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Kerius-interne\Clients\SRSCAD\"/>
    </mc:Choice>
  </mc:AlternateContent>
  <xr:revisionPtr revIDLastSave="0" documentId="13_ncr:1_{746A7181-A32A-4C71-AEAF-C01471BD29C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CashFlows!#REF!</definedName>
    <definedName name="IRTestMacroSummary">#REF!</definedName>
    <definedName name="Tab_IRTest_TE_Details_Req">#REF!</definedName>
    <definedName name="Tab_IRTest_TE_Summary">#REF!</definedName>
  </definedNames>
  <calcPr calcId="181029" calcMode="manual"/>
</workbook>
</file>

<file path=xl/calcChain.xml><?xml version="1.0" encoding="utf-8"?>
<calcChain xmlns="http://schemas.openxmlformats.org/spreadsheetml/2006/main">
  <c r="AA1" i="6" l="1"/>
  <c r="U1" i="6"/>
  <c r="K4" i="3"/>
  <c r="G4" i="3"/>
  <c r="H4" i="3"/>
  <c r="J4" i="3"/>
  <c r="C4" i="3" l="1"/>
  <c r="G2" i="3"/>
  <c r="H2" i="3"/>
</calcChain>
</file>

<file path=xl/sharedStrings.xml><?xml version="1.0" encoding="utf-8"?>
<sst xmlns="http://schemas.openxmlformats.org/spreadsheetml/2006/main" count="4238" uniqueCount="67">
  <si>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</si>
  <si>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</si>
  <si>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</si>
  <si>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</si>
  <si>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</si>
  <si>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</si>
  <si>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</si>
  <si>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</si>
  <si>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</si>
  <si>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</si>
  <si>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</si>
  <si>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</si>
  <si>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</si>
  <si>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</si>
  <si>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</si>
  <si>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</si>
  <si>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</si>
  <si>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</si>
  <si>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</si>
  <si>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</si>
  <si>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</si>
  <si>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</si>
  <si>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</si>
  <si>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Shift 3%</t>
  </si>
  <si>
    <t>PAYMENT ACTUAL</t>
  </si>
  <si>
    <t>Notional Multiplier</t>
  </si>
  <si>
    <t>Interests Multiplier</t>
  </si>
  <si>
    <t>Accrued Notional</t>
  </si>
  <si>
    <t>Accrued Interests</t>
  </si>
  <si>
    <t>Financing</t>
  </si>
  <si>
    <t>Hedge</t>
  </si>
  <si>
    <t>10002-F</t>
  </si>
  <si>
    <t>10000-F</t>
  </si>
  <si>
    <t>10001-F</t>
  </si>
  <si>
    <t>IRSRSCAD10000</t>
  </si>
  <si>
    <t>Sedna Finance Tranche A</t>
  </si>
  <si>
    <t>Max(CORRA1M5D,0)</t>
  </si>
  <si>
    <t>ACT/365</t>
  </si>
  <si>
    <t>IRSRSCAD10001</t>
  </si>
  <si>
    <t>Sedna Finance Tranche B</t>
  </si>
  <si>
    <t>IRSRSCAD10R</t>
  </si>
  <si>
    <t>BMO02-D</t>
  </si>
  <si>
    <t>IRSRSCAD11R</t>
  </si>
  <si>
    <t>BNC01-D</t>
  </si>
  <si>
    <t>IRSRSCAD12R</t>
  </si>
  <si>
    <t>BNC02-D</t>
  </si>
  <si>
    <t>IRSRSCAD9R</t>
  </si>
  <si>
    <t>TD02-D</t>
  </si>
  <si>
    <t>IRSRSCAD10002</t>
  </si>
  <si>
    <t>IRSRSCAD6R</t>
  </si>
  <si>
    <t>BMO01-D</t>
  </si>
  <si>
    <t>30/360</t>
  </si>
  <si>
    <t>IRSRSCAD13R</t>
  </si>
  <si>
    <t>BNC03-D</t>
  </si>
  <si>
    <t>IRSRSCAD7R</t>
  </si>
  <si>
    <t>TD01-D</t>
  </si>
  <si>
    <t>Max(CORRA1M2D,0)</t>
  </si>
  <si>
    <t>Swap flooré 0% - 35370845</t>
  </si>
  <si>
    <t>Swap flooré 0% - 114516639</t>
  </si>
  <si>
    <t>Swap flooré 0% - 114516716</t>
  </si>
  <si>
    <t>Swap flooré 0% - 38739149</t>
  </si>
  <si>
    <t>Swap flooré 0% - 38780173</t>
  </si>
  <si>
    <t>Swap flooré 0% - 121782427</t>
  </si>
  <si>
    <t>41712262</t>
  </si>
  <si>
    <t>Using market data of 31/12/2025</t>
  </si>
  <si>
    <t>Market data of 31/12/2025</t>
  </si>
  <si>
    <t>Notional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</si>
</sst>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.00\ _€_-;\-* #,##0.00\ _€_-;_-* &quot;-&quot;??\ _€_-;_-@_-"/>
    <numFmt numFmtId="165" formatCode="[$-409]dd\-mmm\-yy;@"/>
    <numFmt numFmtId="166" formatCode="_-* #,##0\ _€_-;\-* #,##0\ _€_-;_-* &quot;-&quot;??\ _€_-;_-@_-"/>
    <numFmt numFmtId="167" formatCode="0.0000%"/>
    <numFmt numFmtId="168" formatCode="#,##0;\(#,##0\);&quot;-&quot;"/>
    <numFmt numFmtId="169" formatCode="#,##0.00;\(#,##0.00\);&quot;-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0" fillId="3" borderId="0" xfId="0" applyFill="1"/>
    <xf numFmtId="164" fontId="0" fillId="0" borderId="0" xfId="1" applyFont="1"/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0" borderId="0" xfId="2" applyNumberFormat="1" applyFont="1"/>
    <xf numFmtId="167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6" fontId="0" fillId="0" borderId="8" xfId="1" applyNumberFormat="1" applyFont="1" applyBorder="1"/>
    <xf numFmtId="166" fontId="0" fillId="0" borderId="0" xfId="1" applyNumberFormat="1" applyFont="1"/>
    <xf numFmtId="166" fontId="0" fillId="0" borderId="9" xfId="1" applyNumberFormat="1" applyFont="1" applyBorder="1"/>
    <xf numFmtId="0" fontId="6" fillId="0" borderId="0" xfId="0" applyFont="1"/>
    <xf numFmtId="166" fontId="0" fillId="0" borderId="0" xfId="1" applyNumberFormat="1" applyFont="1" applyFill="1"/>
    <xf numFmtId="166" fontId="4" fillId="0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/>
    </xf>
    <xf numFmtId="166" fontId="0" fillId="0" borderId="11" xfId="1" applyNumberFormat="1" applyFont="1" applyBorder="1"/>
    <xf numFmtId="164" fontId="0" fillId="0" borderId="0" xfId="0" applyNumberFormat="1"/>
    <xf numFmtId="14" fontId="0" fillId="0" borderId="0" xfId="0" applyNumberFormat="1" applyAlignment="1">
      <alignment vertical="center"/>
    </xf>
    <xf numFmtId="0" fontId="5" fillId="6" borderId="0" xfId="0" applyFont="1" applyFill="1"/>
    <xf numFmtId="164" fontId="2" fillId="7" borderId="5" xfId="1" applyFont="1" applyFill="1" applyBorder="1" applyAlignment="1">
      <alignment horizontal="center"/>
    </xf>
    <xf numFmtId="164" fontId="2" fillId="8" borderId="10" xfId="1" applyFont="1" applyFill="1" applyBorder="1" applyAlignment="1">
      <alignment horizontal="center"/>
    </xf>
    <xf numFmtId="2" fontId="2" fillId="6" borderId="7" xfId="1" applyNumberFormat="1" applyFont="1" applyFill="1" applyBorder="1" applyAlignment="1">
      <alignment horizontal="center"/>
    </xf>
    <xf numFmtId="168" fontId="4" fillId="0" borderId="1" xfId="1" applyNumberFormat="1" applyFont="1" applyFill="1" applyBorder="1" applyAlignment="1">
      <alignment horizontal="center" vertical="center" wrapText="1"/>
    </xf>
    <xf numFmtId="169" fontId="4" fillId="0" borderId="1" xfId="1" applyNumberFormat="1" applyFont="1" applyFill="1" applyBorder="1" applyAlignment="1">
      <alignment horizontal="center" vertical="center" wrapText="1"/>
    </xf>
    <xf numFmtId="169" fontId="0" fillId="0" borderId="0" xfId="0" applyNumberFormat="1"/>
    <xf numFmtId="2" fontId="4" fillId="0" borderId="1" xfId="1" applyNumberFormat="1" applyFont="1" applyFill="1" applyBorder="1" applyAlignment="1">
      <alignment horizontal="center" vertical="center"/>
    </xf>
    <xf numFmtId="2" fontId="0" fillId="0" borderId="0" xfId="0" applyNumberFormat="1"/>
    <xf numFmtId="2" fontId="4" fillId="0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8" fontId="4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4" fillId="4" borderId="2" xfId="1" applyNumberFormat="1" applyFont="1" applyFill="1" applyBorder="1" applyAlignment="1">
      <alignment horizontal="center"/>
    </xf>
    <xf numFmtId="166" fontId="4" fillId="4" borderId="3" xfId="1" applyNumberFormat="1" applyFont="1" applyFill="1" applyBorder="1" applyAlignment="1">
      <alignment horizontal="center"/>
    </xf>
    <xf numFmtId="166" fontId="4" fillId="4" borderId="4" xfId="1" applyNumberFormat="1" applyFont="1" applyFill="1" applyBorder="1" applyAlignment="1">
      <alignment horizontal="center"/>
    </xf>
    <xf numFmtId="166" fontId="4" fillId="5" borderId="2" xfId="1" applyNumberFormat="1" applyFont="1" applyFill="1" applyBorder="1" applyAlignment="1">
      <alignment horizontal="center"/>
    </xf>
    <xf numFmtId="166" fontId="4" fillId="5" borderId="3" xfId="1" applyNumberFormat="1" applyFont="1" applyFill="1" applyBorder="1" applyAlignment="1">
      <alignment horizontal="center"/>
    </xf>
    <xf numFmtId="166" fontId="4" fillId="5" borderId="4" xfId="1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00000000-0005-0000-0000-000002000000}"/>
    <cellStyle name="Percent" xfId="2" builtinId="5"/>
    <cellStyle name="Percent 2" xfId="4" xr:uid="{00000000-0005-0000-0000-000003000000}"/>
  </cellStyles>
  <dxfs count="1">
    <dxf>
      <font>
        <condense val="0"/>
        <extend val="0"/>
        <color indexed="10"/>
      </font>
    </dxf>
  </dxfs>
  <tableStyles count="1" defaultTableStyle="TableStyleMedium9" defaultPivotStyle="PivotStyleLight16">
    <tableStyle name="Invisible" pivot="0" table="0" count="0" xr9:uid="{39F57CBC-780D-4DCE-997A-3299E40002B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Charte KF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A4741"/>
      </a:accent1>
      <a:accent2>
        <a:srgbClr val="E8E8E8"/>
      </a:accent2>
      <a:accent3>
        <a:srgbClr val="0F9383"/>
      </a:accent3>
      <a:accent4>
        <a:srgbClr val="6CD2CB"/>
      </a:accent4>
      <a:accent5>
        <a:srgbClr val="E58B39"/>
      </a:accent5>
      <a:accent6>
        <a:srgbClr val="333333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27"/>
  <sheetViews>
    <sheetView showGridLines="0" zoomScale="85" zoomScaleNormal="85" workbookViewId="0">
      <selection activeCell="D2" sqref="D2"/>
    </sheetView>
  </sheetViews>
  <sheetFormatPr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9" bestFit="1" customWidth="1"/>
    <col min="6" max="6" width="23.42578125" bestFit="1" customWidth="1"/>
    <col min="7" max="7" width="22.85546875" bestFit="1" customWidth="1"/>
    <col min="8" max="8" width="22.85546875" style="9" bestFit="1" customWidth="1"/>
    <col min="9" max="9" width="23.5703125" bestFit="1" customWidth="1"/>
    <col min="10" max="10" width="22.85546875" bestFit="1" customWidth="1"/>
    <col min="11" max="11" width="22.85546875" style="9" bestFit="1" customWidth="1"/>
    <col min="12" max="12" width="19.140625" bestFit="1" customWidth="1"/>
    <col min="13" max="13" width="20.42578125" customWidth="1"/>
    <col min="14" max="14" width="16.28515625" bestFit="1" customWidth="1"/>
  </cols>
  <sheetData>
    <row r="1" spans="1:11" ht="23.25" x14ac:dyDescent="0.35">
      <c r="A1" s="27" t="s">
        <v>22</v>
      </c>
      <c r="B1" s="6"/>
      <c r="C1" s="20"/>
      <c r="H1" s="19"/>
      <c r="I1" s="21"/>
      <c r="J1" s="18"/>
      <c r="K1" s="19"/>
    </row>
    <row r="2" spans="1:11" x14ac:dyDescent="0.25">
      <c r="G2" s="25">
        <f>G4-J4</f>
        <v>13746664.927814901</v>
      </c>
      <c r="H2" s="25">
        <f>H4-K4</f>
        <v>-13746878.401238896</v>
      </c>
      <c r="I2" s="21"/>
      <c r="J2" s="18"/>
      <c r="K2" s="19"/>
    </row>
    <row r="3" spans="1:11" ht="15.75" thickBot="1" x14ac:dyDescent="0.3">
      <c r="H3" s="24"/>
      <c r="I3" s="21"/>
      <c r="J3" s="18"/>
      <c r="K3" s="24"/>
    </row>
    <row r="4" spans="1:11" ht="17.25" thickBot="1" x14ac:dyDescent="0.3">
      <c r="A4" s="2" t="s">
        <v>21</v>
      </c>
      <c r="B4" s="3"/>
      <c r="C4" s="30">
        <f>-(K4-H4)/(J4-G4)</f>
        <v>1.0000155291065227</v>
      </c>
      <c r="D4" s="4"/>
      <c r="E4" s="11"/>
      <c r="F4" s="12"/>
      <c r="G4" s="28">
        <f>SUM(G8:G922)</f>
        <v>-13450925.306173082</v>
      </c>
      <c r="H4" s="29">
        <f>SUM(H8:H922)</f>
        <v>13443501.162069924</v>
      </c>
      <c r="J4" s="28">
        <f>SUM(J8:J922)</f>
        <v>-27197590.233987983</v>
      </c>
      <c r="K4" s="29">
        <f>SUM(K8:K922)</f>
        <v>27190379.56330882</v>
      </c>
    </row>
    <row r="5" spans="1:11" x14ac:dyDescent="0.25">
      <c r="D5" s="4"/>
      <c r="E5" s="11"/>
      <c r="F5" s="12"/>
      <c r="G5" s="12"/>
      <c r="H5" s="11"/>
    </row>
    <row r="6" spans="1:11" x14ac:dyDescent="0.25">
      <c r="F6" s="40" t="s">
        <v>64</v>
      </c>
      <c r="G6" s="41"/>
      <c r="H6" s="42"/>
      <c r="I6" s="43" t="s">
        <v>23</v>
      </c>
      <c r="J6" s="44"/>
      <c r="K6" s="45"/>
    </row>
    <row r="7" spans="1:11" x14ac:dyDescent="0.25">
      <c r="A7" s="1" t="s">
        <v>0</v>
      </c>
      <c r="B7" s="1" t="s">
        <v>1</v>
      </c>
      <c r="C7" s="1" t="s">
        <v>15</v>
      </c>
      <c r="D7" s="1" t="s">
        <v>16</v>
      </c>
      <c r="E7" s="1" t="s">
        <v>17</v>
      </c>
      <c r="F7" s="10" t="s">
        <v>18</v>
      </c>
      <c r="G7" s="8" t="s">
        <v>19</v>
      </c>
      <c r="H7" s="8" t="s">
        <v>20</v>
      </c>
      <c r="I7" s="10" t="s">
        <v>18</v>
      </c>
      <c r="J7" s="8" t="s">
        <v>19</v>
      </c>
      <c r="K7" s="8" t="s">
        <v>20</v>
      </c>
    </row>
    <row r="8" spans="1:11" x14ac:dyDescent="0.25">
      <c r="A8" s="26">
        <v>46112</v>
      </c>
      <c r="B8" s="26">
        <v>46203</v>
      </c>
      <c r="C8" s="39">
        <v>117353074.81888101</v>
      </c>
      <c r="D8" s="39">
        <v>117573835.43879101</v>
      </c>
      <c r="E8" s="39">
        <v>117573835.43879101</v>
      </c>
      <c r="F8" s="39">
        <v>-670979.91791377799</v>
      </c>
      <c r="G8" s="39">
        <v>-672242.142553863</v>
      </c>
      <c r="H8" s="39">
        <v>671602.198037914</v>
      </c>
      <c r="I8" s="39">
        <v>-1522977.47221474</v>
      </c>
      <c r="J8" s="39">
        <v>-1525842.4457264701</v>
      </c>
      <c r="K8" s="39">
        <v>1525513.4475874701</v>
      </c>
    </row>
    <row r="9" spans="1:11" x14ac:dyDescent="0.25">
      <c r="A9" s="26">
        <v>46203</v>
      </c>
      <c r="B9" s="26">
        <v>46295</v>
      </c>
      <c r="C9" s="39">
        <v>119057829.44606601</v>
      </c>
      <c r="D9" s="39">
        <v>118425097.26086999</v>
      </c>
      <c r="E9" s="39">
        <v>118425097.26086999</v>
      </c>
      <c r="F9" s="39">
        <v>-703033.35636354901</v>
      </c>
      <c r="G9" s="39">
        <v>-699297.08942581399</v>
      </c>
      <c r="H9" s="39">
        <v>697808.99988323799</v>
      </c>
      <c r="I9" s="39">
        <v>-1561104.1271765199</v>
      </c>
      <c r="J9" s="39">
        <v>-1552807.6478076</v>
      </c>
      <c r="K9" s="39">
        <v>1551652.7198759799</v>
      </c>
    </row>
    <row r="10" spans="1:11" x14ac:dyDescent="0.25">
      <c r="A10" s="26">
        <v>46295</v>
      </c>
      <c r="B10" s="26">
        <v>46387</v>
      </c>
      <c r="C10" s="39">
        <v>116730657.031967</v>
      </c>
      <c r="D10" s="39">
        <v>116601797.098261</v>
      </c>
      <c r="E10" s="39">
        <v>116601797.098261</v>
      </c>
      <c r="F10" s="39">
        <v>-715477.29038018105</v>
      </c>
      <c r="G10" s="39">
        <v>-714687.46910656604</v>
      </c>
      <c r="H10" s="39">
        <v>713737.23365461605</v>
      </c>
      <c r="I10" s="39">
        <v>-1551182.9823803799</v>
      </c>
      <c r="J10" s="39">
        <v>-1549470.6187103901</v>
      </c>
      <c r="K10" s="39">
        <v>1547280.92459003</v>
      </c>
    </row>
    <row r="11" spans="1:11" x14ac:dyDescent="0.25">
      <c r="A11" s="26">
        <v>46387</v>
      </c>
      <c r="B11" s="26">
        <v>46477</v>
      </c>
      <c r="C11" s="39">
        <v>118298302.31458101</v>
      </c>
      <c r="D11" s="39">
        <v>109583578.362556</v>
      </c>
      <c r="E11" s="39">
        <v>109583578.362556</v>
      </c>
      <c r="F11" s="39">
        <v>-734386.37388333504</v>
      </c>
      <c r="G11" s="39">
        <v>-680286.06646300096</v>
      </c>
      <c r="H11" s="39">
        <v>680209.59936280304</v>
      </c>
      <c r="I11" s="39">
        <v>-1595613.0696040101</v>
      </c>
      <c r="J11" s="39">
        <v>-1478068.4627603199</v>
      </c>
      <c r="K11" s="39">
        <v>1477909.0467092199</v>
      </c>
    </row>
    <row r="12" spans="1:11" x14ac:dyDescent="0.25">
      <c r="A12" s="26">
        <v>46477</v>
      </c>
      <c r="B12" s="26">
        <v>46568</v>
      </c>
      <c r="C12" s="39">
        <v>115979428.598876</v>
      </c>
      <c r="D12" s="39">
        <v>106802200.91505501</v>
      </c>
      <c r="E12" s="39">
        <v>106802200.91505501</v>
      </c>
      <c r="F12" s="39">
        <v>-738196.420121631</v>
      </c>
      <c r="G12" s="39">
        <v>-679784.36632312101</v>
      </c>
      <c r="H12" s="39">
        <v>677740.06402675202</v>
      </c>
      <c r="I12" s="39">
        <v>-1585013.2028856</v>
      </c>
      <c r="J12" s="39">
        <v>-1459594.17624897</v>
      </c>
      <c r="K12" s="39">
        <v>1458951.3434458601</v>
      </c>
    </row>
    <row r="13" spans="1:11" x14ac:dyDescent="0.25">
      <c r="A13" s="26">
        <v>46568</v>
      </c>
      <c r="B13" s="26">
        <v>46660</v>
      </c>
      <c r="C13" s="39">
        <v>113718486.207119</v>
      </c>
      <c r="D13" s="39">
        <v>95677443.418913007</v>
      </c>
      <c r="E13" s="39">
        <v>95677443.418913007</v>
      </c>
      <c r="F13" s="39">
        <v>-769940.59046410304</v>
      </c>
      <c r="G13" s="39">
        <v>-647792.19049648498</v>
      </c>
      <c r="H13" s="39">
        <v>647790.10014246299</v>
      </c>
      <c r="I13" s="39">
        <v>-1583584.2275342899</v>
      </c>
      <c r="J13" s="39">
        <v>-1332354.0910757401</v>
      </c>
      <c r="K13" s="39">
        <v>1332345.2549262899</v>
      </c>
    </row>
    <row r="14" spans="1:11" x14ac:dyDescent="0.25">
      <c r="A14" s="26">
        <v>46660</v>
      </c>
      <c r="B14" s="26">
        <v>46752</v>
      </c>
      <c r="C14" s="39">
        <v>111451481.999259</v>
      </c>
      <c r="D14" s="39">
        <v>91125831.982934803</v>
      </c>
      <c r="E14" s="39">
        <v>91125831.982934803</v>
      </c>
      <c r="F14" s="39">
        <v>-762723.891602927</v>
      </c>
      <c r="G14" s="39">
        <v>-623624.27083778405</v>
      </c>
      <c r="H14" s="39">
        <v>622388.20867745404</v>
      </c>
      <c r="I14" s="39">
        <v>-1563272.0493198601</v>
      </c>
      <c r="J14" s="39">
        <v>-1278174.7138264801</v>
      </c>
      <c r="K14" s="39">
        <v>1276463.4159388801</v>
      </c>
    </row>
    <row r="15" spans="1:11" x14ac:dyDescent="0.25">
      <c r="A15" s="26">
        <v>46752</v>
      </c>
      <c r="B15" s="26">
        <v>46843</v>
      </c>
      <c r="C15" s="39">
        <v>110414721.91533799</v>
      </c>
      <c r="D15" s="39">
        <v>90643585.377912104</v>
      </c>
      <c r="E15" s="39">
        <v>90643585.377912104</v>
      </c>
      <c r="F15" s="39">
        <v>-780970.96476549702</v>
      </c>
      <c r="G15" s="39">
        <v>-641128.34859712503</v>
      </c>
      <c r="H15" s="39">
        <v>641126.56907583796</v>
      </c>
      <c r="I15" s="39">
        <v>-1578164.7519781101</v>
      </c>
      <c r="J15" s="39">
        <v>-1295574.6204389799</v>
      </c>
      <c r="K15" s="39">
        <v>1295567.359895</v>
      </c>
    </row>
    <row r="16" spans="1:11" x14ac:dyDescent="0.25">
      <c r="A16" s="26">
        <v>46843</v>
      </c>
      <c r="B16" s="26">
        <v>46934</v>
      </c>
      <c r="C16" s="39">
        <v>109411036.892579</v>
      </c>
      <c r="D16" s="39">
        <v>90527058.5139561</v>
      </c>
      <c r="E16" s="39">
        <v>90527058.5139561</v>
      </c>
      <c r="F16" s="39">
        <v>-773885.39472028695</v>
      </c>
      <c r="G16" s="39">
        <v>-640315.36854661605</v>
      </c>
      <c r="H16" s="39">
        <v>640318.08468654903</v>
      </c>
      <c r="I16" s="39">
        <v>-1563874.35460279</v>
      </c>
      <c r="J16" s="39">
        <v>-1293954.8808645301</v>
      </c>
      <c r="K16" s="39">
        <v>1293965.9632274399</v>
      </c>
    </row>
    <row r="17" spans="1:11" x14ac:dyDescent="0.25">
      <c r="A17" s="26">
        <v>46934</v>
      </c>
      <c r="B17" s="26">
        <v>47026</v>
      </c>
      <c r="C17" s="39">
        <v>108480676.8162</v>
      </c>
      <c r="D17" s="39">
        <v>90211424.803913102</v>
      </c>
      <c r="E17" s="39">
        <v>90211424.803913102</v>
      </c>
      <c r="F17" s="39">
        <v>-775750.08439815801</v>
      </c>
      <c r="G17" s="39">
        <v>-645105.86087035597</v>
      </c>
      <c r="H17" s="39">
        <v>645106.94773476198</v>
      </c>
      <c r="I17" s="39">
        <v>-1567670.1001541801</v>
      </c>
      <c r="J17" s="39">
        <v>-1303658.4717941401</v>
      </c>
      <c r="K17" s="39">
        <v>1303662.9065219201</v>
      </c>
    </row>
    <row r="18" spans="1:11" x14ac:dyDescent="0.25">
      <c r="A18" s="26">
        <v>47026</v>
      </c>
      <c r="B18" s="26">
        <v>47118</v>
      </c>
      <c r="C18" s="39">
        <v>107484140.900364</v>
      </c>
      <c r="D18" s="39">
        <v>89498565.2058696</v>
      </c>
      <c r="E18" s="39">
        <v>89498565.2058696</v>
      </c>
      <c r="F18" s="39">
        <v>-773525.83572357905</v>
      </c>
      <c r="G18" s="39">
        <v>-644089.92682098201</v>
      </c>
      <c r="H18" s="39">
        <v>643095.070897058</v>
      </c>
      <c r="I18" s="39">
        <v>-1558184.8522010299</v>
      </c>
      <c r="J18" s="39">
        <v>-1297450.0929098499</v>
      </c>
      <c r="K18" s="39">
        <v>1296434.5239283601</v>
      </c>
    </row>
    <row r="19" spans="1:11" x14ac:dyDescent="0.25">
      <c r="A19" s="26">
        <v>47118</v>
      </c>
      <c r="B19" s="26">
        <v>47208</v>
      </c>
      <c r="C19" s="39">
        <v>105153941.51619799</v>
      </c>
      <c r="D19" s="39">
        <v>88115919.877444401</v>
      </c>
      <c r="E19" s="39">
        <v>88115919.877444401</v>
      </c>
      <c r="F19" s="39">
        <v>-768249.92528077401</v>
      </c>
      <c r="G19" s="39">
        <v>-643770.912300664</v>
      </c>
      <c r="H19" s="39">
        <v>643771.15666811599</v>
      </c>
      <c r="I19" s="39">
        <v>-1519613.7999153701</v>
      </c>
      <c r="J19" s="39">
        <v>-1273391.80925877</v>
      </c>
      <c r="K19" s="39">
        <v>1273392.76478434</v>
      </c>
    </row>
    <row r="20" spans="1:11" x14ac:dyDescent="0.25">
      <c r="A20" s="26">
        <v>47208</v>
      </c>
      <c r="B20" s="26">
        <v>47299</v>
      </c>
      <c r="C20" s="39">
        <v>105449522.522447</v>
      </c>
      <c r="D20" s="39">
        <v>88850782.758241698</v>
      </c>
      <c r="E20" s="39">
        <v>88850782.758241698</v>
      </c>
      <c r="F20" s="39">
        <v>-779007.61619314901</v>
      </c>
      <c r="G20" s="39">
        <v>-656384.54132079205</v>
      </c>
      <c r="H20" s="39">
        <v>656383.872897933</v>
      </c>
      <c r="I20" s="39">
        <v>-1540966.28059331</v>
      </c>
      <c r="J20" s="39">
        <v>-1298403.79510136</v>
      </c>
      <c r="K20" s="39">
        <v>1298401.1817348599</v>
      </c>
    </row>
    <row r="21" spans="1:11" x14ac:dyDescent="0.25">
      <c r="A21" s="26">
        <v>47299</v>
      </c>
      <c r="B21" s="26">
        <v>47391</v>
      </c>
      <c r="C21" s="39">
        <v>104505814.691525</v>
      </c>
      <c r="D21" s="39">
        <v>47515428.321304403</v>
      </c>
      <c r="E21" s="39">
        <v>47515428.321304403</v>
      </c>
      <c r="F21" s="39">
        <v>-780518.59981101798</v>
      </c>
      <c r="G21" s="39">
        <v>-354876.67066407698</v>
      </c>
      <c r="H21" s="39">
        <v>354872.52330932999</v>
      </c>
      <c r="I21" s="39">
        <v>-1543952.6794362101</v>
      </c>
      <c r="J21" s="39">
        <v>-701985.56020813098</v>
      </c>
      <c r="K21" s="39">
        <v>701969.34527681803</v>
      </c>
    </row>
    <row r="22" spans="1:11" x14ac:dyDescent="0.25">
      <c r="A22" s="26">
        <v>47391</v>
      </c>
      <c r="B22" s="26">
        <v>47483</v>
      </c>
      <c r="C22" s="39">
        <v>103509278.77568799</v>
      </c>
      <c r="D22" s="39">
        <v>28695652.173912998</v>
      </c>
      <c r="E22" s="39">
        <v>28695652.173912998</v>
      </c>
      <c r="F22" s="39">
        <v>-779286.13763891498</v>
      </c>
      <c r="G22" s="39">
        <v>-216039.80062597801</v>
      </c>
      <c r="H22" s="39">
        <v>216045.03682024701</v>
      </c>
      <c r="I22" s="39">
        <v>-1535646.57534122</v>
      </c>
      <c r="J22" s="39">
        <v>-425723.959332645</v>
      </c>
      <c r="K22" s="39">
        <v>425729.452655603</v>
      </c>
    </row>
    <row r="23" spans="1:11" x14ac:dyDescent="0.25">
      <c r="A23" s="26">
        <v>47483</v>
      </c>
      <c r="B23" s="26">
        <v>47573</v>
      </c>
      <c r="C23" s="39">
        <v>101240668.235964</v>
      </c>
      <c r="D23" s="39">
        <v>28333333.333333299</v>
      </c>
      <c r="E23" s="39">
        <v>28333333.333333299</v>
      </c>
      <c r="F23" s="39">
        <v>-781481.23308980605</v>
      </c>
      <c r="G23" s="39">
        <v>-218706.26356664201</v>
      </c>
      <c r="H23" s="39">
        <v>218706.26356664201</v>
      </c>
      <c r="I23" s="39">
        <v>-1506773.47577085</v>
      </c>
      <c r="J23" s="39">
        <v>-421687.409720939</v>
      </c>
      <c r="K23" s="39">
        <v>421687.409720939</v>
      </c>
    </row>
    <row r="24" spans="1:11" x14ac:dyDescent="0.25">
      <c r="A24" s="26">
        <v>47573</v>
      </c>
      <c r="B24" s="26">
        <v>47664</v>
      </c>
      <c r="C24" s="39">
        <v>101476602.64069299</v>
      </c>
      <c r="D24" s="39">
        <v>28681318.6813187</v>
      </c>
      <c r="E24" s="39">
        <v>28681318.6813187</v>
      </c>
      <c r="F24" s="39">
        <v>-792009.80767383298</v>
      </c>
      <c r="G24" s="39">
        <v>-223853.431249124</v>
      </c>
      <c r="H24" s="39">
        <v>223853.43999643699</v>
      </c>
      <c r="I24" s="39">
        <v>-1527080.7926129701</v>
      </c>
      <c r="J24" s="39">
        <v>-431613.68951358402</v>
      </c>
      <c r="K24" s="39">
        <v>431613.72200371698</v>
      </c>
    </row>
    <row r="25" spans="1:11" x14ac:dyDescent="0.25">
      <c r="A25" s="26">
        <v>47664</v>
      </c>
      <c r="B25" s="26">
        <v>47756</v>
      </c>
      <c r="C25" s="39">
        <v>100530952.56684899</v>
      </c>
      <c r="D25" s="39">
        <v>28695652.173912998</v>
      </c>
      <c r="E25" s="39">
        <v>28695652.173912998</v>
      </c>
      <c r="F25" s="39">
        <v>-793249.42951379297</v>
      </c>
      <c r="G25" s="39">
        <v>-226425.88312635699</v>
      </c>
      <c r="H25" s="39">
        <v>226425.871238013</v>
      </c>
      <c r="I25" s="39">
        <v>-1529467.31295643</v>
      </c>
      <c r="J25" s="39">
        <v>-436572.626672193</v>
      </c>
      <c r="K25" s="39">
        <v>436572.58251454198</v>
      </c>
    </row>
    <row r="26" spans="1:11" x14ac:dyDescent="0.25">
      <c r="A26" s="26">
        <v>47756</v>
      </c>
      <c r="B26" s="26">
        <v>47848</v>
      </c>
      <c r="C26" s="39">
        <v>99545698.189682603</v>
      </c>
      <c r="D26" s="39">
        <v>28695652.173912998</v>
      </c>
      <c r="E26" s="39">
        <v>28695652.173912998</v>
      </c>
      <c r="F26" s="39">
        <v>-791319.434130735</v>
      </c>
      <c r="G26" s="39">
        <v>-228110.58291041999</v>
      </c>
      <c r="H26" s="39">
        <v>228115.96915417901</v>
      </c>
      <c r="I26" s="39">
        <v>-1520707.73214579</v>
      </c>
      <c r="J26" s="39">
        <v>-438368.51750926301</v>
      </c>
      <c r="K26" s="39">
        <v>438374.15120533598</v>
      </c>
    </row>
    <row r="27" spans="1:11" x14ac:dyDescent="0.25">
      <c r="A27" s="26">
        <v>47848</v>
      </c>
      <c r="B27" s="26">
        <v>47938</v>
      </c>
      <c r="C27" s="39">
        <v>97315862.716201797</v>
      </c>
      <c r="D27" s="39">
        <v>28333333.333333299</v>
      </c>
      <c r="E27" s="39">
        <v>28333333.333333299</v>
      </c>
      <c r="F27" s="39">
        <v>-788984.21964362904</v>
      </c>
      <c r="G27" s="39">
        <v>-229711.29542461599</v>
      </c>
      <c r="H27" s="39">
        <v>229711.273546129</v>
      </c>
      <c r="I27" s="39">
        <v>-1488235.70583687</v>
      </c>
      <c r="J27" s="39">
        <v>-433297.07156801003</v>
      </c>
      <c r="K27" s="39">
        <v>433296.99378128402</v>
      </c>
    </row>
    <row r="28" spans="1:11" x14ac:dyDescent="0.25">
      <c r="A28" s="26">
        <v>47938</v>
      </c>
      <c r="B28" s="26">
        <v>48029</v>
      </c>
      <c r="C28" s="39">
        <v>97511286.433353707</v>
      </c>
      <c r="D28" s="39">
        <v>28681318.6813187</v>
      </c>
      <c r="E28" s="39">
        <v>28681318.6813187</v>
      </c>
      <c r="F28" s="39">
        <v>-799366.62477268197</v>
      </c>
      <c r="G28" s="39">
        <v>-235120.36141565299</v>
      </c>
      <c r="H28" s="39">
        <v>235120.360220729</v>
      </c>
      <c r="I28" s="39">
        <v>-1507842.9277453099</v>
      </c>
      <c r="J28" s="39">
        <v>-443506.85047718999</v>
      </c>
      <c r="K28" s="39">
        <v>443506.84622888302</v>
      </c>
    </row>
    <row r="29" spans="1:11" x14ac:dyDescent="0.25">
      <c r="A29" s="26">
        <v>48029</v>
      </c>
      <c r="B29" s="26">
        <v>48121</v>
      </c>
      <c r="C29" s="39">
        <v>96567371.980843499</v>
      </c>
      <c r="D29" s="39">
        <v>28695652.173912998</v>
      </c>
      <c r="E29" s="39">
        <v>28695652.173912998</v>
      </c>
      <c r="F29" s="39">
        <v>-800362.89417135098</v>
      </c>
      <c r="G29" s="39">
        <v>-237833.28419254799</v>
      </c>
      <c r="H29" s="39">
        <v>237833.23509705099</v>
      </c>
      <c r="I29" s="39">
        <v>-1509780.54525521</v>
      </c>
      <c r="J29" s="39">
        <v>-448641.57009656</v>
      </c>
      <c r="K29" s="39">
        <v>448641.39554315101</v>
      </c>
    </row>
    <row r="30" spans="1:11" x14ac:dyDescent="0.25">
      <c r="A30" s="26">
        <v>48121</v>
      </c>
      <c r="B30" s="26">
        <v>48213</v>
      </c>
      <c r="C30" s="39">
        <v>97735721.360058293</v>
      </c>
      <c r="D30" s="39">
        <v>29347826.086956501</v>
      </c>
      <c r="E30" s="39">
        <v>29347826.086956501</v>
      </c>
      <c r="F30" s="39">
        <v>-810034.14118691604</v>
      </c>
      <c r="G30" s="39">
        <v>-243234.92750897101</v>
      </c>
      <c r="H30" s="39">
        <v>243234.903249967</v>
      </c>
      <c r="I30" s="39">
        <v>-1528003.75419891</v>
      </c>
      <c r="J30" s="39">
        <v>-458824.95994727098</v>
      </c>
      <c r="K30" s="39">
        <v>458824.873697086</v>
      </c>
    </row>
    <row r="31" spans="1:11" x14ac:dyDescent="0.25">
      <c r="A31" s="26">
        <v>48213</v>
      </c>
      <c r="B31" s="26">
        <v>48304</v>
      </c>
      <c r="C31" s="39">
        <v>97779442.392892003</v>
      </c>
      <c r="D31" s="39">
        <v>29670329.670329701</v>
      </c>
      <c r="E31" s="39">
        <v>29670329.670329701</v>
      </c>
      <c r="F31" s="39">
        <v>-801562.186688232</v>
      </c>
      <c r="G31" s="39">
        <v>-243227.14210977199</v>
      </c>
      <c r="H31" s="39">
        <v>243227.120309294</v>
      </c>
      <c r="I31" s="39">
        <v>-1511979.9129180899</v>
      </c>
      <c r="J31" s="39">
        <v>-458797.28267357498</v>
      </c>
      <c r="K31" s="39">
        <v>458797.20516363397</v>
      </c>
    </row>
    <row r="32" spans="1:11" x14ac:dyDescent="0.25">
      <c r="A32" s="26">
        <v>48304</v>
      </c>
      <c r="B32" s="26">
        <v>48395</v>
      </c>
      <c r="C32" s="39">
        <v>95677617.911251396</v>
      </c>
      <c r="D32" s="39">
        <v>29340659.340659302</v>
      </c>
      <c r="E32" s="39">
        <v>29340659.340659302</v>
      </c>
      <c r="F32" s="39">
        <v>-784312.60824391199</v>
      </c>
      <c r="G32" s="39">
        <v>-240518.624496006</v>
      </c>
      <c r="H32" s="39">
        <v>240518.623481213</v>
      </c>
      <c r="I32" s="39">
        <v>-1479409.5546371299</v>
      </c>
      <c r="J32" s="39">
        <v>-453678.22397280001</v>
      </c>
      <c r="K32" s="39">
        <v>453678.220365102</v>
      </c>
    </row>
    <row r="33" spans="1:11" x14ac:dyDescent="0.25">
      <c r="A33" s="26">
        <v>48395</v>
      </c>
      <c r="B33" s="26">
        <v>48487</v>
      </c>
      <c r="C33" s="39">
        <v>93637347.374794096</v>
      </c>
      <c r="D33" s="39">
        <v>29021739.1304348</v>
      </c>
      <c r="E33" s="39">
        <v>29021739.1304348</v>
      </c>
      <c r="F33" s="39">
        <v>-776053.73430635699</v>
      </c>
      <c r="G33" s="39">
        <v>-240528.26847059501</v>
      </c>
      <c r="H33" s="39">
        <v>240528.23136977601</v>
      </c>
      <c r="I33" s="39">
        <v>-1463883.1884182</v>
      </c>
      <c r="J33" s="39">
        <v>-453712.51111646002</v>
      </c>
      <c r="K33" s="39">
        <v>453712.379212306</v>
      </c>
    </row>
    <row r="34" spans="1:11" x14ac:dyDescent="0.25">
      <c r="A34" s="26">
        <v>48487</v>
      </c>
      <c r="B34" s="26">
        <v>48579</v>
      </c>
      <c r="C34" s="39">
        <v>91595973.940331593</v>
      </c>
      <c r="D34" s="39">
        <v>28695652.173912998</v>
      </c>
      <c r="E34" s="39">
        <v>28695652.173912998</v>
      </c>
      <c r="F34" s="39">
        <v>-759149.39388465497</v>
      </c>
      <c r="G34" s="39">
        <v>-237830.17984111299</v>
      </c>
      <c r="H34" s="39">
        <v>237830.19423699801</v>
      </c>
      <c r="I34" s="39">
        <v>-1432020.0937781699</v>
      </c>
      <c r="J34" s="39">
        <v>-448630.53199130599</v>
      </c>
      <c r="K34" s="39">
        <v>448630.58317519102</v>
      </c>
    </row>
    <row r="35" spans="1:11" x14ac:dyDescent="0.25">
      <c r="A35" s="26">
        <v>48579</v>
      </c>
      <c r="B35" s="26">
        <v>48669</v>
      </c>
      <c r="C35" s="39">
        <v>91575455.378077403</v>
      </c>
      <c r="D35" s="39">
        <v>29000000</v>
      </c>
      <c r="E35" s="39">
        <v>29000000</v>
      </c>
      <c r="F35" s="39">
        <v>-742451.620352973</v>
      </c>
      <c r="G35" s="39">
        <v>-235118.64507081301</v>
      </c>
      <c r="H35" s="39">
        <v>235118.65856962401</v>
      </c>
      <c r="I35" s="39">
        <v>-1400475.28565164</v>
      </c>
      <c r="J35" s="39">
        <v>-443500.751552039</v>
      </c>
      <c r="K35" s="39">
        <v>443500.79954619397</v>
      </c>
    </row>
    <row r="36" spans="1:11" x14ac:dyDescent="0.25">
      <c r="A36" s="26">
        <v>48669</v>
      </c>
      <c r="B36" s="26">
        <v>48760</v>
      </c>
      <c r="C36" s="39">
        <v>90591351.221785694</v>
      </c>
      <c r="D36" s="39">
        <v>29010989.010988999</v>
      </c>
      <c r="E36" s="39">
        <v>29010989.010988999</v>
      </c>
      <c r="F36" s="39">
        <v>-742648.052010532</v>
      </c>
      <c r="G36" s="39">
        <v>-237825.73264818199</v>
      </c>
      <c r="H36" s="39">
        <v>237825.69430722701</v>
      </c>
      <c r="I36" s="39">
        <v>-1400869.64018744</v>
      </c>
      <c r="J36" s="39">
        <v>-448614.72082262801</v>
      </c>
      <c r="K36" s="39">
        <v>448614.58450942702</v>
      </c>
    </row>
    <row r="37" spans="1:11" x14ac:dyDescent="0.25">
      <c r="A37" s="26">
        <v>48760</v>
      </c>
      <c r="B37" s="26">
        <v>48852</v>
      </c>
      <c r="C37" s="39">
        <v>88617647.731492504</v>
      </c>
      <c r="D37" s="39">
        <v>28695652.173912998</v>
      </c>
      <c r="E37" s="39">
        <v>28695652.173912998</v>
      </c>
      <c r="F37" s="39">
        <v>-734441.79966332705</v>
      </c>
      <c r="G37" s="39">
        <v>-237822.67939427501</v>
      </c>
      <c r="H37" s="39">
        <v>237822.653636865</v>
      </c>
      <c r="I37" s="39">
        <v>-1385374.3081811599</v>
      </c>
      <c r="J37" s="39">
        <v>-448603.864985172</v>
      </c>
      <c r="K37" s="39">
        <v>448603.77341250598</v>
      </c>
    </row>
    <row r="38" spans="1:11" x14ac:dyDescent="0.25">
      <c r="A38" s="26">
        <v>48852</v>
      </c>
      <c r="B38" s="26">
        <v>48944</v>
      </c>
      <c r="C38" s="39">
        <v>87632393.354325995</v>
      </c>
      <c r="D38" s="39">
        <v>28695652.173912998</v>
      </c>
      <c r="E38" s="39">
        <v>28695652.173912998</v>
      </c>
      <c r="F38" s="39">
        <v>-726287.23188649805</v>
      </c>
      <c r="G38" s="39">
        <v>-237826.27618420799</v>
      </c>
      <c r="H38" s="39">
        <v>237826.30243107601</v>
      </c>
      <c r="I38" s="39">
        <v>-1370010.7177480001</v>
      </c>
      <c r="J38" s="39">
        <v>-448616.65334270801</v>
      </c>
      <c r="K38" s="39">
        <v>448616.74666037498</v>
      </c>
    </row>
    <row r="39" spans="1:11" x14ac:dyDescent="0.25">
      <c r="A39" s="26">
        <v>48944</v>
      </c>
      <c r="B39" s="26">
        <v>49034</v>
      </c>
      <c r="C39" s="39">
        <v>86555685.169262305</v>
      </c>
      <c r="D39" s="39">
        <v>28666666.666666701</v>
      </c>
      <c r="E39" s="39">
        <v>28666666.666666701</v>
      </c>
      <c r="F39" s="39">
        <v>-701745.07786058995</v>
      </c>
      <c r="G39" s="39">
        <v>-232413.29778240199</v>
      </c>
      <c r="H39" s="39">
        <v>232413.32422778601</v>
      </c>
      <c r="I39" s="39">
        <v>-1323676.86645371</v>
      </c>
      <c r="J39" s="39">
        <v>-438392.96553199098</v>
      </c>
      <c r="K39" s="39">
        <v>438393.05955511599</v>
      </c>
    </row>
    <row r="40" spans="1:11" x14ac:dyDescent="0.25">
      <c r="A40" s="26">
        <v>49034</v>
      </c>
      <c r="B40" s="26">
        <v>49125</v>
      </c>
      <c r="C40" s="39">
        <v>85596328.625298202</v>
      </c>
      <c r="D40" s="39">
        <v>28681318.6813187</v>
      </c>
      <c r="E40" s="39">
        <v>28681318.6813187</v>
      </c>
      <c r="F40" s="39">
        <v>-701712.70837070094</v>
      </c>
      <c r="G40" s="39">
        <v>-235127.44220156901</v>
      </c>
      <c r="H40" s="39">
        <v>235127.413929253</v>
      </c>
      <c r="I40" s="39">
        <v>-1323673.89788674</v>
      </c>
      <c r="J40" s="39">
        <v>-443532.02415520698</v>
      </c>
      <c r="K40" s="39">
        <v>443531.92364124401</v>
      </c>
    </row>
    <row r="41" spans="1:11" x14ac:dyDescent="0.25">
      <c r="A41" s="26">
        <v>49125</v>
      </c>
      <c r="B41" s="26">
        <v>49217</v>
      </c>
      <c r="C41" s="39">
        <v>25112535.446366802</v>
      </c>
      <c r="D41" s="39">
        <v>8478260.8695652205</v>
      </c>
      <c r="E41" s="39">
        <v>8478260.8695652205</v>
      </c>
      <c r="F41" s="39">
        <v>-208127.177187975</v>
      </c>
      <c r="G41" s="39">
        <v>-70265.963626590805</v>
      </c>
      <c r="H41" s="39">
        <v>70265.963626590703</v>
      </c>
      <c r="I41" s="39">
        <v>-392590.22053426399</v>
      </c>
      <c r="J41" s="39">
        <v>-132542.66227471601</v>
      </c>
      <c r="K41" s="39">
        <v>132542.66227471601</v>
      </c>
    </row>
    <row r="42" spans="1:11" x14ac:dyDescent="0.25">
      <c r="A42" s="26"/>
      <c r="B42" s="26"/>
      <c r="E42"/>
      <c r="H42" s="26"/>
      <c r="I42" s="26"/>
      <c r="J42" s="26"/>
      <c r="K42" s="26"/>
    </row>
    <row r="43" spans="1:11" x14ac:dyDescent="0.25">
      <c r="A43" s="26"/>
      <c r="B43" s="26"/>
      <c r="E43"/>
      <c r="H43" s="26"/>
      <c r="I43" s="26"/>
      <c r="J43" s="26"/>
      <c r="K43" s="26"/>
    </row>
    <row r="44" spans="1:11" x14ac:dyDescent="0.25">
      <c r="A44" s="26"/>
      <c r="B44" s="26"/>
      <c r="E44"/>
      <c r="H44" s="26"/>
      <c r="I44" s="26"/>
      <c r="J44" s="26"/>
      <c r="K44" s="26"/>
    </row>
    <row r="45" spans="1:11" x14ac:dyDescent="0.25">
      <c r="A45" s="26"/>
      <c r="B45" s="26"/>
      <c r="E45"/>
      <c r="H45" s="26"/>
      <c r="I45" s="26"/>
      <c r="J45" s="26"/>
      <c r="K45" s="26"/>
    </row>
    <row r="46" spans="1:11" x14ac:dyDescent="0.25">
      <c r="A46" s="26"/>
      <c r="B46" s="26"/>
      <c r="E46"/>
      <c r="H46" s="26"/>
      <c r="I46" s="26"/>
      <c r="J46" s="26"/>
      <c r="K46" s="26"/>
    </row>
    <row r="47" spans="1:11" x14ac:dyDescent="0.25">
      <c r="A47" s="26"/>
      <c r="B47" s="26"/>
      <c r="E47"/>
      <c r="H47" s="26"/>
      <c r="I47" s="26"/>
      <c r="J47" s="26"/>
      <c r="K47" s="26"/>
    </row>
    <row r="48" spans="1:11" x14ac:dyDescent="0.25">
      <c r="A48" s="26"/>
      <c r="B48" s="26"/>
      <c r="E48"/>
      <c r="H48" s="26"/>
      <c r="I48" s="26"/>
      <c r="J48" s="26"/>
      <c r="K48" s="26"/>
    </row>
    <row r="49" spans="1:11" x14ac:dyDescent="0.25">
      <c r="A49" s="26"/>
      <c r="B49" s="26"/>
      <c r="E49"/>
      <c r="H49" s="26"/>
      <c r="I49" s="26"/>
      <c r="J49" s="26"/>
      <c r="K49" s="26"/>
    </row>
    <row r="50" spans="1:11" x14ac:dyDescent="0.25">
      <c r="A50" s="26"/>
      <c r="B50" s="26"/>
      <c r="E50"/>
      <c r="H50" s="26"/>
      <c r="I50" s="26"/>
      <c r="J50" s="26"/>
      <c r="K50" s="26"/>
    </row>
    <row r="51" spans="1:11" x14ac:dyDescent="0.25">
      <c r="A51" s="26"/>
      <c r="B51" s="26"/>
      <c r="E51"/>
      <c r="H51" s="26"/>
      <c r="I51" s="26"/>
      <c r="J51" s="26"/>
      <c r="K51" s="26"/>
    </row>
    <row r="52" spans="1:11" x14ac:dyDescent="0.25">
      <c r="A52" s="26"/>
      <c r="B52" s="26"/>
      <c r="E52"/>
      <c r="H52" s="26"/>
      <c r="I52" s="26"/>
      <c r="J52" s="26"/>
      <c r="K52" s="26"/>
    </row>
    <row r="53" spans="1:11" x14ac:dyDescent="0.25">
      <c r="A53" s="26"/>
      <c r="B53" s="26"/>
      <c r="E53"/>
      <c r="H53" s="26"/>
      <c r="I53" s="26"/>
      <c r="J53" s="26"/>
      <c r="K53" s="26"/>
    </row>
    <row r="54" spans="1:11" x14ac:dyDescent="0.25">
      <c r="A54" s="26"/>
      <c r="B54" s="26"/>
      <c r="E54"/>
      <c r="H54" s="26"/>
      <c r="I54" s="26"/>
      <c r="J54" s="26"/>
      <c r="K54" s="26"/>
    </row>
    <row r="55" spans="1:11" x14ac:dyDescent="0.25">
      <c r="A55" s="26"/>
      <c r="B55" s="26"/>
      <c r="E55"/>
      <c r="H55" s="26"/>
      <c r="I55" s="26"/>
      <c r="J55" s="26"/>
      <c r="K55" s="26"/>
    </row>
    <row r="56" spans="1:11" x14ac:dyDescent="0.25">
      <c r="A56" s="26"/>
      <c r="B56" s="26"/>
      <c r="E56"/>
      <c r="H56" s="26"/>
      <c r="I56" s="26"/>
      <c r="J56" s="26"/>
      <c r="K56" s="26"/>
    </row>
    <row r="57" spans="1:11" x14ac:dyDescent="0.25">
      <c r="A57" s="26"/>
      <c r="B57" s="26"/>
      <c r="E57"/>
      <c r="H57" s="26"/>
      <c r="I57" s="26"/>
      <c r="J57" s="26"/>
      <c r="K57" s="26"/>
    </row>
    <row r="58" spans="1:11" x14ac:dyDescent="0.25">
      <c r="A58" s="26"/>
      <c r="B58" s="26"/>
      <c r="E58"/>
      <c r="H58" s="26"/>
      <c r="I58" s="26"/>
      <c r="J58" s="26"/>
      <c r="K58" s="26"/>
    </row>
    <row r="59" spans="1:11" x14ac:dyDescent="0.25">
      <c r="A59" s="26"/>
      <c r="B59" s="26"/>
      <c r="E59"/>
      <c r="H59" s="26"/>
      <c r="I59" s="26"/>
      <c r="J59" s="26"/>
      <c r="K59" s="26"/>
    </row>
    <row r="60" spans="1:11" x14ac:dyDescent="0.25">
      <c r="A60" s="26"/>
      <c r="B60" s="26"/>
      <c r="E60"/>
      <c r="H60" s="26"/>
      <c r="I60" s="26"/>
      <c r="J60" s="26"/>
      <c r="K60" s="26"/>
    </row>
    <row r="61" spans="1:11" x14ac:dyDescent="0.25">
      <c r="A61" s="26"/>
      <c r="B61" s="26"/>
      <c r="E61"/>
      <c r="H61" s="26"/>
      <c r="I61" s="26"/>
      <c r="J61" s="26"/>
      <c r="K61" s="26"/>
    </row>
    <row r="62" spans="1:11" x14ac:dyDescent="0.25">
      <c r="A62" s="26"/>
      <c r="B62" s="26"/>
      <c r="E62"/>
      <c r="H62" s="26"/>
      <c r="I62" s="26"/>
      <c r="J62" s="26"/>
      <c r="K62" s="26"/>
    </row>
    <row r="63" spans="1:11" x14ac:dyDescent="0.25">
      <c r="A63" s="26"/>
      <c r="B63" s="26"/>
      <c r="E63"/>
      <c r="H63" s="26"/>
      <c r="I63" s="26"/>
      <c r="J63" s="26"/>
      <c r="K63" s="26"/>
    </row>
    <row r="64" spans="1:11" x14ac:dyDescent="0.25">
      <c r="A64" s="26"/>
      <c r="B64" s="26"/>
      <c r="E64"/>
      <c r="H64" s="26"/>
      <c r="I64" s="26"/>
      <c r="J64" s="26"/>
      <c r="K64" s="26"/>
    </row>
    <row r="65" spans="1:11" x14ac:dyDescent="0.25">
      <c r="A65" s="26"/>
      <c r="B65" s="26"/>
      <c r="E65"/>
      <c r="H65" s="26"/>
      <c r="I65" s="26"/>
      <c r="J65" s="26"/>
      <c r="K65" s="26"/>
    </row>
    <row r="66" spans="1:11" x14ac:dyDescent="0.25">
      <c r="A66" s="26"/>
      <c r="B66" s="26"/>
      <c r="E66"/>
      <c r="H66" s="26"/>
      <c r="I66" s="26"/>
      <c r="J66" s="26"/>
      <c r="K66" s="26"/>
    </row>
    <row r="67" spans="1:11" x14ac:dyDescent="0.25">
      <c r="A67" s="26"/>
      <c r="B67" s="26"/>
      <c r="E67"/>
      <c r="H67" s="26"/>
      <c r="I67" s="26"/>
      <c r="J67" s="26"/>
      <c r="K67" s="26"/>
    </row>
    <row r="68" spans="1:11" x14ac:dyDescent="0.25">
      <c r="A68" s="26"/>
      <c r="B68" s="26"/>
      <c r="E68"/>
      <c r="H68" s="26"/>
      <c r="I68" s="26"/>
      <c r="J68" s="26"/>
      <c r="K68" s="26"/>
    </row>
    <row r="69" spans="1:11" x14ac:dyDescent="0.25">
      <c r="A69" s="26"/>
      <c r="B69" s="26"/>
      <c r="E69"/>
      <c r="H69" s="26"/>
      <c r="I69" s="26"/>
      <c r="J69" s="26"/>
      <c r="K69" s="26"/>
    </row>
    <row r="70" spans="1:11" x14ac:dyDescent="0.25">
      <c r="A70" s="26"/>
      <c r="B70" s="26"/>
      <c r="E70"/>
      <c r="H70" s="26"/>
      <c r="I70" s="26"/>
      <c r="J70" s="26"/>
      <c r="K70" s="26"/>
    </row>
    <row r="71" spans="1:11" x14ac:dyDescent="0.25">
      <c r="A71" s="26"/>
      <c r="B71" s="26"/>
      <c r="E71"/>
      <c r="H71" s="26"/>
      <c r="I71" s="26"/>
      <c r="J71" s="26"/>
      <c r="K71" s="26"/>
    </row>
    <row r="72" spans="1:11" x14ac:dyDescent="0.25">
      <c r="A72" s="26"/>
      <c r="B72" s="26"/>
      <c r="E72"/>
      <c r="H72" s="26"/>
      <c r="I72" s="26"/>
      <c r="J72" s="26"/>
      <c r="K72" s="26"/>
    </row>
    <row r="73" spans="1:11" x14ac:dyDescent="0.25">
      <c r="A73" s="26"/>
      <c r="B73" s="26"/>
      <c r="E73"/>
      <c r="H73" s="26"/>
      <c r="I73" s="26"/>
      <c r="J73" s="26"/>
      <c r="K73" s="26"/>
    </row>
    <row r="74" spans="1:11" x14ac:dyDescent="0.25">
      <c r="A74" s="26"/>
      <c r="B74" s="26"/>
      <c r="E74"/>
      <c r="H74" s="26"/>
      <c r="I74" s="26"/>
      <c r="J74" s="26"/>
      <c r="K74" s="26"/>
    </row>
    <row r="75" spans="1:11" x14ac:dyDescent="0.25">
      <c r="A75" s="26"/>
      <c r="B75" s="26"/>
      <c r="E75"/>
      <c r="H75" s="26"/>
      <c r="I75" s="26"/>
      <c r="J75" s="26"/>
      <c r="K75" s="26"/>
    </row>
    <row r="76" spans="1:11" x14ac:dyDescent="0.25">
      <c r="A76" s="26"/>
      <c r="B76" s="26"/>
      <c r="E76"/>
      <c r="H76" s="26"/>
      <c r="I76" s="26"/>
      <c r="J76" s="26"/>
      <c r="K76" s="26"/>
    </row>
    <row r="77" spans="1:11" x14ac:dyDescent="0.25">
      <c r="A77" s="26"/>
      <c r="B77" s="26"/>
      <c r="E77"/>
      <c r="H77" s="26"/>
      <c r="I77" s="26"/>
      <c r="J77" s="26"/>
      <c r="K77" s="26"/>
    </row>
    <row r="78" spans="1:11" x14ac:dyDescent="0.25">
      <c r="A78" s="26"/>
      <c r="B78" s="26"/>
      <c r="E78"/>
      <c r="H78" s="26"/>
      <c r="I78" s="26"/>
      <c r="J78" s="26"/>
      <c r="K78" s="26"/>
    </row>
    <row r="79" spans="1:11" x14ac:dyDescent="0.25">
      <c r="A79" s="26"/>
      <c r="B79" s="26"/>
      <c r="E79"/>
      <c r="H79" s="26"/>
      <c r="I79" s="26"/>
      <c r="J79" s="26"/>
      <c r="K79" s="26"/>
    </row>
    <row r="80" spans="1:11" x14ac:dyDescent="0.25">
      <c r="A80" s="26"/>
      <c r="B80" s="26"/>
      <c r="E80"/>
      <c r="H80" s="26"/>
      <c r="I80" s="26"/>
      <c r="J80" s="26"/>
      <c r="K80" s="26"/>
    </row>
    <row r="81" spans="1:11" x14ac:dyDescent="0.25">
      <c r="A81" s="26"/>
      <c r="B81" s="26"/>
      <c r="E81"/>
      <c r="H81" s="26"/>
      <c r="I81" s="26"/>
      <c r="J81" s="26"/>
      <c r="K81" s="26"/>
    </row>
    <row r="82" spans="1:11" x14ac:dyDescent="0.25">
      <c r="A82" s="26"/>
      <c r="B82" s="26"/>
      <c r="E82"/>
      <c r="H82" s="26"/>
      <c r="I82" s="26"/>
      <c r="J82" s="26"/>
      <c r="K82" s="26"/>
    </row>
    <row r="83" spans="1:11" x14ac:dyDescent="0.25">
      <c r="A83" s="26"/>
      <c r="B83" s="26"/>
      <c r="E83"/>
      <c r="H83" s="26"/>
      <c r="I83" s="26"/>
      <c r="J83" s="26"/>
      <c r="K83" s="26"/>
    </row>
    <row r="84" spans="1:11" x14ac:dyDescent="0.25">
      <c r="A84" s="26"/>
      <c r="B84" s="26"/>
      <c r="E84"/>
      <c r="H84" s="26"/>
      <c r="I84" s="26"/>
      <c r="J84" s="26"/>
      <c r="K84" s="26"/>
    </row>
    <row r="85" spans="1:11" x14ac:dyDescent="0.25">
      <c r="A85" s="26"/>
      <c r="B85" s="26"/>
      <c r="E85"/>
      <c r="H85" s="26"/>
      <c r="I85" s="26"/>
      <c r="J85" s="26"/>
      <c r="K85" s="26"/>
    </row>
    <row r="86" spans="1:11" x14ac:dyDescent="0.25">
      <c r="A86" s="26"/>
      <c r="B86" s="26"/>
      <c r="E86"/>
      <c r="H86" s="26"/>
      <c r="I86" s="26"/>
      <c r="J86" s="26"/>
      <c r="K86" s="26"/>
    </row>
    <row r="87" spans="1:11" x14ac:dyDescent="0.25">
      <c r="A87" s="26"/>
      <c r="B87" s="26"/>
      <c r="E87"/>
      <c r="H87" s="26"/>
      <c r="I87" s="26"/>
      <c r="J87" s="26"/>
      <c r="K87" s="26"/>
    </row>
    <row r="88" spans="1:11" x14ac:dyDescent="0.25">
      <c r="A88" s="26"/>
      <c r="B88" s="26"/>
      <c r="E88"/>
      <c r="H88" s="26"/>
      <c r="I88" s="26"/>
      <c r="J88" s="26"/>
      <c r="K88" s="26"/>
    </row>
    <row r="89" spans="1:11" x14ac:dyDescent="0.25">
      <c r="A89" s="26"/>
      <c r="B89" s="26"/>
      <c r="E89"/>
      <c r="H89" s="26"/>
      <c r="I89" s="26"/>
      <c r="J89" s="26"/>
      <c r="K89" s="26"/>
    </row>
    <row r="90" spans="1:11" x14ac:dyDescent="0.25">
      <c r="A90" s="26"/>
      <c r="B90" s="26"/>
      <c r="E90"/>
      <c r="H90" s="26"/>
      <c r="I90" s="26"/>
      <c r="J90" s="26"/>
      <c r="K90" s="26"/>
    </row>
    <row r="91" spans="1:11" x14ac:dyDescent="0.25">
      <c r="A91" s="26"/>
      <c r="B91" s="26"/>
      <c r="E91"/>
      <c r="H91" s="26"/>
      <c r="I91" s="26"/>
      <c r="J91" s="26"/>
      <c r="K91" s="26"/>
    </row>
    <row r="92" spans="1:11" x14ac:dyDescent="0.25">
      <c r="A92" s="26"/>
      <c r="B92" s="26"/>
      <c r="E92"/>
      <c r="H92" s="26"/>
      <c r="I92" s="26"/>
      <c r="J92" s="26"/>
      <c r="K92" s="26"/>
    </row>
    <row r="93" spans="1:11" x14ac:dyDescent="0.25">
      <c r="A93" s="26"/>
      <c r="B93" s="26"/>
      <c r="E93"/>
      <c r="H93" s="26"/>
      <c r="I93" s="26"/>
      <c r="J93" s="26"/>
      <c r="K93" s="26"/>
    </row>
    <row r="94" spans="1:11" x14ac:dyDescent="0.25">
      <c r="A94" s="26"/>
      <c r="B94" s="26"/>
      <c r="E94"/>
      <c r="H94" s="26"/>
      <c r="I94" s="26"/>
      <c r="J94" s="26"/>
      <c r="K94" s="26"/>
    </row>
    <row r="95" spans="1:11" x14ac:dyDescent="0.25">
      <c r="A95" s="26"/>
      <c r="B95" s="26"/>
      <c r="E95"/>
      <c r="H95" s="26"/>
      <c r="I95" s="26"/>
      <c r="J95" s="26"/>
      <c r="K95" s="26"/>
    </row>
    <row r="96" spans="1:11" x14ac:dyDescent="0.25">
      <c r="A96" s="26"/>
      <c r="B96" s="26"/>
      <c r="E96"/>
      <c r="H96" s="26"/>
      <c r="I96" s="26"/>
      <c r="J96" s="26"/>
      <c r="K96" s="26"/>
    </row>
    <row r="97" spans="1:11" x14ac:dyDescent="0.25">
      <c r="A97" s="26"/>
      <c r="B97" s="26"/>
      <c r="E97"/>
      <c r="H97" s="26"/>
      <c r="I97" s="26"/>
      <c r="J97" s="26"/>
      <c r="K97" s="26"/>
    </row>
    <row r="98" spans="1:11" x14ac:dyDescent="0.25">
      <c r="A98" s="26"/>
      <c r="B98" s="26"/>
      <c r="E98"/>
      <c r="H98" s="26"/>
      <c r="I98" s="26"/>
      <c r="J98" s="26"/>
      <c r="K98" s="26"/>
    </row>
    <row r="99" spans="1:11" x14ac:dyDescent="0.25">
      <c r="A99" s="26"/>
      <c r="B99" s="26"/>
      <c r="E99"/>
      <c r="H99" s="26"/>
      <c r="I99" s="26"/>
      <c r="J99" s="26"/>
      <c r="K99" s="26"/>
    </row>
    <row r="100" spans="1:11" x14ac:dyDescent="0.25">
      <c r="A100" s="26"/>
      <c r="B100" s="26"/>
      <c r="E100"/>
      <c r="H100" s="26"/>
      <c r="I100" s="26"/>
      <c r="J100" s="26"/>
      <c r="K100" s="26"/>
    </row>
    <row r="101" spans="1:11" x14ac:dyDescent="0.25">
      <c r="A101" s="26"/>
      <c r="B101" s="26"/>
      <c r="E101"/>
      <c r="H101" s="26"/>
      <c r="I101" s="26"/>
      <c r="J101" s="26"/>
      <c r="K101" s="26"/>
    </row>
    <row r="102" spans="1:11" x14ac:dyDescent="0.25">
      <c r="A102" s="26"/>
      <c r="B102" s="26"/>
      <c r="E102"/>
      <c r="H102" s="26"/>
      <c r="I102" s="26"/>
      <c r="J102" s="26"/>
      <c r="K102" s="26"/>
    </row>
    <row r="103" spans="1:11" x14ac:dyDescent="0.25">
      <c r="A103" s="26"/>
      <c r="B103" s="26"/>
      <c r="E103"/>
      <c r="H103" s="26"/>
      <c r="I103" s="26"/>
      <c r="J103" s="26"/>
      <c r="K103" s="26"/>
    </row>
    <row r="104" spans="1:11" x14ac:dyDescent="0.25">
      <c r="A104" s="26"/>
      <c r="B104" s="26"/>
      <c r="E104"/>
      <c r="H104" s="26"/>
      <c r="I104" s="26"/>
      <c r="J104" s="26"/>
      <c r="K104" s="26"/>
    </row>
    <row r="105" spans="1:11" x14ac:dyDescent="0.25">
      <c r="A105" s="26"/>
      <c r="B105" s="26"/>
      <c r="E105"/>
      <c r="H105" s="26"/>
      <c r="I105" s="26"/>
      <c r="J105" s="26"/>
      <c r="K105" s="26"/>
    </row>
    <row r="106" spans="1:11" x14ac:dyDescent="0.25">
      <c r="A106" s="26"/>
      <c r="B106" s="26"/>
      <c r="E106"/>
      <c r="H106" s="26"/>
      <c r="I106" s="26"/>
      <c r="J106" s="26"/>
      <c r="K106" s="26"/>
    </row>
    <row r="107" spans="1:11" x14ac:dyDescent="0.25">
      <c r="A107" s="26"/>
      <c r="B107" s="26"/>
      <c r="E107"/>
      <c r="H107" s="26"/>
      <c r="I107" s="26"/>
      <c r="J107" s="26"/>
      <c r="K107" s="26"/>
    </row>
    <row r="108" spans="1:11" x14ac:dyDescent="0.25">
      <c r="A108" s="26"/>
      <c r="B108" s="26"/>
      <c r="E108"/>
      <c r="H108" s="26"/>
      <c r="I108" s="26"/>
      <c r="J108" s="26"/>
      <c r="K108" s="26"/>
    </row>
    <row r="109" spans="1:11" x14ac:dyDescent="0.25">
      <c r="A109" s="26"/>
      <c r="B109" s="26"/>
      <c r="E109"/>
      <c r="H109" s="26"/>
      <c r="I109" s="26"/>
      <c r="J109" s="26"/>
      <c r="K109" s="26"/>
    </row>
    <row r="110" spans="1:11" x14ac:dyDescent="0.25">
      <c r="A110" s="26"/>
      <c r="B110" s="26"/>
      <c r="E110"/>
      <c r="H110" s="26"/>
      <c r="I110" s="26"/>
      <c r="J110" s="26"/>
      <c r="K110" s="26"/>
    </row>
    <row r="111" spans="1:11" x14ac:dyDescent="0.25">
      <c r="A111" s="26"/>
      <c r="B111" s="26"/>
      <c r="E111"/>
      <c r="H111" s="26"/>
      <c r="I111" s="26"/>
      <c r="J111" s="26"/>
      <c r="K111" s="26"/>
    </row>
    <row r="112" spans="1:11" x14ac:dyDescent="0.25">
      <c r="A112" s="26"/>
      <c r="B112" s="26"/>
      <c r="E112"/>
      <c r="H112" s="26"/>
      <c r="I112" s="26"/>
      <c r="J112" s="26"/>
      <c r="K112" s="26"/>
    </row>
    <row r="113" spans="1:11" x14ac:dyDescent="0.25">
      <c r="A113" s="26"/>
      <c r="B113" s="26"/>
      <c r="E113"/>
      <c r="H113" s="26"/>
      <c r="I113" s="26"/>
      <c r="J113" s="26"/>
      <c r="K113" s="26"/>
    </row>
    <row r="114" spans="1:11" x14ac:dyDescent="0.25">
      <c r="A114" s="26"/>
      <c r="B114" s="26"/>
      <c r="E114"/>
      <c r="H114" s="26"/>
      <c r="I114" s="26"/>
      <c r="J114" s="26"/>
      <c r="K114" s="26"/>
    </row>
    <row r="115" spans="1:11" x14ac:dyDescent="0.25">
      <c r="A115" s="26"/>
      <c r="B115" s="26"/>
      <c r="E115"/>
      <c r="H115" s="26"/>
      <c r="I115" s="26"/>
      <c r="J115" s="26"/>
      <c r="K115" s="26"/>
    </row>
    <row r="116" spans="1:11" x14ac:dyDescent="0.25">
      <c r="A116" s="26"/>
      <c r="B116" s="26"/>
      <c r="E116"/>
      <c r="H116" s="26"/>
      <c r="I116" s="26"/>
      <c r="J116" s="26"/>
      <c r="K116" s="26"/>
    </row>
    <row r="117" spans="1:11" x14ac:dyDescent="0.25">
      <c r="A117" s="26"/>
      <c r="B117" s="26"/>
      <c r="E117"/>
      <c r="H117" s="26"/>
      <c r="I117" s="26"/>
      <c r="J117" s="26"/>
      <c r="K117" s="26"/>
    </row>
    <row r="118" spans="1:11" x14ac:dyDescent="0.25">
      <c r="A118" s="26"/>
      <c r="B118" s="26"/>
      <c r="E118"/>
      <c r="H118" s="26"/>
      <c r="I118" s="26"/>
      <c r="J118" s="26"/>
      <c r="K118" s="26"/>
    </row>
    <row r="119" spans="1:11" x14ac:dyDescent="0.25">
      <c r="A119" s="26"/>
      <c r="B119" s="26"/>
      <c r="E119"/>
      <c r="H119" s="26"/>
      <c r="I119" s="26"/>
      <c r="J119" s="26"/>
      <c r="K119" s="26"/>
    </row>
    <row r="120" spans="1:11" x14ac:dyDescent="0.25">
      <c r="A120" s="26"/>
      <c r="B120" s="26"/>
      <c r="E120"/>
      <c r="H120" s="26"/>
      <c r="I120" s="26"/>
      <c r="J120" s="26"/>
      <c r="K120" s="26"/>
    </row>
    <row r="121" spans="1:11" x14ac:dyDescent="0.25">
      <c r="A121" s="26"/>
      <c r="B121" s="26"/>
      <c r="E121"/>
      <c r="H121" s="26"/>
      <c r="I121" s="26"/>
      <c r="J121" s="26"/>
      <c r="K121" s="26"/>
    </row>
    <row r="122" spans="1:11" x14ac:dyDescent="0.25">
      <c r="A122" s="26"/>
      <c r="B122" s="26"/>
      <c r="E122"/>
      <c r="H122" s="26"/>
      <c r="I122" s="26"/>
      <c r="J122" s="26"/>
      <c r="K122" s="26"/>
    </row>
    <row r="123" spans="1:11" x14ac:dyDescent="0.25">
      <c r="A123" s="26"/>
      <c r="B123" s="26"/>
      <c r="E123"/>
      <c r="H123" s="26"/>
      <c r="I123" s="26"/>
      <c r="J123" s="26"/>
      <c r="K123" s="26"/>
    </row>
    <row r="124" spans="1:11" x14ac:dyDescent="0.25">
      <c r="A124" s="26"/>
      <c r="B124" s="26"/>
      <c r="E124"/>
      <c r="H124" s="26"/>
      <c r="I124" s="26"/>
      <c r="J124" s="26"/>
      <c r="K124" s="26"/>
    </row>
    <row r="125" spans="1:11" x14ac:dyDescent="0.25">
      <c r="A125" s="26"/>
      <c r="B125" s="26"/>
      <c r="E125"/>
      <c r="H125" s="26"/>
      <c r="I125" s="26"/>
      <c r="J125" s="26"/>
      <c r="K125" s="26"/>
    </row>
    <row r="126" spans="1:11" x14ac:dyDescent="0.25">
      <c r="A126" s="26"/>
      <c r="B126" s="26"/>
      <c r="E126"/>
      <c r="H126" s="26"/>
      <c r="I126" s="26"/>
      <c r="J126" s="26"/>
      <c r="K126" s="26"/>
    </row>
    <row r="127" spans="1:11" x14ac:dyDescent="0.25">
      <c r="A127" s="26"/>
      <c r="B127" s="26"/>
      <c r="E127"/>
      <c r="H127" s="26"/>
      <c r="I127" s="26"/>
      <c r="J127" s="26"/>
      <c r="K127" s="26"/>
    </row>
    <row r="128" spans="1:11" x14ac:dyDescent="0.25">
      <c r="A128" s="26"/>
      <c r="B128" s="26"/>
      <c r="E128"/>
      <c r="H128" s="26"/>
      <c r="I128" s="26"/>
      <c r="J128" s="26"/>
      <c r="K128" s="26"/>
    </row>
    <row r="129" spans="1:11" x14ac:dyDescent="0.25">
      <c r="A129" s="26"/>
      <c r="B129" s="26"/>
      <c r="E129"/>
      <c r="H129" s="26"/>
      <c r="I129" s="26"/>
      <c r="J129" s="26"/>
      <c r="K129" s="26"/>
    </row>
    <row r="130" spans="1:11" x14ac:dyDescent="0.25">
      <c r="A130" s="26"/>
      <c r="B130" s="26"/>
      <c r="E130"/>
      <c r="H130" s="26"/>
      <c r="I130" s="26"/>
      <c r="J130" s="26"/>
      <c r="K130" s="26"/>
    </row>
    <row r="131" spans="1:11" x14ac:dyDescent="0.25">
      <c r="A131" s="26"/>
      <c r="B131" s="26"/>
      <c r="E131"/>
      <c r="H131" s="26"/>
      <c r="I131" s="26"/>
      <c r="J131" s="26"/>
      <c r="K131" s="26"/>
    </row>
    <row r="132" spans="1:11" x14ac:dyDescent="0.25">
      <c r="A132" s="26"/>
      <c r="B132" s="26"/>
      <c r="E132"/>
      <c r="H132" s="26"/>
      <c r="I132" s="26"/>
      <c r="J132" s="26"/>
      <c r="K132" s="26"/>
    </row>
    <row r="133" spans="1:11" x14ac:dyDescent="0.25">
      <c r="A133" s="26"/>
      <c r="B133" s="26"/>
      <c r="E133"/>
      <c r="H133" s="26"/>
      <c r="I133" s="26"/>
      <c r="J133" s="26"/>
      <c r="K133" s="26"/>
    </row>
    <row r="134" spans="1:11" x14ac:dyDescent="0.25">
      <c r="A134" s="26"/>
      <c r="B134" s="26"/>
      <c r="E134"/>
      <c r="H134" s="26"/>
      <c r="I134" s="26"/>
      <c r="J134" s="26"/>
      <c r="K134" s="26"/>
    </row>
    <row r="135" spans="1:11" x14ac:dyDescent="0.25">
      <c r="A135" s="26"/>
      <c r="B135" s="26"/>
      <c r="E135"/>
      <c r="H135" s="26"/>
      <c r="I135" s="26"/>
      <c r="J135" s="26"/>
      <c r="K135" s="26"/>
    </row>
    <row r="136" spans="1:11" x14ac:dyDescent="0.25">
      <c r="A136" s="26"/>
      <c r="B136" s="26"/>
      <c r="E136"/>
      <c r="H136" s="26"/>
      <c r="I136" s="26"/>
      <c r="J136" s="26"/>
      <c r="K136" s="26"/>
    </row>
    <row r="137" spans="1:11" x14ac:dyDescent="0.25">
      <c r="A137" s="26"/>
      <c r="B137" s="26"/>
      <c r="E137"/>
      <c r="H137" s="26"/>
      <c r="I137" s="26"/>
      <c r="J137" s="26"/>
      <c r="K137" s="26"/>
    </row>
    <row r="138" spans="1:11" x14ac:dyDescent="0.25">
      <c r="A138" s="26"/>
      <c r="B138" s="26"/>
      <c r="E138"/>
      <c r="H138" s="26"/>
      <c r="I138" s="26"/>
      <c r="J138" s="26"/>
      <c r="K138" s="26"/>
    </row>
    <row r="139" spans="1:11" x14ac:dyDescent="0.25">
      <c r="A139" s="26"/>
      <c r="B139" s="26"/>
      <c r="E139"/>
      <c r="H139" s="26"/>
      <c r="I139" s="26"/>
      <c r="J139" s="26"/>
      <c r="K139" s="26"/>
    </row>
    <row r="140" spans="1:11" x14ac:dyDescent="0.25">
      <c r="A140" s="26"/>
      <c r="B140" s="26"/>
      <c r="E140"/>
      <c r="H140" s="26"/>
      <c r="I140" s="26"/>
      <c r="J140" s="26"/>
      <c r="K140" s="26"/>
    </row>
    <row r="141" spans="1:11" x14ac:dyDescent="0.25">
      <c r="A141" s="26"/>
      <c r="B141" s="26"/>
      <c r="E141"/>
      <c r="H141" s="26"/>
      <c r="I141" s="26"/>
      <c r="J141" s="26"/>
      <c r="K141" s="26"/>
    </row>
    <row r="142" spans="1:11" x14ac:dyDescent="0.25">
      <c r="A142" s="26"/>
      <c r="B142" s="26"/>
      <c r="E142"/>
      <c r="H142" s="26"/>
      <c r="I142" s="26"/>
      <c r="J142" s="26"/>
      <c r="K142" s="26"/>
    </row>
    <row r="143" spans="1:11" x14ac:dyDescent="0.25">
      <c r="A143" s="26"/>
      <c r="B143" s="26"/>
      <c r="E143"/>
      <c r="H143" s="26"/>
      <c r="I143" s="26"/>
      <c r="J143" s="26"/>
      <c r="K143" s="26"/>
    </row>
    <row r="144" spans="1:11" x14ac:dyDescent="0.25">
      <c r="A144" s="26"/>
      <c r="B144" s="26"/>
      <c r="E144"/>
      <c r="H144" s="26"/>
      <c r="I144" s="26"/>
      <c r="J144" s="26"/>
      <c r="K144" s="26"/>
    </row>
    <row r="145" spans="1:11" x14ac:dyDescent="0.25">
      <c r="A145" s="26"/>
      <c r="B145" s="26"/>
      <c r="E145"/>
      <c r="H145" s="26"/>
      <c r="I145" s="26"/>
      <c r="J145" s="26"/>
      <c r="K145" s="26"/>
    </row>
    <row r="146" spans="1:11" x14ac:dyDescent="0.25">
      <c r="A146" s="26"/>
      <c r="B146" s="26"/>
      <c r="E146"/>
      <c r="H146" s="26"/>
      <c r="I146" s="26"/>
      <c r="J146" s="26"/>
      <c r="K146" s="26"/>
    </row>
    <row r="147" spans="1:11" x14ac:dyDescent="0.25">
      <c r="A147" s="26"/>
      <c r="B147" s="26"/>
      <c r="E147"/>
      <c r="H147" s="26"/>
      <c r="I147" s="26"/>
      <c r="J147" s="26"/>
      <c r="K147" s="26"/>
    </row>
    <row r="148" spans="1:11" x14ac:dyDescent="0.25">
      <c r="A148" s="26"/>
      <c r="B148" s="26"/>
      <c r="E148"/>
      <c r="H148" s="26"/>
      <c r="I148" s="26"/>
      <c r="J148" s="26"/>
      <c r="K148" s="26"/>
    </row>
    <row r="149" spans="1:11" x14ac:dyDescent="0.25">
      <c r="A149" s="26"/>
      <c r="B149" s="26"/>
      <c r="E149"/>
      <c r="H149" s="26"/>
      <c r="I149" s="26"/>
      <c r="J149" s="26"/>
      <c r="K149" s="26"/>
    </row>
    <row r="150" spans="1:11" x14ac:dyDescent="0.25">
      <c r="A150" s="26"/>
      <c r="B150" s="26"/>
      <c r="E150"/>
      <c r="H150" s="26"/>
      <c r="I150" s="26"/>
      <c r="J150" s="26"/>
      <c r="K150" s="26"/>
    </row>
    <row r="151" spans="1:11" x14ac:dyDescent="0.25">
      <c r="A151" s="26"/>
      <c r="B151" s="26"/>
      <c r="E151"/>
      <c r="H151" s="26"/>
      <c r="I151" s="26"/>
      <c r="J151" s="26"/>
      <c r="K151" s="26"/>
    </row>
    <row r="152" spans="1:11" x14ac:dyDescent="0.25">
      <c r="A152" s="26"/>
      <c r="B152" s="26"/>
      <c r="E152"/>
      <c r="H152" s="26"/>
      <c r="I152" s="26"/>
      <c r="J152" s="26"/>
      <c r="K152" s="26"/>
    </row>
    <row r="153" spans="1:11" x14ac:dyDescent="0.25">
      <c r="A153" s="26"/>
      <c r="B153" s="26"/>
      <c r="E153"/>
      <c r="H153" s="26"/>
      <c r="I153" s="26"/>
      <c r="J153" s="26"/>
      <c r="K153" s="26"/>
    </row>
    <row r="154" spans="1:11" x14ac:dyDescent="0.25">
      <c r="A154" s="26"/>
      <c r="B154" s="26"/>
      <c r="E154"/>
      <c r="H154" s="26"/>
      <c r="I154" s="26"/>
      <c r="J154" s="26"/>
      <c r="K154" s="26"/>
    </row>
    <row r="155" spans="1:11" x14ac:dyDescent="0.25">
      <c r="A155" s="26"/>
      <c r="B155" s="26"/>
      <c r="E155"/>
      <c r="H155" s="26"/>
      <c r="I155" s="26"/>
      <c r="J155" s="26"/>
      <c r="K155" s="26"/>
    </row>
    <row r="156" spans="1:11" x14ac:dyDescent="0.25">
      <c r="A156" s="26"/>
      <c r="B156" s="26"/>
      <c r="E156"/>
      <c r="H156" s="26"/>
      <c r="I156" s="26"/>
      <c r="J156" s="26"/>
      <c r="K156" s="26"/>
    </row>
    <row r="157" spans="1:11" x14ac:dyDescent="0.25">
      <c r="A157" s="26"/>
      <c r="B157" s="26"/>
      <c r="E157"/>
      <c r="H157" s="26"/>
      <c r="I157" s="26"/>
      <c r="J157" s="26"/>
      <c r="K157" s="26"/>
    </row>
    <row r="158" spans="1:11" x14ac:dyDescent="0.25">
      <c r="A158" s="26"/>
      <c r="B158" s="26"/>
      <c r="E158"/>
      <c r="H158" s="26"/>
      <c r="I158" s="26"/>
      <c r="J158" s="26"/>
      <c r="K158" s="26"/>
    </row>
    <row r="159" spans="1:11" x14ac:dyDescent="0.25">
      <c r="A159" s="26"/>
      <c r="B159" s="26"/>
      <c r="E159"/>
      <c r="H159" s="26"/>
      <c r="I159" s="26"/>
      <c r="J159" s="26"/>
      <c r="K159" s="26"/>
    </row>
    <row r="160" spans="1:11" x14ac:dyDescent="0.25">
      <c r="A160" s="26"/>
      <c r="B160" s="26"/>
      <c r="E160"/>
      <c r="H160" s="26"/>
      <c r="I160" s="26"/>
      <c r="J160" s="26"/>
      <c r="K160" s="26"/>
    </row>
    <row r="161" spans="1:11" x14ac:dyDescent="0.25">
      <c r="A161" s="26"/>
      <c r="B161" s="26"/>
      <c r="E161"/>
      <c r="H161" s="26"/>
      <c r="I161" s="26"/>
      <c r="J161" s="26"/>
      <c r="K161" s="26"/>
    </row>
    <row r="162" spans="1:11" x14ac:dyDescent="0.25">
      <c r="A162" s="26"/>
      <c r="B162" s="26"/>
      <c r="E162"/>
      <c r="H162" s="26"/>
      <c r="I162" s="26"/>
      <c r="J162" s="26"/>
      <c r="K162" s="26"/>
    </row>
    <row r="163" spans="1:11" x14ac:dyDescent="0.25">
      <c r="A163" s="26"/>
      <c r="B163" s="26"/>
      <c r="E163"/>
      <c r="H163" s="26"/>
      <c r="I163" s="26"/>
      <c r="J163" s="26"/>
      <c r="K163" s="26"/>
    </row>
    <row r="164" spans="1:11" x14ac:dyDescent="0.25">
      <c r="A164" s="26"/>
      <c r="B164" s="26"/>
      <c r="E164"/>
      <c r="H164" s="26"/>
      <c r="I164" s="26"/>
      <c r="J164" s="26"/>
      <c r="K164" s="26"/>
    </row>
    <row r="165" spans="1:11" x14ac:dyDescent="0.25">
      <c r="A165" s="26"/>
      <c r="B165" s="26"/>
      <c r="E165"/>
      <c r="H165" s="26"/>
      <c r="I165" s="26"/>
      <c r="J165" s="26"/>
      <c r="K165" s="26"/>
    </row>
    <row r="166" spans="1:11" x14ac:dyDescent="0.25">
      <c r="A166" s="26"/>
      <c r="B166" s="26"/>
      <c r="E166"/>
      <c r="H166" s="26"/>
      <c r="I166" s="26"/>
      <c r="J166" s="26"/>
      <c r="K166" s="26"/>
    </row>
    <row r="167" spans="1:11" x14ac:dyDescent="0.25">
      <c r="A167" s="26"/>
      <c r="B167" s="26"/>
      <c r="E167"/>
      <c r="H167" s="26"/>
      <c r="I167" s="26"/>
      <c r="J167" s="26"/>
      <c r="K167" s="26"/>
    </row>
    <row r="168" spans="1:11" x14ac:dyDescent="0.25">
      <c r="A168" s="26"/>
      <c r="B168" s="26"/>
      <c r="E168"/>
      <c r="H168" s="26"/>
      <c r="I168" s="26"/>
      <c r="J168" s="26"/>
      <c r="K168" s="26"/>
    </row>
    <row r="169" spans="1:11" x14ac:dyDescent="0.25">
      <c r="A169" s="26"/>
      <c r="B169" s="26"/>
      <c r="E169"/>
      <c r="H169" s="26"/>
      <c r="I169" s="26"/>
      <c r="J169" s="26"/>
      <c r="K169" s="26"/>
    </row>
    <row r="170" spans="1:11" x14ac:dyDescent="0.25">
      <c r="A170" s="26"/>
      <c r="B170" s="26"/>
      <c r="E170"/>
      <c r="H170" s="26"/>
      <c r="I170" s="26"/>
      <c r="J170" s="26"/>
      <c r="K170" s="26"/>
    </row>
    <row r="171" spans="1:11" x14ac:dyDescent="0.25">
      <c r="A171" s="26"/>
      <c r="B171" s="26"/>
      <c r="E171"/>
      <c r="H171" s="26"/>
      <c r="I171" s="26"/>
      <c r="J171" s="26"/>
      <c r="K171" s="26"/>
    </row>
    <row r="172" spans="1:11" x14ac:dyDescent="0.25">
      <c r="A172" s="26"/>
      <c r="B172" s="26"/>
      <c r="E172"/>
      <c r="H172" s="26"/>
      <c r="I172" s="26"/>
      <c r="J172" s="26"/>
      <c r="K172" s="26"/>
    </row>
    <row r="173" spans="1:11" x14ac:dyDescent="0.25">
      <c r="A173" s="26"/>
      <c r="B173" s="26"/>
      <c r="E173"/>
      <c r="H173" s="26"/>
      <c r="I173" s="26"/>
      <c r="J173" s="26"/>
      <c r="K173" s="26"/>
    </row>
    <row r="174" spans="1:11" x14ac:dyDescent="0.25">
      <c r="A174" s="26"/>
      <c r="B174" s="26"/>
      <c r="E174"/>
      <c r="H174" s="26"/>
      <c r="I174" s="26"/>
      <c r="J174" s="26"/>
      <c r="K174" s="26"/>
    </row>
    <row r="175" spans="1:11" x14ac:dyDescent="0.25">
      <c r="A175" s="26"/>
      <c r="B175" s="26"/>
      <c r="E175"/>
      <c r="H175" s="26"/>
      <c r="I175" s="26"/>
      <c r="J175" s="26"/>
      <c r="K175" s="26"/>
    </row>
    <row r="176" spans="1:11" x14ac:dyDescent="0.25">
      <c r="A176" s="26"/>
      <c r="B176" s="26"/>
      <c r="E176"/>
      <c r="H176" s="26"/>
      <c r="I176" s="26"/>
      <c r="J176" s="26"/>
      <c r="K176" s="26"/>
    </row>
    <row r="177" spans="1:11" x14ac:dyDescent="0.25">
      <c r="A177" s="26"/>
      <c r="B177" s="26"/>
      <c r="E177"/>
      <c r="H177" s="26"/>
      <c r="I177" s="26"/>
      <c r="J177" s="26"/>
      <c r="K177" s="26"/>
    </row>
    <row r="178" spans="1:11" x14ac:dyDescent="0.25">
      <c r="A178" s="26"/>
      <c r="B178" s="26"/>
      <c r="E178"/>
      <c r="H178" s="26"/>
      <c r="I178" s="26"/>
      <c r="J178" s="26"/>
      <c r="K178" s="26"/>
    </row>
    <row r="179" spans="1:11" x14ac:dyDescent="0.25">
      <c r="A179" s="26"/>
      <c r="B179" s="26"/>
      <c r="E179"/>
      <c r="H179" s="26"/>
      <c r="I179" s="26"/>
      <c r="J179" s="26"/>
      <c r="K179" s="26"/>
    </row>
    <row r="180" spans="1:11" x14ac:dyDescent="0.25">
      <c r="A180" s="26"/>
      <c r="B180" s="26"/>
      <c r="E180"/>
      <c r="H180" s="26"/>
      <c r="I180" s="26"/>
      <c r="J180" s="26"/>
      <c r="K180" s="26"/>
    </row>
    <row r="181" spans="1:11" x14ac:dyDescent="0.25">
      <c r="A181" s="26"/>
      <c r="B181" s="26"/>
      <c r="E181"/>
      <c r="H181" s="26"/>
      <c r="I181" s="26"/>
      <c r="J181" s="26"/>
      <c r="K181" s="26"/>
    </row>
    <row r="182" spans="1:11" x14ac:dyDescent="0.25">
      <c r="A182" s="26"/>
      <c r="B182" s="26"/>
      <c r="E182"/>
      <c r="H182" s="26"/>
      <c r="I182" s="26"/>
      <c r="J182" s="26"/>
      <c r="K182" s="26"/>
    </row>
    <row r="183" spans="1:11" x14ac:dyDescent="0.25">
      <c r="A183" s="26"/>
      <c r="B183" s="26"/>
      <c r="E183"/>
      <c r="H183" s="26"/>
      <c r="I183" s="26"/>
      <c r="J183" s="26"/>
      <c r="K183" s="26"/>
    </row>
    <row r="184" spans="1:11" x14ac:dyDescent="0.25">
      <c r="A184" s="26"/>
      <c r="B184" s="26"/>
      <c r="E184"/>
      <c r="H184" s="26"/>
      <c r="I184" s="26"/>
      <c r="J184" s="26"/>
      <c r="K184" s="26"/>
    </row>
    <row r="185" spans="1:11" x14ac:dyDescent="0.25">
      <c r="A185" s="26"/>
      <c r="B185" s="26"/>
      <c r="E185"/>
      <c r="H185" s="26"/>
      <c r="I185" s="26"/>
      <c r="J185" s="26"/>
      <c r="K185" s="26"/>
    </row>
    <row r="186" spans="1:11" x14ac:dyDescent="0.25">
      <c r="A186" s="26"/>
      <c r="B186" s="26"/>
      <c r="E186"/>
      <c r="H186" s="26"/>
      <c r="I186" s="26"/>
      <c r="J186" s="26"/>
      <c r="K186" s="26"/>
    </row>
    <row r="187" spans="1:11" x14ac:dyDescent="0.25">
      <c r="A187" s="26"/>
      <c r="B187" s="26"/>
      <c r="E187"/>
      <c r="H187" s="26"/>
      <c r="I187" s="26"/>
      <c r="J187" s="26"/>
      <c r="K187" s="26"/>
    </row>
    <row r="188" spans="1:11" x14ac:dyDescent="0.25">
      <c r="A188" s="26"/>
      <c r="B188" s="26"/>
      <c r="E188"/>
      <c r="H188" s="26"/>
      <c r="I188" s="26"/>
      <c r="J188" s="26"/>
      <c r="K188" s="26"/>
    </row>
    <row r="189" spans="1:11" x14ac:dyDescent="0.25">
      <c r="A189" s="26"/>
      <c r="B189" s="26"/>
      <c r="E189"/>
      <c r="H189" s="26"/>
      <c r="I189" s="26"/>
      <c r="J189" s="26"/>
      <c r="K189" s="26"/>
    </row>
    <row r="190" spans="1:11" x14ac:dyDescent="0.25">
      <c r="A190" s="26"/>
      <c r="B190" s="26"/>
      <c r="E190"/>
      <c r="H190" s="26"/>
      <c r="I190" s="26"/>
      <c r="J190" s="26"/>
      <c r="K190" s="26"/>
    </row>
    <row r="191" spans="1:11" x14ac:dyDescent="0.25">
      <c r="A191" s="26"/>
      <c r="B191" s="26"/>
      <c r="E191"/>
      <c r="H191" s="26"/>
      <c r="I191" s="26"/>
      <c r="J191" s="26"/>
      <c r="K191" s="26"/>
    </row>
    <row r="192" spans="1:11" x14ac:dyDescent="0.25">
      <c r="A192" s="26"/>
      <c r="B192" s="26"/>
      <c r="E192"/>
      <c r="H192" s="26"/>
      <c r="I192" s="26"/>
      <c r="J192" s="26"/>
      <c r="K192" s="26"/>
    </row>
    <row r="193" spans="1:11" x14ac:dyDescent="0.25">
      <c r="A193" s="26"/>
      <c r="B193" s="26"/>
      <c r="E193"/>
      <c r="H193" s="26"/>
      <c r="I193" s="26"/>
      <c r="J193" s="26"/>
      <c r="K193" s="26"/>
    </row>
    <row r="194" spans="1:11" x14ac:dyDescent="0.25">
      <c r="A194" s="26"/>
      <c r="B194" s="26"/>
      <c r="E194"/>
      <c r="H194" s="26"/>
      <c r="I194" s="26"/>
      <c r="J194" s="26"/>
      <c r="K194" s="26"/>
    </row>
    <row r="195" spans="1:11" x14ac:dyDescent="0.25">
      <c r="A195" s="26"/>
      <c r="B195" s="26"/>
      <c r="E195"/>
      <c r="H195" s="26"/>
      <c r="I195" s="26"/>
      <c r="J195" s="26"/>
      <c r="K195" s="26"/>
    </row>
    <row r="196" spans="1:11" x14ac:dyDescent="0.25">
      <c r="A196" s="26"/>
      <c r="B196" s="26"/>
      <c r="E196"/>
      <c r="H196" s="26"/>
      <c r="I196" s="26"/>
      <c r="J196" s="26"/>
      <c r="K196" s="26"/>
    </row>
    <row r="197" spans="1:11" x14ac:dyDescent="0.25">
      <c r="A197" s="26"/>
      <c r="B197" s="26"/>
      <c r="E197"/>
      <c r="H197" s="26"/>
      <c r="I197" s="26"/>
      <c r="J197" s="26"/>
      <c r="K197" s="26"/>
    </row>
    <row r="198" spans="1:11" x14ac:dyDescent="0.25">
      <c r="A198" s="26"/>
      <c r="B198" s="26"/>
      <c r="E198"/>
      <c r="H198" s="26"/>
      <c r="I198" s="26"/>
      <c r="J198" s="26"/>
      <c r="K198" s="26"/>
    </row>
    <row r="199" spans="1:11" x14ac:dyDescent="0.25">
      <c r="A199" s="26"/>
      <c r="B199" s="26"/>
      <c r="E199"/>
      <c r="H199" s="26"/>
      <c r="I199" s="26"/>
      <c r="J199" s="26"/>
      <c r="K199" s="26"/>
    </row>
    <row r="200" spans="1:11" x14ac:dyDescent="0.25">
      <c r="A200" s="26"/>
      <c r="B200" s="26"/>
      <c r="E200"/>
      <c r="H200" s="26"/>
      <c r="I200" s="26"/>
      <c r="J200" s="26"/>
      <c r="K200" s="26"/>
    </row>
    <row r="201" spans="1:11" x14ac:dyDescent="0.25">
      <c r="A201" s="26"/>
      <c r="B201" s="26"/>
      <c r="E201"/>
      <c r="H201" s="26"/>
      <c r="I201" s="26"/>
      <c r="J201" s="26"/>
      <c r="K201" s="26"/>
    </row>
    <row r="202" spans="1:11" x14ac:dyDescent="0.25">
      <c r="A202" s="26"/>
      <c r="B202" s="26"/>
      <c r="E202"/>
      <c r="H202" s="26"/>
      <c r="I202" s="26"/>
      <c r="J202" s="26"/>
      <c r="K202" s="26"/>
    </row>
    <row r="203" spans="1:11" x14ac:dyDescent="0.25">
      <c r="A203" s="26"/>
      <c r="B203" s="26"/>
      <c r="E203"/>
      <c r="H203" s="26"/>
      <c r="I203" s="26"/>
      <c r="J203" s="26"/>
      <c r="K203" s="26"/>
    </row>
    <row r="204" spans="1:11" x14ac:dyDescent="0.25">
      <c r="A204" s="26"/>
      <c r="B204" s="26"/>
      <c r="E204"/>
      <c r="H204" s="26"/>
      <c r="I204" s="26"/>
      <c r="J204" s="26"/>
      <c r="K204" s="26"/>
    </row>
    <row r="205" spans="1:11" x14ac:dyDescent="0.25">
      <c r="A205" s="26"/>
      <c r="B205" s="26"/>
      <c r="E205"/>
      <c r="H205" s="26"/>
      <c r="I205" s="26"/>
      <c r="J205" s="26"/>
      <c r="K205" s="26"/>
    </row>
    <row r="206" spans="1:11" x14ac:dyDescent="0.25">
      <c r="A206" s="26"/>
      <c r="B206" s="26"/>
      <c r="E206"/>
      <c r="H206" s="26"/>
      <c r="I206" s="26"/>
      <c r="J206" s="26"/>
      <c r="K206" s="26"/>
    </row>
    <row r="207" spans="1:11" x14ac:dyDescent="0.25">
      <c r="A207" s="26"/>
      <c r="B207" s="26"/>
      <c r="E207"/>
      <c r="H207" s="26"/>
      <c r="I207" s="26"/>
      <c r="J207" s="26"/>
      <c r="K207" s="26"/>
    </row>
    <row r="208" spans="1:11" x14ac:dyDescent="0.25">
      <c r="A208" s="26"/>
      <c r="B208" s="26"/>
      <c r="E208"/>
      <c r="H208" s="26"/>
      <c r="I208" s="26"/>
      <c r="J208" s="26"/>
      <c r="K208" s="26"/>
    </row>
    <row r="209" spans="1:11" x14ac:dyDescent="0.25">
      <c r="A209" s="26"/>
      <c r="B209" s="26"/>
      <c r="E209"/>
      <c r="H209" s="26"/>
      <c r="I209" s="26"/>
      <c r="J209" s="26"/>
      <c r="K209" s="26"/>
    </row>
    <row r="210" spans="1:11" x14ac:dyDescent="0.25">
      <c r="A210" s="26"/>
      <c r="B210" s="26"/>
      <c r="E210"/>
      <c r="H210" s="26"/>
      <c r="I210" s="26"/>
      <c r="J210" s="26"/>
      <c r="K210" s="26"/>
    </row>
    <row r="211" spans="1:11" x14ac:dyDescent="0.25">
      <c r="A211" s="26"/>
      <c r="B211" s="26"/>
      <c r="E211"/>
      <c r="H211" s="26"/>
      <c r="I211" s="26"/>
      <c r="J211" s="26"/>
      <c r="K211" s="26"/>
    </row>
    <row r="212" spans="1:11" x14ac:dyDescent="0.25">
      <c r="A212" s="26"/>
      <c r="B212" s="26"/>
      <c r="E212"/>
      <c r="H212" s="26"/>
      <c r="I212" s="26"/>
      <c r="J212" s="26"/>
      <c r="K212" s="26"/>
    </row>
    <row r="213" spans="1:11" x14ac:dyDescent="0.25">
      <c r="A213" s="26"/>
      <c r="B213" s="26"/>
      <c r="E213"/>
      <c r="H213" s="26"/>
      <c r="I213" s="26"/>
      <c r="J213" s="26"/>
      <c r="K213" s="26"/>
    </row>
    <row r="214" spans="1:11" x14ac:dyDescent="0.25">
      <c r="A214" s="26"/>
      <c r="B214" s="26"/>
      <c r="E214"/>
      <c r="H214" s="26"/>
      <c r="I214" s="26"/>
      <c r="J214" s="26"/>
      <c r="K214" s="26"/>
    </row>
    <row r="215" spans="1:11" x14ac:dyDescent="0.25">
      <c r="A215" s="26"/>
      <c r="B215" s="26"/>
      <c r="E215"/>
      <c r="H215" s="26"/>
      <c r="I215" s="26"/>
      <c r="J215" s="26"/>
      <c r="K215" s="26"/>
    </row>
    <row r="216" spans="1:11" x14ac:dyDescent="0.25">
      <c r="A216" s="26"/>
      <c r="B216" s="26"/>
      <c r="E216"/>
      <c r="H216" s="26"/>
      <c r="I216" s="26"/>
      <c r="J216" s="26"/>
      <c r="K216" s="26"/>
    </row>
    <row r="217" spans="1:11" x14ac:dyDescent="0.25">
      <c r="A217" s="26"/>
      <c r="B217" s="26"/>
      <c r="E217"/>
      <c r="H217" s="26"/>
      <c r="I217" s="26"/>
      <c r="J217" s="26"/>
      <c r="K217" s="26"/>
    </row>
    <row r="218" spans="1:11" x14ac:dyDescent="0.25">
      <c r="A218" s="26"/>
      <c r="B218" s="26"/>
      <c r="E218"/>
      <c r="H218" s="26"/>
      <c r="I218" s="26"/>
      <c r="J218" s="26"/>
      <c r="K218" s="26"/>
    </row>
    <row r="219" spans="1:11" x14ac:dyDescent="0.25">
      <c r="A219" s="26"/>
      <c r="B219" s="26"/>
      <c r="E219"/>
      <c r="H219" s="26"/>
      <c r="I219" s="26"/>
      <c r="J219" s="26"/>
      <c r="K219" s="26"/>
    </row>
    <row r="220" spans="1:11" x14ac:dyDescent="0.25">
      <c r="A220" s="26"/>
      <c r="B220" s="26"/>
      <c r="E220"/>
      <c r="H220" s="26"/>
      <c r="I220" s="26"/>
      <c r="J220" s="26"/>
      <c r="K220" s="26"/>
    </row>
    <row r="221" spans="1:11" x14ac:dyDescent="0.25">
      <c r="A221" s="26"/>
      <c r="B221" s="26"/>
      <c r="E221"/>
      <c r="H221" s="26"/>
      <c r="I221" s="26"/>
      <c r="J221" s="26"/>
      <c r="K221" s="26"/>
    </row>
    <row r="222" spans="1:11" x14ac:dyDescent="0.25">
      <c r="A222" s="26"/>
      <c r="B222" s="26"/>
      <c r="E222"/>
      <c r="H222" s="26"/>
      <c r="I222" s="26"/>
      <c r="J222" s="26"/>
      <c r="K222" s="26"/>
    </row>
    <row r="223" spans="1:11" x14ac:dyDescent="0.25">
      <c r="A223" s="26"/>
      <c r="B223" s="26"/>
      <c r="E223"/>
      <c r="H223" s="26"/>
      <c r="I223" s="26"/>
      <c r="J223" s="26"/>
      <c r="K223" s="26"/>
    </row>
    <row r="224" spans="1:11" x14ac:dyDescent="0.25">
      <c r="A224" s="26"/>
      <c r="B224" s="26"/>
      <c r="E224"/>
      <c r="H224" s="26"/>
      <c r="I224" s="26"/>
      <c r="J224" s="26"/>
      <c r="K224" s="26"/>
    </row>
    <row r="225" spans="1:11" x14ac:dyDescent="0.25">
      <c r="A225" s="26"/>
      <c r="B225" s="26"/>
      <c r="E225"/>
      <c r="H225" s="26"/>
      <c r="I225" s="26"/>
      <c r="J225" s="26"/>
      <c r="K225" s="26"/>
    </row>
    <row r="226" spans="1:11" x14ac:dyDescent="0.25">
      <c r="A226" s="26"/>
      <c r="B226" s="26"/>
      <c r="E226"/>
      <c r="H226" s="26"/>
      <c r="I226" s="26"/>
      <c r="J226" s="26"/>
      <c r="K226" s="26"/>
    </row>
    <row r="227" spans="1:11" x14ac:dyDescent="0.25">
      <c r="A227" s="26"/>
      <c r="B227" s="26"/>
      <c r="E227"/>
      <c r="H227" s="26"/>
      <c r="I227" s="26"/>
      <c r="J227" s="26"/>
      <c r="K227" s="26"/>
    </row>
    <row r="228" spans="1:11" x14ac:dyDescent="0.25">
      <c r="A228" s="26"/>
      <c r="B228" s="26"/>
      <c r="E228"/>
      <c r="H228" s="26"/>
      <c r="I228" s="26"/>
      <c r="J228" s="26"/>
      <c r="K228" s="26"/>
    </row>
    <row r="229" spans="1:11" x14ac:dyDescent="0.25">
      <c r="A229" s="26"/>
      <c r="B229" s="26"/>
      <c r="E229"/>
      <c r="H229" s="26"/>
      <c r="I229" s="26"/>
      <c r="J229" s="26"/>
      <c r="K229" s="26"/>
    </row>
    <row r="230" spans="1:11" x14ac:dyDescent="0.25">
      <c r="A230" s="26"/>
      <c r="B230" s="26"/>
      <c r="E230"/>
      <c r="H230" s="26"/>
      <c r="I230" s="26"/>
      <c r="J230" s="26"/>
      <c r="K230" s="26"/>
    </row>
    <row r="231" spans="1:11" x14ac:dyDescent="0.25">
      <c r="A231" s="26"/>
      <c r="B231" s="26"/>
      <c r="E231"/>
      <c r="H231" s="26"/>
      <c r="I231" s="26"/>
      <c r="J231" s="26"/>
      <c r="K231" s="26"/>
    </row>
    <row r="232" spans="1:11" x14ac:dyDescent="0.25">
      <c r="A232" s="26"/>
      <c r="B232" s="26"/>
      <c r="E232"/>
      <c r="H232" s="26"/>
      <c r="I232" s="26"/>
      <c r="J232" s="26"/>
      <c r="K232" s="26"/>
    </row>
    <row r="233" spans="1:11" x14ac:dyDescent="0.25">
      <c r="A233" s="26"/>
      <c r="B233" s="26"/>
      <c r="E233"/>
      <c r="H233" s="26"/>
      <c r="I233" s="26"/>
      <c r="J233" s="26"/>
      <c r="K233" s="26"/>
    </row>
    <row r="234" spans="1:11" x14ac:dyDescent="0.25">
      <c r="A234" s="26"/>
      <c r="B234" s="26"/>
      <c r="E234"/>
      <c r="H234" s="26"/>
      <c r="I234" s="26"/>
      <c r="J234" s="26"/>
      <c r="K234" s="26"/>
    </row>
    <row r="235" spans="1:11" x14ac:dyDescent="0.25">
      <c r="A235" s="26"/>
      <c r="B235" s="26"/>
      <c r="E235"/>
      <c r="H235" s="26"/>
      <c r="I235" s="26"/>
      <c r="J235" s="26"/>
      <c r="K235" s="26"/>
    </row>
    <row r="236" spans="1:11" x14ac:dyDescent="0.25">
      <c r="A236" s="26"/>
      <c r="B236" s="26"/>
      <c r="E236"/>
      <c r="H236" s="26"/>
      <c r="I236" s="26"/>
      <c r="J236" s="26"/>
      <c r="K236" s="26"/>
    </row>
    <row r="237" spans="1:11" x14ac:dyDescent="0.25">
      <c r="A237" s="26"/>
      <c r="B237" s="26"/>
      <c r="E237"/>
      <c r="H237" s="26"/>
      <c r="I237" s="26"/>
      <c r="J237" s="26"/>
      <c r="K237" s="26"/>
    </row>
    <row r="238" spans="1:11" x14ac:dyDescent="0.25">
      <c r="A238" s="26"/>
      <c r="B238" s="26"/>
      <c r="E238"/>
      <c r="H238" s="26"/>
      <c r="I238" s="26"/>
      <c r="J238" s="26"/>
      <c r="K238" s="26"/>
    </row>
    <row r="239" spans="1:11" x14ac:dyDescent="0.25">
      <c r="A239" s="26"/>
      <c r="B239" s="26"/>
      <c r="E239"/>
      <c r="H239" s="26"/>
      <c r="I239" s="26"/>
      <c r="J239" s="26"/>
      <c r="K239" s="26"/>
    </row>
    <row r="240" spans="1:11" x14ac:dyDescent="0.25">
      <c r="A240" s="26"/>
      <c r="B240" s="26"/>
      <c r="E240"/>
      <c r="H240" s="26"/>
      <c r="I240" s="26"/>
      <c r="J240" s="26"/>
      <c r="K240" s="26"/>
    </row>
    <row r="241" spans="1:11" x14ac:dyDescent="0.25">
      <c r="A241" s="26"/>
      <c r="B241" s="26"/>
      <c r="E241"/>
      <c r="H241" s="26"/>
      <c r="I241" s="26"/>
      <c r="J241" s="26"/>
      <c r="K241" s="26"/>
    </row>
    <row r="242" spans="1:11" x14ac:dyDescent="0.25">
      <c r="A242" s="26"/>
      <c r="B242" s="26"/>
      <c r="E242"/>
      <c r="H242" s="26"/>
      <c r="I242" s="26"/>
      <c r="J242" s="26"/>
      <c r="K242" s="26"/>
    </row>
    <row r="243" spans="1:11" x14ac:dyDescent="0.25">
      <c r="A243" s="26"/>
      <c r="B243" s="26"/>
      <c r="E243"/>
      <c r="H243" s="26"/>
      <c r="I243" s="26"/>
      <c r="J243" s="26"/>
      <c r="K243" s="26"/>
    </row>
    <row r="244" spans="1:11" x14ac:dyDescent="0.25">
      <c r="A244" s="26"/>
      <c r="B244" s="26"/>
      <c r="E244"/>
      <c r="H244" s="26"/>
      <c r="I244" s="26"/>
      <c r="J244" s="26"/>
      <c r="K244" s="26"/>
    </row>
    <row r="245" spans="1:11" x14ac:dyDescent="0.25">
      <c r="A245" s="26"/>
      <c r="B245" s="26"/>
      <c r="E245"/>
      <c r="H245" s="26"/>
      <c r="I245" s="26"/>
      <c r="J245" s="26"/>
      <c r="K245" s="26"/>
    </row>
    <row r="246" spans="1:11" x14ac:dyDescent="0.25">
      <c r="A246" s="26"/>
      <c r="B246" s="26"/>
      <c r="E246"/>
      <c r="H246" s="26"/>
      <c r="I246" s="26"/>
      <c r="J246" s="26"/>
      <c r="K246" s="26"/>
    </row>
    <row r="247" spans="1:11" x14ac:dyDescent="0.25">
      <c r="A247" s="26"/>
      <c r="B247" s="26"/>
      <c r="E247"/>
      <c r="H247" s="26"/>
      <c r="I247" s="26"/>
      <c r="J247" s="26"/>
      <c r="K247" s="26"/>
    </row>
    <row r="248" spans="1:11" x14ac:dyDescent="0.25">
      <c r="A248" s="26"/>
      <c r="B248" s="26"/>
      <c r="E248"/>
      <c r="H248" s="26"/>
      <c r="I248" s="26"/>
      <c r="J248" s="26"/>
      <c r="K248" s="26"/>
    </row>
    <row r="249" spans="1:11" x14ac:dyDescent="0.25">
      <c r="A249" s="26"/>
      <c r="B249" s="26"/>
      <c r="E249"/>
      <c r="H249" s="26"/>
      <c r="I249" s="26"/>
      <c r="J249" s="26"/>
      <c r="K249" s="26"/>
    </row>
    <row r="250" spans="1:11" x14ac:dyDescent="0.25">
      <c r="A250" s="26"/>
      <c r="B250" s="26"/>
      <c r="E250"/>
      <c r="H250" s="26"/>
      <c r="I250" s="26"/>
      <c r="J250" s="26"/>
      <c r="K250" s="26"/>
    </row>
    <row r="251" spans="1:11" x14ac:dyDescent="0.25">
      <c r="A251" s="26"/>
      <c r="B251" s="26"/>
      <c r="E251"/>
      <c r="H251" s="26"/>
      <c r="I251" s="26"/>
      <c r="J251" s="26"/>
      <c r="K251" s="26"/>
    </row>
    <row r="252" spans="1:11" x14ac:dyDescent="0.25">
      <c r="A252" s="26"/>
      <c r="B252" s="26"/>
      <c r="E252"/>
      <c r="H252" s="26"/>
      <c r="I252" s="26"/>
      <c r="J252" s="26"/>
      <c r="K252" s="26"/>
    </row>
    <row r="253" spans="1:11" x14ac:dyDescent="0.25">
      <c r="A253" s="26"/>
      <c r="B253" s="26"/>
      <c r="E253"/>
      <c r="H253" s="26"/>
      <c r="I253" s="26"/>
      <c r="J253" s="26"/>
      <c r="K253" s="26"/>
    </row>
    <row r="254" spans="1:11" x14ac:dyDescent="0.25">
      <c r="A254" s="26"/>
      <c r="B254" s="26"/>
      <c r="E254"/>
      <c r="H254" s="26"/>
      <c r="I254" s="26"/>
      <c r="J254" s="26"/>
      <c r="K254" s="26"/>
    </row>
    <row r="255" spans="1:11" x14ac:dyDescent="0.25">
      <c r="A255" s="26"/>
      <c r="B255" s="26"/>
      <c r="E255"/>
      <c r="H255" s="26"/>
      <c r="I255" s="26"/>
      <c r="J255" s="26"/>
      <c r="K255" s="26"/>
    </row>
    <row r="256" spans="1:11" x14ac:dyDescent="0.25">
      <c r="A256" s="26"/>
      <c r="B256" s="26"/>
      <c r="E256"/>
      <c r="H256" s="26"/>
      <c r="I256" s="26"/>
      <c r="J256" s="26"/>
      <c r="K256" s="26"/>
    </row>
    <row r="257" spans="1:11" x14ac:dyDescent="0.25">
      <c r="A257" s="26"/>
      <c r="B257" s="26"/>
      <c r="E257"/>
      <c r="H257" s="26"/>
      <c r="I257" s="26"/>
      <c r="J257" s="26"/>
      <c r="K257" s="26"/>
    </row>
    <row r="258" spans="1:11" x14ac:dyDescent="0.25">
      <c r="A258" s="26"/>
      <c r="B258" s="26"/>
      <c r="E258"/>
      <c r="H258" s="26"/>
      <c r="I258" s="26"/>
      <c r="J258" s="26"/>
      <c r="K258" s="26"/>
    </row>
    <row r="259" spans="1:11" x14ac:dyDescent="0.25">
      <c r="A259" s="26"/>
      <c r="B259" s="26"/>
      <c r="E259"/>
      <c r="H259" s="26"/>
      <c r="I259" s="26"/>
      <c r="J259" s="26"/>
      <c r="K259" s="26"/>
    </row>
    <row r="260" spans="1:11" x14ac:dyDescent="0.25">
      <c r="A260" s="26"/>
      <c r="B260" s="26"/>
      <c r="E260"/>
      <c r="H260" s="26"/>
      <c r="I260" s="26"/>
      <c r="J260" s="26"/>
      <c r="K260" s="26"/>
    </row>
    <row r="261" spans="1:11" x14ac:dyDescent="0.25">
      <c r="A261" s="26"/>
      <c r="B261" s="26"/>
      <c r="E261"/>
      <c r="H261" s="26"/>
      <c r="I261" s="26"/>
      <c r="J261" s="26"/>
      <c r="K261" s="26"/>
    </row>
    <row r="262" spans="1:11" x14ac:dyDescent="0.25">
      <c r="A262" s="26"/>
      <c r="B262" s="26"/>
      <c r="E262"/>
      <c r="H262" s="26"/>
      <c r="I262" s="26"/>
      <c r="J262" s="26"/>
      <c r="K262" s="26"/>
    </row>
    <row r="263" spans="1:11" x14ac:dyDescent="0.25">
      <c r="A263" s="26"/>
      <c r="B263" s="26"/>
      <c r="E263"/>
      <c r="H263" s="26"/>
      <c r="I263" s="26"/>
      <c r="J263" s="26"/>
      <c r="K263" s="26"/>
    </row>
    <row r="264" spans="1:11" x14ac:dyDescent="0.25">
      <c r="A264" s="26"/>
      <c r="B264" s="26"/>
      <c r="E264"/>
      <c r="H264" s="26"/>
      <c r="I264" s="26"/>
      <c r="J264" s="26"/>
      <c r="K264" s="26"/>
    </row>
    <row r="265" spans="1:11" x14ac:dyDescent="0.25">
      <c r="A265" s="26"/>
      <c r="B265" s="26"/>
      <c r="E265"/>
      <c r="H265" s="26"/>
      <c r="I265" s="26"/>
      <c r="J265" s="26"/>
      <c r="K265" s="26"/>
    </row>
    <row r="266" spans="1:11" x14ac:dyDescent="0.25">
      <c r="A266" s="26"/>
      <c r="B266" s="26"/>
      <c r="E266"/>
      <c r="H266" s="26"/>
      <c r="I266" s="26"/>
      <c r="J266" s="26"/>
      <c r="K266" s="26"/>
    </row>
    <row r="267" spans="1:11" x14ac:dyDescent="0.25">
      <c r="A267" s="26"/>
      <c r="B267" s="26"/>
      <c r="E267"/>
      <c r="H267" s="26"/>
      <c r="I267" s="26"/>
      <c r="J267" s="26"/>
      <c r="K267" s="26"/>
    </row>
    <row r="268" spans="1:11" x14ac:dyDescent="0.25">
      <c r="A268" s="26"/>
      <c r="B268" s="26"/>
      <c r="E268"/>
      <c r="H268" s="26"/>
      <c r="I268" s="26"/>
      <c r="J268" s="26"/>
      <c r="K268" s="26"/>
    </row>
    <row r="269" spans="1:11" x14ac:dyDescent="0.25">
      <c r="A269" s="26"/>
      <c r="B269" s="26"/>
      <c r="E269"/>
      <c r="H269" s="26"/>
      <c r="I269" s="26"/>
      <c r="J269" s="26"/>
      <c r="K269" s="26"/>
    </row>
    <row r="270" spans="1:11" x14ac:dyDescent="0.25">
      <c r="A270" s="26"/>
      <c r="B270" s="26"/>
      <c r="E270"/>
      <c r="H270" s="26"/>
      <c r="I270" s="26"/>
      <c r="J270" s="26"/>
      <c r="K270" s="26"/>
    </row>
    <row r="271" spans="1:11" x14ac:dyDescent="0.25">
      <c r="A271" s="26"/>
      <c r="B271" s="26"/>
      <c r="E271"/>
      <c r="H271" s="26"/>
      <c r="I271" s="26"/>
      <c r="J271" s="26"/>
      <c r="K271" s="26"/>
    </row>
    <row r="272" spans="1:11" x14ac:dyDescent="0.25">
      <c r="A272" s="26"/>
      <c r="B272" s="26"/>
      <c r="E272"/>
      <c r="H272" s="26"/>
      <c r="I272" s="26"/>
      <c r="J272" s="26"/>
      <c r="K272" s="26"/>
    </row>
    <row r="273" spans="1:11" x14ac:dyDescent="0.25">
      <c r="A273" s="26"/>
      <c r="B273" s="26"/>
      <c r="E273"/>
      <c r="H273" s="26"/>
      <c r="I273" s="26"/>
      <c r="J273" s="26"/>
      <c r="K273" s="26"/>
    </row>
    <row r="274" spans="1:11" x14ac:dyDescent="0.25">
      <c r="A274" s="26"/>
      <c r="B274" s="26"/>
      <c r="E274"/>
      <c r="H274" s="26"/>
      <c r="I274" s="26"/>
      <c r="J274" s="26"/>
      <c r="K274" s="26"/>
    </row>
    <row r="275" spans="1:11" x14ac:dyDescent="0.25">
      <c r="A275" s="26"/>
      <c r="B275" s="26"/>
      <c r="E275"/>
      <c r="H275" s="26"/>
      <c r="I275" s="26"/>
      <c r="J275" s="26"/>
      <c r="K275" s="26"/>
    </row>
    <row r="276" spans="1:11" x14ac:dyDescent="0.25">
      <c r="A276" s="26"/>
      <c r="B276" s="26"/>
      <c r="E276"/>
      <c r="H276" s="26"/>
      <c r="I276" s="26"/>
      <c r="J276" s="26"/>
      <c r="K276" s="26"/>
    </row>
    <row r="277" spans="1:11" x14ac:dyDescent="0.25">
      <c r="A277" s="26"/>
      <c r="B277" s="26"/>
      <c r="E277"/>
      <c r="H277" s="26"/>
      <c r="I277" s="26"/>
      <c r="J277" s="26"/>
      <c r="K277" s="26"/>
    </row>
    <row r="278" spans="1:11" x14ac:dyDescent="0.25">
      <c r="A278" s="26"/>
      <c r="B278" s="26"/>
      <c r="E278"/>
      <c r="H278" s="26"/>
      <c r="I278" s="26"/>
      <c r="J278" s="26"/>
      <c r="K278" s="26"/>
    </row>
    <row r="279" spans="1:11" x14ac:dyDescent="0.25">
      <c r="A279" s="26"/>
      <c r="B279" s="26"/>
      <c r="E279"/>
      <c r="H279" s="26"/>
      <c r="I279" s="26"/>
      <c r="J279" s="26"/>
      <c r="K279" s="26"/>
    </row>
    <row r="280" spans="1:11" x14ac:dyDescent="0.25">
      <c r="A280" s="26"/>
      <c r="B280" s="26"/>
      <c r="E280"/>
      <c r="H280" s="26"/>
      <c r="I280" s="26"/>
      <c r="J280" s="26"/>
      <c r="K280" s="26"/>
    </row>
    <row r="281" spans="1:11" x14ac:dyDescent="0.25">
      <c r="A281" s="26"/>
      <c r="B281" s="26"/>
      <c r="E281"/>
      <c r="H281" s="26"/>
      <c r="I281" s="26"/>
      <c r="J281" s="26"/>
      <c r="K281" s="26"/>
    </row>
    <row r="282" spans="1:11" x14ac:dyDescent="0.25">
      <c r="A282" s="26"/>
      <c r="B282" s="26"/>
      <c r="E282"/>
      <c r="H282" s="26"/>
      <c r="I282" s="26"/>
      <c r="J282" s="26"/>
      <c r="K282" s="26"/>
    </row>
    <row r="283" spans="1:11" x14ac:dyDescent="0.25">
      <c r="A283" s="26"/>
      <c r="B283" s="26"/>
      <c r="E283"/>
      <c r="H283" s="26"/>
      <c r="I283" s="26"/>
      <c r="J283" s="26"/>
      <c r="K283" s="26"/>
    </row>
    <row r="284" spans="1:11" x14ac:dyDescent="0.25">
      <c r="A284" s="26"/>
      <c r="B284" s="26"/>
      <c r="E284"/>
      <c r="H284" s="26"/>
      <c r="I284" s="26"/>
      <c r="J284" s="26"/>
      <c r="K284" s="26"/>
    </row>
    <row r="285" spans="1:11" x14ac:dyDescent="0.25">
      <c r="A285" s="26"/>
      <c r="B285" s="26"/>
      <c r="E285"/>
      <c r="H285" s="26"/>
      <c r="I285" s="26"/>
      <c r="J285" s="26"/>
      <c r="K285" s="26"/>
    </row>
    <row r="286" spans="1:11" x14ac:dyDescent="0.25">
      <c r="A286" s="26"/>
      <c r="B286" s="26"/>
      <c r="E286"/>
      <c r="H286" s="26"/>
      <c r="I286" s="26"/>
      <c r="J286" s="26"/>
      <c r="K286" s="26"/>
    </row>
    <row r="287" spans="1:11" x14ac:dyDescent="0.25">
      <c r="A287" s="26"/>
      <c r="B287" s="26"/>
      <c r="E287"/>
      <c r="H287" s="26"/>
      <c r="I287" s="26"/>
      <c r="J287" s="26"/>
      <c r="K287" s="26"/>
    </row>
    <row r="288" spans="1:11" x14ac:dyDescent="0.25">
      <c r="A288" s="26"/>
      <c r="B288" s="26"/>
      <c r="E288"/>
      <c r="H288" s="26"/>
      <c r="I288" s="26"/>
      <c r="J288" s="26"/>
      <c r="K288" s="26"/>
    </row>
    <row r="289" spans="1:11" x14ac:dyDescent="0.25">
      <c r="A289" s="26"/>
      <c r="B289" s="26"/>
      <c r="E289"/>
      <c r="H289" s="26"/>
      <c r="I289" s="26"/>
      <c r="J289" s="26"/>
      <c r="K289" s="26"/>
    </row>
    <row r="290" spans="1:11" x14ac:dyDescent="0.25">
      <c r="A290" s="26"/>
      <c r="B290" s="26"/>
      <c r="E290"/>
      <c r="H290" s="26"/>
      <c r="I290" s="26"/>
      <c r="J290" s="26"/>
      <c r="K290" s="26"/>
    </row>
    <row r="291" spans="1:11" x14ac:dyDescent="0.25">
      <c r="A291" s="26"/>
      <c r="B291" s="26"/>
      <c r="E291"/>
      <c r="H291" s="26"/>
      <c r="I291" s="26"/>
      <c r="J291" s="26"/>
      <c r="K291" s="26"/>
    </row>
    <row r="292" spans="1:11" x14ac:dyDescent="0.25">
      <c r="A292" s="26"/>
      <c r="B292" s="26"/>
      <c r="E292"/>
      <c r="H292" s="26"/>
      <c r="I292" s="26"/>
      <c r="J292" s="26"/>
      <c r="K292" s="26"/>
    </row>
    <row r="293" spans="1:11" x14ac:dyDescent="0.25">
      <c r="A293" s="26"/>
      <c r="B293" s="26"/>
      <c r="E293"/>
      <c r="H293" s="26"/>
      <c r="I293" s="26"/>
      <c r="J293" s="26"/>
      <c r="K293" s="26"/>
    </row>
    <row r="294" spans="1:11" x14ac:dyDescent="0.25">
      <c r="A294" s="26"/>
      <c r="B294" s="26"/>
      <c r="E294"/>
      <c r="H294" s="26"/>
      <c r="I294" s="26"/>
      <c r="J294" s="26"/>
      <c r="K294" s="26"/>
    </row>
    <row r="295" spans="1:11" x14ac:dyDescent="0.25">
      <c r="A295" s="26"/>
      <c r="B295" s="26"/>
      <c r="E295"/>
      <c r="H295" s="26"/>
      <c r="I295" s="26"/>
      <c r="J295" s="26"/>
      <c r="K295" s="26"/>
    </row>
    <row r="296" spans="1:11" x14ac:dyDescent="0.25">
      <c r="A296" s="26"/>
      <c r="B296" s="26"/>
      <c r="E296"/>
      <c r="H296" s="26"/>
      <c r="I296" s="26"/>
      <c r="J296" s="26"/>
      <c r="K296" s="26"/>
    </row>
    <row r="297" spans="1:11" x14ac:dyDescent="0.25">
      <c r="A297" s="26"/>
      <c r="B297" s="26"/>
      <c r="E297"/>
      <c r="H297" s="26"/>
      <c r="I297" s="26"/>
      <c r="J297" s="26"/>
      <c r="K297" s="26"/>
    </row>
    <row r="298" spans="1:11" x14ac:dyDescent="0.25">
      <c r="A298" s="26"/>
      <c r="B298" s="26"/>
      <c r="E298"/>
      <c r="H298" s="26"/>
      <c r="I298" s="26"/>
      <c r="J298" s="26"/>
      <c r="K298" s="26"/>
    </row>
    <row r="299" spans="1:11" x14ac:dyDescent="0.25">
      <c r="A299" s="26"/>
      <c r="B299" s="26"/>
      <c r="E299"/>
      <c r="H299" s="26"/>
      <c r="I299" s="26"/>
      <c r="J299" s="26"/>
      <c r="K299" s="26"/>
    </row>
    <row r="300" spans="1:11" x14ac:dyDescent="0.25">
      <c r="A300" s="26"/>
      <c r="B300" s="26"/>
      <c r="E300"/>
      <c r="H300" s="26"/>
      <c r="I300" s="26"/>
      <c r="J300" s="26"/>
      <c r="K300" s="26"/>
    </row>
    <row r="301" spans="1:11" x14ac:dyDescent="0.25">
      <c r="A301" s="26"/>
      <c r="B301" s="26"/>
      <c r="E301"/>
      <c r="H301" s="26"/>
      <c r="I301" s="26"/>
      <c r="J301" s="26"/>
      <c r="K301" s="26"/>
    </row>
    <row r="302" spans="1:11" x14ac:dyDescent="0.25">
      <c r="A302" s="26"/>
      <c r="B302" s="26"/>
      <c r="E302"/>
      <c r="H302" s="26"/>
      <c r="I302" s="26"/>
      <c r="J302" s="26"/>
      <c r="K302" s="26"/>
    </row>
    <row r="303" spans="1:11" x14ac:dyDescent="0.25">
      <c r="A303" s="26"/>
      <c r="B303" s="26"/>
      <c r="E303"/>
      <c r="H303" s="26"/>
      <c r="I303" s="26"/>
      <c r="J303" s="26"/>
      <c r="K303" s="26"/>
    </row>
    <row r="304" spans="1:11" x14ac:dyDescent="0.25">
      <c r="A304" s="26"/>
      <c r="B304" s="26"/>
      <c r="E304"/>
      <c r="H304" s="26"/>
      <c r="I304" s="26"/>
      <c r="J304" s="26"/>
      <c r="K304" s="26"/>
    </row>
    <row r="305" spans="1:11" x14ac:dyDescent="0.25">
      <c r="A305" s="26"/>
      <c r="B305" s="26"/>
      <c r="E305"/>
      <c r="H305" s="26"/>
      <c r="I305" s="26"/>
      <c r="J305" s="26"/>
      <c r="K305" s="26"/>
    </row>
    <row r="306" spans="1:11" x14ac:dyDescent="0.25">
      <c r="A306" s="26"/>
      <c r="B306" s="26"/>
      <c r="E306"/>
      <c r="H306" s="26"/>
      <c r="I306" s="26"/>
      <c r="J306" s="26"/>
      <c r="K306" s="26"/>
    </row>
    <row r="307" spans="1:11" x14ac:dyDescent="0.25">
      <c r="A307" s="26"/>
      <c r="B307" s="26"/>
      <c r="E307"/>
      <c r="H307" s="26"/>
      <c r="I307" s="26"/>
      <c r="J307" s="26"/>
      <c r="K307" s="26"/>
    </row>
    <row r="308" spans="1:11" x14ac:dyDescent="0.25">
      <c r="A308" s="26"/>
      <c r="B308" s="26"/>
      <c r="E308"/>
      <c r="H308" s="26"/>
      <c r="I308" s="26"/>
      <c r="J308" s="26"/>
      <c r="K308" s="26"/>
    </row>
    <row r="309" spans="1:11" x14ac:dyDescent="0.25">
      <c r="A309" s="26"/>
      <c r="B309" s="26"/>
      <c r="E309"/>
      <c r="H309" s="26"/>
      <c r="I309" s="26"/>
      <c r="J309" s="26"/>
      <c r="K309" s="26"/>
    </row>
    <row r="310" spans="1:11" x14ac:dyDescent="0.25">
      <c r="A310" s="26"/>
      <c r="B310" s="26"/>
      <c r="E310"/>
      <c r="H310" s="26"/>
      <c r="I310" s="26"/>
      <c r="J310" s="26"/>
      <c r="K310" s="26"/>
    </row>
    <row r="311" spans="1:11" x14ac:dyDescent="0.25">
      <c r="A311" s="26"/>
      <c r="B311" s="26"/>
      <c r="E311"/>
      <c r="H311" s="26"/>
      <c r="I311" s="26"/>
      <c r="J311" s="26"/>
      <c r="K311" s="26"/>
    </row>
    <row r="312" spans="1:11" x14ac:dyDescent="0.25">
      <c r="A312" s="26"/>
      <c r="B312" s="26"/>
      <c r="E312"/>
      <c r="H312" s="26"/>
      <c r="I312" s="26"/>
      <c r="J312" s="26"/>
      <c r="K312" s="26"/>
    </row>
    <row r="313" spans="1:11" x14ac:dyDescent="0.25">
      <c r="A313" s="26"/>
      <c r="B313" s="26"/>
      <c r="E313"/>
      <c r="H313" s="26"/>
      <c r="I313" s="26"/>
      <c r="J313" s="26"/>
      <c r="K313" s="26"/>
    </row>
    <row r="314" spans="1:11" x14ac:dyDescent="0.25">
      <c r="A314" s="26"/>
      <c r="B314" s="26"/>
      <c r="E314"/>
      <c r="H314" s="26"/>
      <c r="I314" s="26"/>
      <c r="J314" s="26"/>
      <c r="K314" s="26"/>
    </row>
    <row r="315" spans="1:11" x14ac:dyDescent="0.25">
      <c r="A315" s="26"/>
      <c r="B315" s="26"/>
      <c r="E315"/>
      <c r="H315" s="26"/>
      <c r="I315" s="26"/>
      <c r="J315" s="26"/>
      <c r="K315" s="26"/>
    </row>
    <row r="316" spans="1:11" x14ac:dyDescent="0.25">
      <c r="A316" s="26"/>
      <c r="B316" s="26"/>
      <c r="E316"/>
      <c r="H316" s="26"/>
      <c r="I316" s="26"/>
      <c r="J316" s="26"/>
      <c r="K316" s="26"/>
    </row>
    <row r="317" spans="1:11" x14ac:dyDescent="0.25">
      <c r="A317" s="26"/>
      <c r="B317" s="26"/>
      <c r="E317"/>
      <c r="H317" s="26"/>
      <c r="I317" s="26"/>
      <c r="J317" s="26"/>
      <c r="K317" s="26"/>
    </row>
    <row r="318" spans="1:11" x14ac:dyDescent="0.25">
      <c r="A318" s="26"/>
      <c r="B318" s="26"/>
      <c r="E318"/>
      <c r="H318" s="26"/>
      <c r="I318" s="26"/>
      <c r="J318" s="26"/>
      <c r="K318" s="26"/>
    </row>
    <row r="319" spans="1:11" x14ac:dyDescent="0.25">
      <c r="A319" s="26"/>
      <c r="B319" s="26"/>
      <c r="E319"/>
      <c r="H319" s="26"/>
      <c r="I319" s="26"/>
      <c r="J319" s="26"/>
      <c r="K319" s="26"/>
    </row>
    <row r="320" spans="1:11" x14ac:dyDescent="0.25">
      <c r="A320" s="26"/>
      <c r="B320" s="26"/>
      <c r="E320"/>
      <c r="H320" s="26"/>
      <c r="I320" s="26"/>
      <c r="J320" s="26"/>
      <c r="K320" s="26"/>
    </row>
    <row r="321" spans="1:11" x14ac:dyDescent="0.25">
      <c r="A321" s="26"/>
      <c r="B321" s="26"/>
      <c r="E321"/>
      <c r="H321" s="26"/>
      <c r="I321" s="26"/>
      <c r="J321" s="26"/>
      <c r="K321" s="26"/>
    </row>
    <row r="322" spans="1:11" x14ac:dyDescent="0.25">
      <c r="A322" s="26"/>
      <c r="B322" s="26"/>
      <c r="E322"/>
      <c r="H322" s="26"/>
      <c r="I322" s="26"/>
      <c r="J322" s="26"/>
      <c r="K322" s="26"/>
    </row>
    <row r="323" spans="1:11" x14ac:dyDescent="0.25">
      <c r="A323" s="26"/>
      <c r="B323" s="26"/>
      <c r="E323"/>
      <c r="H323" s="26"/>
      <c r="I323" s="26"/>
      <c r="J323" s="26"/>
      <c r="K323" s="26"/>
    </row>
    <row r="324" spans="1:11" x14ac:dyDescent="0.25">
      <c r="A324" s="26"/>
      <c r="B324" s="26"/>
      <c r="E324"/>
      <c r="H324" s="26"/>
      <c r="I324" s="26"/>
      <c r="J324" s="26"/>
      <c r="K324" s="26"/>
    </row>
    <row r="325" spans="1:11" x14ac:dyDescent="0.25">
      <c r="A325" s="26"/>
      <c r="B325" s="26"/>
      <c r="E325"/>
      <c r="H325" s="26"/>
      <c r="I325" s="26"/>
      <c r="J325" s="26"/>
      <c r="K325" s="26"/>
    </row>
    <row r="326" spans="1:11" x14ac:dyDescent="0.25">
      <c r="A326" s="26"/>
      <c r="B326" s="26"/>
      <c r="E326"/>
      <c r="H326" s="26"/>
      <c r="I326" s="26"/>
      <c r="J326" s="26"/>
      <c r="K326" s="26"/>
    </row>
    <row r="327" spans="1:11" x14ac:dyDescent="0.25">
      <c r="A327" s="26"/>
      <c r="B327" s="26"/>
      <c r="E327"/>
      <c r="H327" s="26"/>
      <c r="I327" s="26"/>
      <c r="J327" s="26"/>
      <c r="K327" s="26"/>
    </row>
    <row r="328" spans="1:11" x14ac:dyDescent="0.25">
      <c r="A328" s="26"/>
      <c r="B328" s="26"/>
      <c r="E328"/>
      <c r="H328" s="26"/>
      <c r="I328" s="26"/>
      <c r="J328" s="26"/>
      <c r="K328" s="26"/>
    </row>
    <row r="329" spans="1:11" x14ac:dyDescent="0.25">
      <c r="A329" s="26"/>
      <c r="B329" s="26"/>
      <c r="E329"/>
      <c r="H329" s="26"/>
      <c r="I329" s="26"/>
      <c r="J329" s="26"/>
      <c r="K329" s="26"/>
    </row>
    <row r="330" spans="1:11" x14ac:dyDescent="0.25">
      <c r="A330" s="26"/>
      <c r="B330" s="26"/>
      <c r="E330"/>
      <c r="H330" s="26"/>
      <c r="I330" s="26"/>
      <c r="J330" s="26"/>
      <c r="K330" s="26"/>
    </row>
    <row r="331" spans="1:11" x14ac:dyDescent="0.25">
      <c r="A331" s="26"/>
      <c r="B331" s="26"/>
      <c r="E331"/>
      <c r="H331" s="26"/>
      <c r="I331" s="26"/>
      <c r="J331" s="26"/>
      <c r="K331" s="26"/>
    </row>
    <row r="332" spans="1:11" x14ac:dyDescent="0.25">
      <c r="A332" s="26"/>
      <c r="B332" s="26"/>
      <c r="E332"/>
      <c r="H332" s="26"/>
      <c r="I332" s="26"/>
      <c r="J332" s="26"/>
      <c r="K332" s="26"/>
    </row>
    <row r="333" spans="1:11" x14ac:dyDescent="0.25">
      <c r="A333" s="26"/>
      <c r="B333" s="26"/>
      <c r="E333"/>
      <c r="H333" s="26"/>
      <c r="I333" s="26"/>
      <c r="J333" s="26"/>
      <c r="K333" s="26"/>
    </row>
    <row r="334" spans="1:11" x14ac:dyDescent="0.25">
      <c r="A334" s="26"/>
      <c r="B334" s="26"/>
      <c r="E334"/>
      <c r="H334" s="26"/>
      <c r="I334" s="26"/>
      <c r="J334" s="26"/>
      <c r="K334" s="26"/>
    </row>
    <row r="335" spans="1:11" x14ac:dyDescent="0.25">
      <c r="A335" s="26"/>
      <c r="B335" s="26"/>
      <c r="E335"/>
      <c r="H335" s="26"/>
      <c r="I335" s="26"/>
      <c r="J335" s="26"/>
      <c r="K335" s="26"/>
    </row>
    <row r="336" spans="1:11" x14ac:dyDescent="0.25">
      <c r="A336" s="26"/>
      <c r="B336" s="26"/>
      <c r="E336"/>
      <c r="H336" s="26"/>
      <c r="I336" s="26"/>
      <c r="J336" s="26"/>
      <c r="K336" s="26"/>
    </row>
    <row r="337" spans="1:11" x14ac:dyDescent="0.25">
      <c r="A337" s="26"/>
      <c r="B337" s="26"/>
      <c r="E337"/>
      <c r="H337" s="26"/>
      <c r="I337" s="26"/>
      <c r="J337" s="26"/>
      <c r="K337" s="26"/>
    </row>
    <row r="338" spans="1:11" x14ac:dyDescent="0.25">
      <c r="A338" s="26"/>
      <c r="B338" s="26"/>
      <c r="E338"/>
      <c r="H338" s="26"/>
      <c r="I338" s="26"/>
      <c r="J338" s="26"/>
      <c r="K338" s="26"/>
    </row>
    <row r="339" spans="1:11" x14ac:dyDescent="0.25">
      <c r="A339" s="26"/>
      <c r="B339" s="26"/>
      <c r="E339"/>
      <c r="H339" s="26"/>
      <c r="I339" s="26"/>
      <c r="J339" s="26"/>
      <c r="K339" s="26"/>
    </row>
    <row r="340" spans="1:11" x14ac:dyDescent="0.25">
      <c r="A340" s="26"/>
      <c r="B340" s="26"/>
      <c r="E340"/>
      <c r="H340" s="26"/>
      <c r="I340" s="26"/>
      <c r="J340" s="26"/>
      <c r="K340" s="26"/>
    </row>
    <row r="341" spans="1:11" x14ac:dyDescent="0.25">
      <c r="A341" s="26"/>
      <c r="B341" s="26"/>
      <c r="E341"/>
      <c r="H341" s="26"/>
      <c r="I341" s="26"/>
      <c r="J341" s="26"/>
      <c r="K341" s="26"/>
    </row>
    <row r="342" spans="1:11" x14ac:dyDescent="0.25">
      <c r="A342" s="26"/>
      <c r="B342" s="26"/>
      <c r="E342"/>
      <c r="H342" s="26"/>
      <c r="I342" s="26"/>
      <c r="J342" s="26"/>
      <c r="K342" s="26"/>
    </row>
    <row r="343" spans="1:11" x14ac:dyDescent="0.25">
      <c r="A343" s="26"/>
      <c r="B343" s="26"/>
      <c r="E343"/>
      <c r="H343" s="26"/>
      <c r="I343" s="26"/>
      <c r="J343" s="26"/>
      <c r="K343" s="26"/>
    </row>
    <row r="344" spans="1:11" x14ac:dyDescent="0.25">
      <c r="A344" s="26"/>
      <c r="B344" s="26"/>
      <c r="E344"/>
      <c r="H344" s="26"/>
      <c r="I344" s="26"/>
      <c r="J344" s="26"/>
      <c r="K344" s="26"/>
    </row>
    <row r="345" spans="1:11" x14ac:dyDescent="0.25">
      <c r="A345" s="26"/>
      <c r="B345" s="26"/>
      <c r="E345"/>
      <c r="H345" s="26"/>
      <c r="I345" s="26"/>
      <c r="J345" s="26"/>
      <c r="K345" s="26"/>
    </row>
    <row r="346" spans="1:11" x14ac:dyDescent="0.25">
      <c r="A346" s="26"/>
      <c r="B346" s="26"/>
      <c r="E346"/>
      <c r="H346" s="26"/>
      <c r="I346" s="26"/>
      <c r="J346" s="26"/>
      <c r="K346" s="26"/>
    </row>
    <row r="347" spans="1:11" x14ac:dyDescent="0.25">
      <c r="A347" s="26"/>
      <c r="B347" s="26"/>
      <c r="E347"/>
      <c r="H347" s="26"/>
      <c r="I347" s="26"/>
      <c r="J347" s="26"/>
      <c r="K347" s="26"/>
    </row>
    <row r="348" spans="1:11" x14ac:dyDescent="0.25">
      <c r="A348" s="26"/>
      <c r="B348" s="26"/>
      <c r="E348"/>
      <c r="H348" s="26"/>
      <c r="I348" s="26"/>
      <c r="J348" s="26"/>
      <c r="K348" s="26"/>
    </row>
    <row r="349" spans="1:11" x14ac:dyDescent="0.25">
      <c r="A349" s="26"/>
      <c r="B349" s="26"/>
      <c r="E349"/>
      <c r="H349" s="26"/>
      <c r="I349" s="26"/>
      <c r="J349" s="26"/>
      <c r="K349" s="26"/>
    </row>
    <row r="350" spans="1:11" x14ac:dyDescent="0.25">
      <c r="A350" s="26"/>
      <c r="B350" s="26"/>
      <c r="E350"/>
      <c r="H350" s="26"/>
      <c r="I350" s="26"/>
      <c r="J350" s="26"/>
      <c r="K350" s="26"/>
    </row>
    <row r="351" spans="1:11" x14ac:dyDescent="0.25">
      <c r="A351" s="26"/>
      <c r="B351" s="26"/>
      <c r="E351"/>
      <c r="H351" s="26"/>
      <c r="I351" s="26"/>
      <c r="J351" s="26"/>
      <c r="K351" s="26"/>
    </row>
    <row r="352" spans="1:11" x14ac:dyDescent="0.25">
      <c r="A352" s="26"/>
      <c r="B352" s="26"/>
      <c r="E352"/>
      <c r="H352" s="26"/>
      <c r="I352" s="26"/>
      <c r="J352" s="26"/>
      <c r="K352" s="26"/>
    </row>
    <row r="353" spans="1:11" x14ac:dyDescent="0.25">
      <c r="A353" s="26"/>
      <c r="B353" s="26"/>
      <c r="E353"/>
      <c r="H353" s="26"/>
      <c r="I353" s="26"/>
      <c r="J353" s="26"/>
      <c r="K353" s="26"/>
    </row>
    <row r="354" spans="1:11" x14ac:dyDescent="0.25">
      <c r="A354" s="26"/>
      <c r="B354" s="26"/>
      <c r="E354"/>
      <c r="H354" s="26"/>
      <c r="I354" s="26"/>
      <c r="J354" s="26"/>
      <c r="K354" s="26"/>
    </row>
    <row r="355" spans="1:11" x14ac:dyDescent="0.25">
      <c r="A355" s="26"/>
      <c r="B355" s="26"/>
      <c r="E355"/>
      <c r="H355" s="26"/>
      <c r="I355" s="26"/>
      <c r="J355" s="26"/>
      <c r="K355" s="26"/>
    </row>
    <row r="356" spans="1:11" x14ac:dyDescent="0.25">
      <c r="A356" s="26"/>
      <c r="B356" s="26"/>
      <c r="E356"/>
      <c r="H356" s="26"/>
      <c r="I356" s="26"/>
      <c r="J356" s="26"/>
      <c r="K356" s="26"/>
    </row>
    <row r="357" spans="1:11" x14ac:dyDescent="0.25">
      <c r="A357" s="26"/>
      <c r="B357" s="26"/>
      <c r="E357"/>
      <c r="H357" s="26"/>
      <c r="I357" s="26"/>
      <c r="J357" s="26"/>
      <c r="K357" s="26"/>
    </row>
    <row r="358" spans="1:11" x14ac:dyDescent="0.25">
      <c r="A358" s="26"/>
      <c r="B358" s="26"/>
      <c r="E358"/>
      <c r="H358" s="26"/>
      <c r="I358" s="26"/>
      <c r="J358" s="26"/>
      <c r="K358" s="26"/>
    </row>
    <row r="359" spans="1:11" x14ac:dyDescent="0.25">
      <c r="A359" s="26"/>
      <c r="B359" s="26"/>
      <c r="E359"/>
      <c r="H359" s="26"/>
      <c r="I359" s="26"/>
      <c r="J359" s="26"/>
      <c r="K359" s="26"/>
    </row>
    <row r="360" spans="1:11" x14ac:dyDescent="0.25">
      <c r="A360" s="26"/>
      <c r="B360" s="26"/>
      <c r="E360"/>
      <c r="H360" s="26"/>
      <c r="I360" s="26"/>
      <c r="J360" s="26"/>
      <c r="K360" s="26"/>
    </row>
    <row r="361" spans="1:11" x14ac:dyDescent="0.25">
      <c r="A361" s="26"/>
      <c r="B361" s="26"/>
      <c r="E361"/>
      <c r="H361" s="26"/>
      <c r="I361" s="26"/>
      <c r="J361" s="26"/>
      <c r="K361" s="26"/>
    </row>
    <row r="362" spans="1:11" x14ac:dyDescent="0.25">
      <c r="A362" s="26"/>
      <c r="B362" s="26"/>
      <c r="E362"/>
      <c r="H362" s="26"/>
      <c r="I362" s="26"/>
      <c r="J362" s="26"/>
      <c r="K362" s="26"/>
    </row>
    <row r="363" spans="1:11" x14ac:dyDescent="0.25">
      <c r="A363" s="26"/>
      <c r="B363" s="26"/>
      <c r="E363"/>
      <c r="H363" s="26"/>
      <c r="I363" s="26"/>
      <c r="J363" s="26"/>
      <c r="K363" s="26"/>
    </row>
    <row r="364" spans="1:11" x14ac:dyDescent="0.25">
      <c r="A364" s="26"/>
      <c r="B364" s="26"/>
      <c r="E364"/>
      <c r="H364" s="26"/>
      <c r="I364" s="26"/>
      <c r="J364" s="26"/>
      <c r="K364" s="26"/>
    </row>
    <row r="365" spans="1:11" x14ac:dyDescent="0.25">
      <c r="A365" s="26"/>
      <c r="B365" s="26"/>
      <c r="E365"/>
      <c r="H365" s="26"/>
      <c r="I365" s="26"/>
      <c r="J365" s="26"/>
      <c r="K365" s="26"/>
    </row>
    <row r="366" spans="1:11" x14ac:dyDescent="0.25">
      <c r="A366" s="26"/>
      <c r="B366" s="26"/>
      <c r="E366"/>
      <c r="H366" s="26"/>
      <c r="I366" s="26"/>
      <c r="J366" s="26"/>
      <c r="K366" s="26"/>
    </row>
    <row r="367" spans="1:11" x14ac:dyDescent="0.25">
      <c r="A367" s="26"/>
      <c r="B367" s="26"/>
      <c r="E367"/>
      <c r="H367" s="26"/>
      <c r="I367" s="26"/>
      <c r="J367" s="26"/>
      <c r="K367" s="26"/>
    </row>
    <row r="368" spans="1:11" x14ac:dyDescent="0.25">
      <c r="A368" s="26"/>
      <c r="B368" s="26"/>
      <c r="E368"/>
      <c r="H368" s="26"/>
      <c r="I368" s="26"/>
      <c r="J368" s="26"/>
      <c r="K368" s="26"/>
    </row>
    <row r="369" spans="1:11" x14ac:dyDescent="0.25">
      <c r="A369" s="26"/>
      <c r="B369" s="26"/>
      <c r="E369"/>
      <c r="H369" s="26"/>
      <c r="I369" s="26"/>
      <c r="J369" s="26"/>
      <c r="K369" s="26"/>
    </row>
    <row r="370" spans="1:11" x14ac:dyDescent="0.25">
      <c r="A370" s="26"/>
      <c r="B370" s="26"/>
      <c r="E370"/>
      <c r="H370" s="26"/>
      <c r="I370" s="26"/>
      <c r="J370" s="26"/>
      <c r="K370" s="26"/>
    </row>
    <row r="371" spans="1:11" x14ac:dyDescent="0.25">
      <c r="A371" s="26"/>
      <c r="B371" s="26"/>
      <c r="E371"/>
      <c r="H371" s="26"/>
      <c r="I371" s="26"/>
      <c r="J371" s="26"/>
      <c r="K371" s="26"/>
    </row>
    <row r="372" spans="1:11" x14ac:dyDescent="0.25">
      <c r="A372" s="26"/>
      <c r="B372" s="26"/>
      <c r="E372"/>
      <c r="H372" s="26"/>
      <c r="I372" s="26"/>
      <c r="J372" s="26"/>
      <c r="K372" s="26"/>
    </row>
    <row r="373" spans="1:11" x14ac:dyDescent="0.25">
      <c r="A373" s="26"/>
      <c r="B373" s="26"/>
      <c r="E373"/>
      <c r="H373" s="26"/>
      <c r="I373" s="26"/>
      <c r="J373" s="26"/>
      <c r="K373" s="26"/>
    </row>
    <row r="374" spans="1:11" x14ac:dyDescent="0.25">
      <c r="A374" s="26"/>
      <c r="B374" s="26"/>
      <c r="E374"/>
      <c r="H374" s="26"/>
      <c r="I374" s="26"/>
      <c r="J374" s="26"/>
      <c r="K374" s="26"/>
    </row>
    <row r="375" spans="1:11" x14ac:dyDescent="0.25">
      <c r="A375" s="26"/>
      <c r="B375" s="26"/>
      <c r="E375"/>
      <c r="H375" s="26"/>
      <c r="I375" s="26"/>
      <c r="J375" s="26"/>
      <c r="K375" s="26"/>
    </row>
    <row r="376" spans="1:11" x14ac:dyDescent="0.25">
      <c r="A376" s="26"/>
      <c r="B376" s="26"/>
      <c r="E376"/>
      <c r="H376" s="26"/>
      <c r="I376" s="26"/>
      <c r="J376" s="26"/>
      <c r="K376" s="26"/>
    </row>
    <row r="377" spans="1:11" x14ac:dyDescent="0.25">
      <c r="A377" s="26"/>
      <c r="B377" s="26"/>
      <c r="E377"/>
      <c r="H377" s="26"/>
      <c r="I377" s="26"/>
      <c r="J377" s="26"/>
      <c r="K377" s="26"/>
    </row>
    <row r="378" spans="1:11" x14ac:dyDescent="0.25">
      <c r="A378" s="26"/>
      <c r="B378" s="26"/>
      <c r="E378"/>
      <c r="H378" s="26"/>
      <c r="I378" s="26"/>
      <c r="J378" s="26"/>
      <c r="K378" s="26"/>
    </row>
    <row r="379" spans="1:11" x14ac:dyDescent="0.25">
      <c r="A379" s="26"/>
      <c r="B379" s="26"/>
      <c r="E379"/>
      <c r="H379" s="26"/>
      <c r="I379" s="26"/>
      <c r="J379" s="26"/>
      <c r="K379" s="26"/>
    </row>
    <row r="380" spans="1:11" x14ac:dyDescent="0.25">
      <c r="A380" s="26"/>
      <c r="B380" s="26"/>
      <c r="E380"/>
      <c r="H380" s="26"/>
      <c r="I380" s="26"/>
      <c r="J380" s="26"/>
      <c r="K380" s="26"/>
    </row>
    <row r="381" spans="1:11" x14ac:dyDescent="0.25">
      <c r="A381" s="26"/>
      <c r="B381" s="26"/>
      <c r="E381"/>
      <c r="H381" s="26"/>
      <c r="I381" s="26"/>
      <c r="J381" s="26"/>
      <c r="K381" s="26"/>
    </row>
    <row r="382" spans="1:11" x14ac:dyDescent="0.25">
      <c r="A382" s="26"/>
      <c r="B382" s="26"/>
      <c r="E382"/>
      <c r="H382" s="26"/>
      <c r="I382" s="26"/>
      <c r="J382" s="26"/>
      <c r="K382" s="26"/>
    </row>
    <row r="383" spans="1:11" x14ac:dyDescent="0.25">
      <c r="A383" s="26"/>
      <c r="B383" s="26"/>
      <c r="E383"/>
      <c r="H383" s="26"/>
      <c r="I383" s="26"/>
      <c r="J383" s="26"/>
      <c r="K383" s="26"/>
    </row>
    <row r="384" spans="1:11" x14ac:dyDescent="0.25">
      <c r="A384" s="26"/>
      <c r="B384" s="26"/>
      <c r="E384"/>
      <c r="H384" s="26"/>
      <c r="I384" s="26"/>
      <c r="J384" s="26"/>
      <c r="K384" s="26"/>
    </row>
    <row r="385" spans="1:11" x14ac:dyDescent="0.25">
      <c r="A385" s="26"/>
      <c r="B385" s="26"/>
      <c r="E385"/>
      <c r="H385" s="26"/>
      <c r="I385" s="26"/>
      <c r="J385" s="26"/>
      <c r="K385" s="26"/>
    </row>
    <row r="386" spans="1:11" x14ac:dyDescent="0.25">
      <c r="A386" s="26"/>
      <c r="B386" s="26"/>
      <c r="E386"/>
      <c r="H386" s="26"/>
      <c r="I386" s="26"/>
      <c r="J386" s="26"/>
      <c r="K386" s="26"/>
    </row>
    <row r="387" spans="1:11" x14ac:dyDescent="0.25">
      <c r="A387" s="26"/>
      <c r="B387" s="26"/>
      <c r="E387"/>
      <c r="H387" s="26"/>
      <c r="I387" s="26"/>
      <c r="J387" s="26"/>
      <c r="K387" s="26"/>
    </row>
    <row r="388" spans="1:11" x14ac:dyDescent="0.25">
      <c r="A388" s="26"/>
      <c r="B388" s="26"/>
      <c r="E388"/>
      <c r="H388" s="26"/>
      <c r="I388" s="26"/>
      <c r="J388" s="26"/>
      <c r="K388" s="26"/>
    </row>
    <row r="389" spans="1:11" x14ac:dyDescent="0.25">
      <c r="A389" s="26"/>
      <c r="B389" s="26"/>
      <c r="E389"/>
      <c r="H389" s="26"/>
      <c r="I389" s="26"/>
      <c r="J389" s="26"/>
      <c r="K389" s="26"/>
    </row>
    <row r="390" spans="1:11" x14ac:dyDescent="0.25">
      <c r="A390" s="26"/>
      <c r="B390" s="26"/>
      <c r="E390"/>
      <c r="H390" s="26"/>
      <c r="I390" s="26"/>
      <c r="J390" s="26"/>
      <c r="K390" s="26"/>
    </row>
    <row r="391" spans="1:11" x14ac:dyDescent="0.25">
      <c r="A391" s="26"/>
      <c r="B391" s="26"/>
      <c r="E391"/>
      <c r="H391" s="26"/>
      <c r="I391" s="26"/>
      <c r="J391" s="26"/>
      <c r="K391" s="26"/>
    </row>
    <row r="392" spans="1:11" x14ac:dyDescent="0.25">
      <c r="A392" s="26"/>
      <c r="B392" s="26"/>
      <c r="E392"/>
      <c r="H392" s="26"/>
      <c r="I392" s="26"/>
      <c r="J392" s="26"/>
      <c r="K392" s="26"/>
    </row>
    <row r="393" spans="1:11" x14ac:dyDescent="0.25">
      <c r="A393" s="26"/>
      <c r="B393" s="26"/>
      <c r="E393"/>
      <c r="H393" s="26"/>
      <c r="I393" s="26"/>
      <c r="J393" s="26"/>
      <c r="K393" s="26"/>
    </row>
    <row r="394" spans="1:11" x14ac:dyDescent="0.25">
      <c r="A394" s="26"/>
      <c r="B394" s="26"/>
      <c r="E394"/>
      <c r="H394" s="26"/>
      <c r="I394" s="26"/>
      <c r="J394" s="26"/>
      <c r="K394" s="26"/>
    </row>
    <row r="395" spans="1:11" x14ac:dyDescent="0.25">
      <c r="A395" s="26"/>
      <c r="B395" s="26"/>
      <c r="E395"/>
      <c r="H395" s="26"/>
      <c r="I395" s="26"/>
      <c r="J395" s="26"/>
      <c r="K395" s="26"/>
    </row>
    <row r="396" spans="1:11" x14ac:dyDescent="0.25">
      <c r="A396" s="26"/>
      <c r="B396" s="26"/>
      <c r="E396"/>
      <c r="H396" s="26"/>
      <c r="I396" s="26"/>
      <c r="J396" s="26"/>
      <c r="K396" s="26"/>
    </row>
    <row r="397" spans="1:11" x14ac:dyDescent="0.25">
      <c r="A397" s="26"/>
      <c r="B397" s="26"/>
      <c r="E397"/>
      <c r="H397" s="26"/>
      <c r="I397" s="26"/>
      <c r="J397" s="26"/>
      <c r="K397" s="26"/>
    </row>
    <row r="398" spans="1:11" x14ac:dyDescent="0.25">
      <c r="A398" s="26"/>
      <c r="B398" s="26"/>
      <c r="E398"/>
      <c r="H398" s="26"/>
      <c r="I398" s="26"/>
      <c r="J398" s="26"/>
      <c r="K398" s="26"/>
    </row>
    <row r="399" spans="1:11" x14ac:dyDescent="0.25">
      <c r="A399" s="26"/>
      <c r="B399" s="26"/>
      <c r="E399"/>
      <c r="H399" s="26"/>
      <c r="I399" s="26"/>
      <c r="J399" s="26"/>
      <c r="K399" s="26"/>
    </row>
    <row r="400" spans="1:11" x14ac:dyDescent="0.25">
      <c r="A400" s="26"/>
      <c r="B400" s="26"/>
      <c r="E400"/>
      <c r="H400" s="26"/>
      <c r="I400" s="26"/>
      <c r="J400" s="26"/>
      <c r="K400" s="26"/>
    </row>
    <row r="401" spans="1:11" x14ac:dyDescent="0.25">
      <c r="A401" s="26"/>
      <c r="B401" s="26"/>
      <c r="E401"/>
      <c r="H401" s="26"/>
      <c r="I401" s="26"/>
      <c r="J401" s="26"/>
      <c r="K401" s="26"/>
    </row>
    <row r="402" spans="1:11" x14ac:dyDescent="0.25">
      <c r="A402" s="26"/>
      <c r="B402" s="26"/>
      <c r="E402"/>
      <c r="H402" s="26"/>
      <c r="I402" s="26"/>
      <c r="J402" s="26"/>
      <c r="K402" s="26"/>
    </row>
    <row r="403" spans="1:11" x14ac:dyDescent="0.25">
      <c r="A403" s="26"/>
      <c r="B403" s="26"/>
      <c r="E403"/>
      <c r="H403" s="26"/>
      <c r="I403" s="26"/>
      <c r="J403" s="26"/>
      <c r="K403" s="26"/>
    </row>
    <row r="404" spans="1:11" x14ac:dyDescent="0.25">
      <c r="A404" s="26"/>
      <c r="B404" s="26"/>
      <c r="E404"/>
      <c r="H404" s="26"/>
      <c r="I404" s="26"/>
      <c r="J404" s="26"/>
      <c r="K404" s="26"/>
    </row>
    <row r="405" spans="1:11" x14ac:dyDescent="0.25">
      <c r="A405" s="26"/>
      <c r="B405" s="26"/>
      <c r="E405"/>
      <c r="H405" s="26"/>
      <c r="I405" s="26"/>
      <c r="J405" s="26"/>
      <c r="K405" s="26"/>
    </row>
    <row r="406" spans="1:11" x14ac:dyDescent="0.25">
      <c r="A406" s="26"/>
      <c r="B406" s="26"/>
      <c r="E406"/>
      <c r="H406" s="26"/>
      <c r="I406" s="26"/>
      <c r="J406" s="26"/>
      <c r="K406" s="26"/>
    </row>
    <row r="407" spans="1:11" x14ac:dyDescent="0.25">
      <c r="A407" s="26"/>
      <c r="B407" s="26"/>
      <c r="E407"/>
      <c r="H407" s="26"/>
      <c r="I407" s="26"/>
      <c r="J407" s="26"/>
      <c r="K407" s="26"/>
    </row>
    <row r="408" spans="1:11" x14ac:dyDescent="0.25">
      <c r="A408" s="26"/>
      <c r="B408" s="26"/>
      <c r="E408"/>
      <c r="H408" s="26"/>
      <c r="I408" s="26"/>
      <c r="J408" s="26"/>
      <c r="K408" s="26"/>
    </row>
    <row r="409" spans="1:11" x14ac:dyDescent="0.25">
      <c r="A409" s="26"/>
      <c r="B409" s="26"/>
      <c r="E409"/>
      <c r="H409" s="26"/>
      <c r="I409" s="26"/>
      <c r="J409" s="26"/>
      <c r="K409" s="26"/>
    </row>
    <row r="410" spans="1:11" x14ac:dyDescent="0.25">
      <c r="A410" s="26"/>
      <c r="B410" s="26"/>
      <c r="E410"/>
      <c r="H410" s="26"/>
      <c r="I410" s="26"/>
      <c r="J410" s="26"/>
      <c r="K410" s="26"/>
    </row>
    <row r="411" spans="1:11" x14ac:dyDescent="0.25">
      <c r="A411" s="26"/>
      <c r="B411" s="26"/>
      <c r="E411"/>
      <c r="H411" s="26"/>
      <c r="I411" s="26"/>
      <c r="J411" s="26"/>
      <c r="K411" s="26"/>
    </row>
    <row r="412" spans="1:11" x14ac:dyDescent="0.25">
      <c r="A412" s="26"/>
      <c r="B412" s="26"/>
      <c r="E412"/>
      <c r="H412" s="26"/>
      <c r="I412" s="26"/>
      <c r="J412" s="26"/>
      <c r="K412" s="26"/>
    </row>
    <row r="413" spans="1:11" x14ac:dyDescent="0.25">
      <c r="A413" s="26"/>
      <c r="B413" s="26"/>
      <c r="E413"/>
      <c r="H413" s="26"/>
      <c r="I413" s="26"/>
      <c r="J413" s="26"/>
      <c r="K413" s="26"/>
    </row>
    <row r="414" spans="1:11" x14ac:dyDescent="0.25">
      <c r="A414" s="26"/>
      <c r="B414" s="26"/>
      <c r="E414"/>
      <c r="H414" s="26"/>
      <c r="I414" s="26"/>
      <c r="J414" s="26"/>
      <c r="K414" s="26"/>
    </row>
    <row r="415" spans="1:11" x14ac:dyDescent="0.25">
      <c r="A415" s="26"/>
      <c r="B415" s="26"/>
      <c r="E415"/>
      <c r="H415" s="26"/>
      <c r="I415" s="26"/>
      <c r="J415" s="26"/>
      <c r="K415" s="26"/>
    </row>
    <row r="416" spans="1:11" x14ac:dyDescent="0.25">
      <c r="A416" s="26"/>
      <c r="B416" s="26"/>
      <c r="E416"/>
      <c r="H416" s="26"/>
      <c r="I416" s="26"/>
      <c r="J416" s="26"/>
      <c r="K416" s="26"/>
    </row>
    <row r="417" spans="1:11" x14ac:dyDescent="0.25">
      <c r="A417" s="26"/>
      <c r="B417" s="26"/>
      <c r="E417"/>
      <c r="H417" s="26"/>
      <c r="I417" s="26"/>
      <c r="J417" s="26"/>
      <c r="K417" s="26"/>
    </row>
    <row r="418" spans="1:11" x14ac:dyDescent="0.25">
      <c r="A418" s="26"/>
      <c r="B418" s="26"/>
      <c r="E418"/>
      <c r="H418" s="26"/>
      <c r="I418" s="26"/>
      <c r="J418" s="26"/>
      <c r="K418" s="26"/>
    </row>
    <row r="419" spans="1:11" x14ac:dyDescent="0.25">
      <c r="A419" s="26"/>
      <c r="B419" s="26"/>
      <c r="E419"/>
      <c r="H419" s="26"/>
      <c r="I419" s="26"/>
      <c r="J419" s="26"/>
      <c r="K419" s="26"/>
    </row>
    <row r="420" spans="1:11" x14ac:dyDescent="0.25">
      <c r="A420" s="26"/>
      <c r="B420" s="26"/>
      <c r="E420"/>
      <c r="H420" s="26"/>
      <c r="I420" s="26"/>
      <c r="J420" s="26"/>
      <c r="K420" s="26"/>
    </row>
    <row r="421" spans="1:11" x14ac:dyDescent="0.25">
      <c r="A421" s="26"/>
      <c r="B421" s="26"/>
      <c r="E421"/>
      <c r="H421" s="26"/>
      <c r="I421" s="26"/>
      <c r="J421" s="26"/>
      <c r="K421" s="26"/>
    </row>
    <row r="422" spans="1:11" x14ac:dyDescent="0.25">
      <c r="A422" s="26"/>
      <c r="B422" s="26"/>
      <c r="E422"/>
      <c r="H422" s="26"/>
      <c r="I422" s="26"/>
      <c r="J422" s="26"/>
      <c r="K422" s="26"/>
    </row>
    <row r="423" spans="1:11" x14ac:dyDescent="0.25">
      <c r="A423" s="26"/>
      <c r="B423" s="26"/>
      <c r="E423"/>
      <c r="H423" s="26"/>
      <c r="I423" s="26"/>
      <c r="J423" s="26"/>
      <c r="K423" s="26"/>
    </row>
    <row r="424" spans="1:11" x14ac:dyDescent="0.25">
      <c r="A424" s="26"/>
      <c r="B424" s="26"/>
      <c r="E424"/>
      <c r="H424" s="26"/>
      <c r="I424" s="26"/>
      <c r="J424" s="26"/>
      <c r="K424" s="26"/>
    </row>
    <row r="425" spans="1:11" x14ac:dyDescent="0.25">
      <c r="A425" s="26"/>
      <c r="B425" s="26"/>
      <c r="E425"/>
      <c r="H425" s="26"/>
      <c r="I425" s="26"/>
      <c r="J425" s="26"/>
      <c r="K425" s="26"/>
    </row>
    <row r="426" spans="1:11" x14ac:dyDescent="0.25">
      <c r="A426" s="26"/>
      <c r="B426" s="26"/>
      <c r="E426"/>
      <c r="H426" s="26"/>
      <c r="I426" s="26"/>
      <c r="J426" s="26"/>
      <c r="K426" s="26"/>
    </row>
    <row r="427" spans="1:11" x14ac:dyDescent="0.25">
      <c r="A427" s="26"/>
      <c r="B427" s="26"/>
      <c r="E427"/>
      <c r="H427" s="26"/>
      <c r="I427" s="26"/>
      <c r="J427" s="26"/>
      <c r="K427" s="26"/>
    </row>
    <row r="428" spans="1:11" x14ac:dyDescent="0.25">
      <c r="A428" s="26"/>
      <c r="B428" s="26"/>
      <c r="E428"/>
      <c r="H428" s="26"/>
      <c r="I428" s="26"/>
      <c r="J428" s="26"/>
      <c r="K428" s="26"/>
    </row>
    <row r="429" spans="1:11" x14ac:dyDescent="0.25">
      <c r="A429" s="26"/>
      <c r="B429" s="26"/>
      <c r="E429"/>
      <c r="H429" s="26"/>
      <c r="I429" s="26"/>
      <c r="J429" s="26"/>
      <c r="K429" s="26"/>
    </row>
    <row r="430" spans="1:11" x14ac:dyDescent="0.25">
      <c r="A430" s="26"/>
      <c r="B430" s="26"/>
      <c r="E430"/>
      <c r="H430" s="26"/>
      <c r="I430" s="26"/>
      <c r="J430" s="26"/>
      <c r="K430" s="26"/>
    </row>
    <row r="431" spans="1:11" x14ac:dyDescent="0.25">
      <c r="A431" s="26"/>
      <c r="B431" s="26"/>
      <c r="E431"/>
      <c r="H431" s="26"/>
      <c r="I431" s="26"/>
      <c r="J431" s="26"/>
      <c r="K431" s="26"/>
    </row>
    <row r="432" spans="1:11" x14ac:dyDescent="0.25">
      <c r="A432" s="26"/>
      <c r="B432" s="26"/>
      <c r="E432"/>
      <c r="H432" s="26"/>
      <c r="I432" s="26"/>
      <c r="J432" s="26"/>
      <c r="K432" s="26"/>
    </row>
    <row r="433" spans="1:11" x14ac:dyDescent="0.25">
      <c r="A433" s="26"/>
      <c r="B433" s="26"/>
      <c r="E433"/>
      <c r="H433" s="26"/>
      <c r="I433" s="26"/>
      <c r="J433" s="26"/>
      <c r="K433" s="26"/>
    </row>
    <row r="434" spans="1:11" x14ac:dyDescent="0.25">
      <c r="A434" s="26"/>
      <c r="B434" s="26"/>
      <c r="E434"/>
      <c r="H434" s="26"/>
      <c r="I434" s="26"/>
      <c r="J434" s="26"/>
      <c r="K434" s="26"/>
    </row>
    <row r="435" spans="1:11" x14ac:dyDescent="0.25">
      <c r="A435" s="26"/>
      <c r="B435" s="26"/>
      <c r="E435"/>
      <c r="H435" s="26"/>
      <c r="I435" s="26"/>
      <c r="J435" s="26"/>
      <c r="K435" s="26"/>
    </row>
    <row r="436" spans="1:11" x14ac:dyDescent="0.25">
      <c r="A436" s="26"/>
      <c r="B436" s="26"/>
      <c r="E436"/>
      <c r="H436" s="26"/>
      <c r="I436" s="26"/>
      <c r="J436" s="26"/>
      <c r="K436" s="26"/>
    </row>
    <row r="437" spans="1:11" x14ac:dyDescent="0.25">
      <c r="A437" s="26"/>
      <c r="B437" s="26"/>
      <c r="E437"/>
      <c r="H437" s="26"/>
      <c r="I437" s="26"/>
      <c r="J437" s="26"/>
      <c r="K437" s="26"/>
    </row>
    <row r="438" spans="1:11" x14ac:dyDescent="0.25">
      <c r="A438" s="26"/>
      <c r="B438" s="26"/>
      <c r="E438"/>
      <c r="H438" s="26"/>
      <c r="I438" s="26"/>
      <c r="J438" s="26"/>
      <c r="K438" s="26"/>
    </row>
    <row r="439" spans="1:11" x14ac:dyDescent="0.25">
      <c r="A439" s="26"/>
      <c r="B439" s="26"/>
      <c r="E439"/>
      <c r="H439" s="26"/>
      <c r="I439" s="26"/>
      <c r="J439" s="26"/>
      <c r="K439" s="26"/>
    </row>
    <row r="440" spans="1:11" x14ac:dyDescent="0.25">
      <c r="A440" s="26"/>
      <c r="B440" s="26"/>
      <c r="E440"/>
      <c r="H440" s="26"/>
      <c r="I440" s="26"/>
      <c r="J440" s="26"/>
      <c r="K440" s="26"/>
    </row>
    <row r="441" spans="1:11" x14ac:dyDescent="0.25">
      <c r="A441" s="26"/>
      <c r="B441" s="26"/>
      <c r="E441"/>
      <c r="H441" s="26"/>
      <c r="I441" s="26"/>
      <c r="J441" s="26"/>
      <c r="K441" s="26"/>
    </row>
    <row r="442" spans="1:11" x14ac:dyDescent="0.25">
      <c r="A442" s="26"/>
      <c r="B442" s="26"/>
      <c r="E442"/>
      <c r="H442" s="26"/>
      <c r="I442" s="26"/>
      <c r="J442" s="26"/>
      <c r="K442" s="26"/>
    </row>
    <row r="443" spans="1:11" x14ac:dyDescent="0.25">
      <c r="A443" s="26"/>
      <c r="B443" s="26"/>
      <c r="E443"/>
      <c r="H443" s="26"/>
      <c r="I443" s="26"/>
      <c r="J443" s="26"/>
      <c r="K443" s="26"/>
    </row>
    <row r="444" spans="1:11" x14ac:dyDescent="0.25">
      <c r="A444" s="26"/>
      <c r="B444" s="26"/>
      <c r="E444"/>
      <c r="H444" s="26"/>
      <c r="I444" s="26"/>
      <c r="J444" s="26"/>
      <c r="K444" s="26"/>
    </row>
    <row r="445" spans="1:11" x14ac:dyDescent="0.25">
      <c r="A445" s="26"/>
      <c r="B445" s="26"/>
      <c r="E445"/>
      <c r="H445" s="26"/>
      <c r="I445" s="26"/>
      <c r="J445" s="26"/>
      <c r="K445" s="26"/>
    </row>
    <row r="446" spans="1:11" x14ac:dyDescent="0.25">
      <c r="A446" s="26"/>
      <c r="B446" s="26"/>
      <c r="E446"/>
      <c r="H446" s="26"/>
      <c r="I446" s="26"/>
      <c r="J446" s="26"/>
      <c r="K446" s="26"/>
    </row>
    <row r="447" spans="1:11" x14ac:dyDescent="0.25">
      <c r="A447" s="26"/>
      <c r="B447" s="26"/>
      <c r="E447"/>
      <c r="H447" s="26"/>
      <c r="I447" s="26"/>
      <c r="J447" s="26"/>
      <c r="K447" s="26"/>
    </row>
    <row r="448" spans="1:11" x14ac:dyDescent="0.25">
      <c r="A448" s="26"/>
      <c r="B448" s="26"/>
      <c r="E448"/>
      <c r="H448" s="26"/>
      <c r="I448" s="26"/>
      <c r="J448" s="26"/>
      <c r="K448" s="26"/>
    </row>
    <row r="449" spans="1:11" x14ac:dyDescent="0.25">
      <c r="A449" s="26"/>
      <c r="B449" s="26"/>
      <c r="E449"/>
      <c r="H449" s="26"/>
      <c r="I449" s="26"/>
      <c r="J449" s="26"/>
      <c r="K449" s="26"/>
    </row>
    <row r="450" spans="1:11" x14ac:dyDescent="0.25">
      <c r="A450" s="26"/>
      <c r="B450" s="26"/>
      <c r="E450"/>
      <c r="H450" s="26"/>
      <c r="I450" s="26"/>
      <c r="J450" s="26"/>
      <c r="K450" s="26"/>
    </row>
    <row r="451" spans="1:11" x14ac:dyDescent="0.25">
      <c r="A451" s="26"/>
      <c r="B451" s="26"/>
      <c r="E451"/>
      <c r="H451" s="26"/>
      <c r="I451" s="26"/>
      <c r="J451" s="26"/>
      <c r="K451" s="26"/>
    </row>
    <row r="452" spans="1:11" x14ac:dyDescent="0.25">
      <c r="A452" s="26"/>
      <c r="B452" s="26"/>
      <c r="E452"/>
      <c r="H452" s="26"/>
      <c r="I452" s="26"/>
      <c r="J452" s="26"/>
      <c r="K452" s="26"/>
    </row>
    <row r="453" spans="1:11" x14ac:dyDescent="0.25">
      <c r="A453" s="26"/>
      <c r="B453" s="26"/>
      <c r="E453"/>
      <c r="H453" s="26"/>
      <c r="I453" s="26"/>
      <c r="J453" s="26"/>
      <c r="K453" s="26"/>
    </row>
    <row r="454" spans="1:11" x14ac:dyDescent="0.25">
      <c r="A454" s="26"/>
      <c r="B454" s="26"/>
      <c r="E454"/>
      <c r="H454" s="26"/>
      <c r="I454" s="26"/>
      <c r="J454" s="26"/>
      <c r="K454" s="26"/>
    </row>
    <row r="455" spans="1:11" x14ac:dyDescent="0.25">
      <c r="A455" s="26"/>
      <c r="B455" s="26"/>
      <c r="E455"/>
      <c r="H455" s="26"/>
      <c r="I455" s="26"/>
      <c r="J455" s="26"/>
      <c r="K455" s="26"/>
    </row>
    <row r="456" spans="1:11" x14ac:dyDescent="0.25">
      <c r="A456" s="26"/>
      <c r="B456" s="26"/>
      <c r="E456"/>
      <c r="H456" s="26"/>
      <c r="I456" s="26"/>
      <c r="J456" s="26"/>
      <c r="K456" s="26"/>
    </row>
    <row r="457" spans="1:11" x14ac:dyDescent="0.25">
      <c r="A457" s="26"/>
      <c r="B457" s="26"/>
      <c r="E457"/>
      <c r="H457" s="26"/>
      <c r="I457" s="26"/>
      <c r="J457" s="26"/>
      <c r="K457" s="26"/>
    </row>
    <row r="458" spans="1:11" x14ac:dyDescent="0.25">
      <c r="A458" s="26"/>
      <c r="B458" s="26"/>
      <c r="E458"/>
      <c r="H458" s="26"/>
      <c r="I458" s="26"/>
      <c r="J458" s="26"/>
      <c r="K458" s="26"/>
    </row>
    <row r="459" spans="1:11" x14ac:dyDescent="0.25">
      <c r="A459" s="26"/>
      <c r="B459" s="26"/>
      <c r="E459"/>
      <c r="H459" s="26"/>
      <c r="I459" s="26"/>
      <c r="J459" s="26"/>
      <c r="K459" s="26"/>
    </row>
    <row r="460" spans="1:11" x14ac:dyDescent="0.25">
      <c r="A460" s="26"/>
      <c r="B460" s="26"/>
      <c r="E460"/>
      <c r="H460" s="26"/>
      <c r="I460" s="26"/>
      <c r="J460" s="26"/>
      <c r="K460" s="26"/>
    </row>
    <row r="461" spans="1:11" x14ac:dyDescent="0.25">
      <c r="A461" s="26"/>
      <c r="B461" s="26"/>
      <c r="E461"/>
      <c r="H461" s="26"/>
      <c r="I461" s="26"/>
      <c r="J461" s="26"/>
      <c r="K461" s="26"/>
    </row>
    <row r="462" spans="1:11" x14ac:dyDescent="0.25">
      <c r="A462" s="26"/>
      <c r="B462" s="26"/>
      <c r="E462"/>
      <c r="H462" s="26"/>
      <c r="I462" s="26"/>
      <c r="J462" s="26"/>
      <c r="K462" s="26"/>
    </row>
    <row r="463" spans="1:11" x14ac:dyDescent="0.25">
      <c r="A463" s="26"/>
      <c r="B463" s="26"/>
      <c r="E463"/>
      <c r="H463" s="26"/>
      <c r="I463" s="26"/>
      <c r="J463" s="26"/>
      <c r="K463" s="26"/>
    </row>
    <row r="464" spans="1:11" x14ac:dyDescent="0.25">
      <c r="A464" s="26"/>
      <c r="B464" s="26"/>
      <c r="E464"/>
      <c r="H464" s="26"/>
      <c r="I464" s="26"/>
      <c r="J464" s="26"/>
      <c r="K464" s="26"/>
    </row>
    <row r="465" spans="1:11" x14ac:dyDescent="0.25">
      <c r="A465" s="26"/>
      <c r="B465" s="26"/>
      <c r="E465"/>
      <c r="H465" s="26"/>
      <c r="I465" s="26"/>
      <c r="J465" s="26"/>
      <c r="K465" s="26"/>
    </row>
    <row r="466" spans="1:11" x14ac:dyDescent="0.25">
      <c r="A466" s="26"/>
      <c r="B466" s="26"/>
      <c r="E466"/>
      <c r="H466" s="26"/>
      <c r="I466" s="26"/>
      <c r="J466" s="26"/>
      <c r="K466" s="26"/>
    </row>
    <row r="467" spans="1:11" x14ac:dyDescent="0.25">
      <c r="A467" s="26"/>
      <c r="B467" s="26"/>
      <c r="E467"/>
      <c r="H467" s="26"/>
      <c r="I467" s="26"/>
      <c r="J467" s="26"/>
      <c r="K467" s="26"/>
    </row>
    <row r="468" spans="1:11" x14ac:dyDescent="0.25">
      <c r="A468" s="26"/>
      <c r="B468" s="26"/>
      <c r="E468"/>
      <c r="H468" s="26"/>
      <c r="I468" s="26"/>
      <c r="J468" s="26"/>
      <c r="K468" s="26"/>
    </row>
    <row r="469" spans="1:11" x14ac:dyDescent="0.25">
      <c r="A469" s="26"/>
      <c r="B469" s="26"/>
      <c r="E469"/>
      <c r="H469" s="26"/>
      <c r="I469" s="26"/>
      <c r="J469" s="26"/>
      <c r="K469" s="26"/>
    </row>
    <row r="470" spans="1:11" x14ac:dyDescent="0.25">
      <c r="A470" s="26"/>
      <c r="B470" s="26"/>
      <c r="E470"/>
      <c r="H470" s="26"/>
      <c r="I470" s="26"/>
      <c r="J470" s="26"/>
      <c r="K470" s="26"/>
    </row>
    <row r="471" spans="1:11" x14ac:dyDescent="0.25">
      <c r="A471" s="26"/>
      <c r="B471" s="26"/>
      <c r="E471"/>
      <c r="H471" s="26"/>
      <c r="I471" s="26"/>
      <c r="J471" s="26"/>
      <c r="K471" s="26"/>
    </row>
    <row r="472" spans="1:11" x14ac:dyDescent="0.25">
      <c r="A472" s="26"/>
      <c r="B472" s="26"/>
      <c r="E472"/>
      <c r="H472" s="26"/>
      <c r="I472" s="26"/>
      <c r="J472" s="26"/>
      <c r="K472" s="26"/>
    </row>
    <row r="473" spans="1:11" x14ac:dyDescent="0.25">
      <c r="A473" s="26"/>
      <c r="B473" s="26"/>
      <c r="E473"/>
      <c r="H473" s="26"/>
      <c r="I473" s="26"/>
      <c r="J473" s="26"/>
      <c r="K473" s="26"/>
    </row>
    <row r="474" spans="1:11" x14ac:dyDescent="0.25">
      <c r="A474" s="26"/>
      <c r="B474" s="26"/>
      <c r="E474"/>
      <c r="H474" s="26"/>
      <c r="I474" s="26"/>
      <c r="J474" s="26"/>
      <c r="K474" s="26"/>
    </row>
    <row r="475" spans="1:11" x14ac:dyDescent="0.25">
      <c r="A475" s="26"/>
      <c r="B475" s="26"/>
      <c r="E475"/>
      <c r="H475" s="26"/>
      <c r="I475" s="26"/>
      <c r="J475" s="26"/>
      <c r="K475" s="26"/>
    </row>
    <row r="476" spans="1:11" x14ac:dyDescent="0.25">
      <c r="A476" s="26"/>
      <c r="B476" s="26"/>
      <c r="E476"/>
      <c r="H476" s="26"/>
      <c r="I476" s="26"/>
      <c r="J476" s="26"/>
      <c r="K476" s="26"/>
    </row>
    <row r="477" spans="1:11" x14ac:dyDescent="0.25">
      <c r="A477" s="26"/>
      <c r="B477" s="26"/>
      <c r="E477"/>
      <c r="H477" s="26"/>
      <c r="I477" s="26"/>
      <c r="J477" s="26"/>
      <c r="K477" s="26"/>
    </row>
    <row r="478" spans="1:11" x14ac:dyDescent="0.25">
      <c r="A478" s="26"/>
      <c r="B478" s="26"/>
      <c r="E478"/>
      <c r="H478" s="26"/>
      <c r="I478" s="26"/>
      <c r="J478" s="26"/>
      <c r="K478" s="26"/>
    </row>
    <row r="479" spans="1:11" x14ac:dyDescent="0.25">
      <c r="A479" s="26"/>
      <c r="B479" s="26"/>
      <c r="E479"/>
      <c r="H479" s="26"/>
      <c r="I479" s="26"/>
      <c r="J479" s="26"/>
      <c r="K479" s="26"/>
    </row>
    <row r="480" spans="1:11" x14ac:dyDescent="0.25">
      <c r="A480" s="26"/>
      <c r="B480" s="26"/>
      <c r="E480"/>
      <c r="H480" s="26"/>
      <c r="I480" s="26"/>
      <c r="J480" s="26"/>
      <c r="K480" s="26"/>
    </row>
    <row r="481" spans="1:11" x14ac:dyDescent="0.25">
      <c r="A481" s="26"/>
      <c r="B481" s="26"/>
      <c r="E481"/>
      <c r="H481" s="26"/>
      <c r="I481" s="26"/>
      <c r="J481" s="26"/>
      <c r="K481" s="26"/>
    </row>
    <row r="482" spans="1:11" x14ac:dyDescent="0.25">
      <c r="A482" s="26"/>
      <c r="B482" s="26"/>
      <c r="E482"/>
      <c r="H482" s="26"/>
      <c r="I482" s="26"/>
      <c r="J482" s="26"/>
      <c r="K482" s="26"/>
    </row>
    <row r="483" spans="1:11" x14ac:dyDescent="0.25">
      <c r="A483" s="26"/>
      <c r="B483" s="26"/>
      <c r="E483"/>
      <c r="H483" s="26"/>
      <c r="I483" s="26"/>
      <c r="J483" s="26"/>
      <c r="K483" s="26"/>
    </row>
    <row r="484" spans="1:11" x14ac:dyDescent="0.25">
      <c r="A484" s="26"/>
      <c r="B484" s="26"/>
      <c r="E484"/>
      <c r="H484" s="26"/>
      <c r="I484" s="26"/>
      <c r="J484" s="26"/>
      <c r="K484" s="26"/>
    </row>
    <row r="485" spans="1:11" x14ac:dyDescent="0.25">
      <c r="A485" s="26"/>
      <c r="B485" s="26"/>
      <c r="E485"/>
      <c r="H485" s="26"/>
      <c r="I485" s="26"/>
      <c r="J485" s="26"/>
      <c r="K485" s="26"/>
    </row>
    <row r="486" spans="1:11" x14ac:dyDescent="0.25">
      <c r="A486" s="26"/>
      <c r="B486" s="26"/>
      <c r="E486"/>
      <c r="H486" s="26"/>
      <c r="I486" s="26"/>
      <c r="J486" s="26"/>
      <c r="K486" s="26"/>
    </row>
    <row r="487" spans="1:11" x14ac:dyDescent="0.25">
      <c r="A487" s="26"/>
      <c r="B487" s="26"/>
      <c r="E487"/>
      <c r="H487" s="26"/>
      <c r="I487" s="26"/>
      <c r="J487" s="26"/>
      <c r="K487" s="26"/>
    </row>
    <row r="488" spans="1:11" x14ac:dyDescent="0.25">
      <c r="A488" s="26"/>
      <c r="B488" s="26"/>
      <c r="E488"/>
      <c r="H488" s="26"/>
      <c r="I488" s="26"/>
      <c r="J488" s="26"/>
      <c r="K488" s="26"/>
    </row>
    <row r="489" spans="1:11" x14ac:dyDescent="0.25">
      <c r="A489" s="26"/>
      <c r="B489" s="26"/>
      <c r="E489"/>
      <c r="H489" s="26"/>
      <c r="I489" s="26"/>
      <c r="J489" s="26"/>
      <c r="K489" s="26"/>
    </row>
    <row r="490" spans="1:11" x14ac:dyDescent="0.25">
      <c r="A490" s="26"/>
      <c r="B490" s="26"/>
      <c r="E490"/>
      <c r="H490" s="26"/>
      <c r="I490" s="26"/>
      <c r="J490" s="26"/>
      <c r="K490" s="26"/>
    </row>
    <row r="491" spans="1:11" x14ac:dyDescent="0.25">
      <c r="A491" s="26"/>
      <c r="B491" s="26"/>
      <c r="E491"/>
      <c r="H491" s="26"/>
      <c r="I491" s="26"/>
      <c r="J491" s="26"/>
      <c r="K491" s="26"/>
    </row>
    <row r="492" spans="1:11" x14ac:dyDescent="0.25">
      <c r="A492" s="26"/>
      <c r="B492" s="26"/>
      <c r="E492"/>
      <c r="H492" s="26"/>
      <c r="I492" s="26"/>
      <c r="J492" s="26"/>
      <c r="K492" s="26"/>
    </row>
    <row r="493" spans="1:11" x14ac:dyDescent="0.25">
      <c r="A493" s="26"/>
      <c r="B493" s="26"/>
      <c r="E493"/>
      <c r="H493" s="26"/>
      <c r="I493" s="26"/>
      <c r="J493" s="26"/>
      <c r="K493" s="26"/>
    </row>
    <row r="494" spans="1:11" x14ac:dyDescent="0.25">
      <c r="A494" s="26"/>
      <c r="B494" s="26"/>
      <c r="E494"/>
      <c r="H494" s="26"/>
      <c r="I494" s="26"/>
      <c r="J494" s="26"/>
      <c r="K494" s="26"/>
    </row>
    <row r="495" spans="1:11" x14ac:dyDescent="0.25">
      <c r="A495" s="26"/>
      <c r="B495" s="26"/>
      <c r="E495"/>
      <c r="H495" s="26"/>
      <c r="I495" s="26"/>
      <c r="J495" s="26"/>
      <c r="K495" s="26"/>
    </row>
    <row r="496" spans="1:11" x14ac:dyDescent="0.25">
      <c r="A496" s="26"/>
      <c r="B496" s="26"/>
      <c r="E496"/>
      <c r="H496" s="26"/>
      <c r="I496" s="26"/>
      <c r="J496" s="26"/>
      <c r="K496" s="26"/>
    </row>
    <row r="497" spans="1:11" x14ac:dyDescent="0.25">
      <c r="A497" s="26"/>
      <c r="B497" s="26"/>
      <c r="E497"/>
      <c r="H497" s="26"/>
      <c r="I497" s="26"/>
      <c r="J497" s="26"/>
      <c r="K497" s="26"/>
    </row>
    <row r="498" spans="1:11" x14ac:dyDescent="0.25">
      <c r="A498" s="26"/>
      <c r="B498" s="26"/>
      <c r="E498"/>
      <c r="H498" s="26"/>
      <c r="I498" s="26"/>
      <c r="J498" s="26"/>
      <c r="K498" s="26"/>
    </row>
    <row r="499" spans="1:11" x14ac:dyDescent="0.25">
      <c r="A499" s="26"/>
      <c r="B499" s="26"/>
      <c r="E499"/>
      <c r="H499" s="26"/>
      <c r="I499" s="26"/>
      <c r="J499" s="26"/>
      <c r="K499" s="26"/>
    </row>
    <row r="500" spans="1:11" x14ac:dyDescent="0.25">
      <c r="A500" s="26"/>
      <c r="B500" s="26"/>
      <c r="E500"/>
      <c r="H500" s="26"/>
      <c r="I500" s="26"/>
      <c r="J500" s="26"/>
      <c r="K500" s="26"/>
    </row>
    <row r="501" spans="1:11" x14ac:dyDescent="0.25">
      <c r="A501" s="26"/>
      <c r="B501" s="26"/>
      <c r="E501"/>
      <c r="H501" s="26"/>
      <c r="I501" s="26"/>
      <c r="J501" s="26"/>
      <c r="K501" s="26"/>
    </row>
    <row r="502" spans="1:11" x14ac:dyDescent="0.25">
      <c r="A502" s="26"/>
      <c r="B502" s="26"/>
      <c r="E502"/>
      <c r="H502" s="26"/>
      <c r="I502" s="26"/>
      <c r="J502" s="26"/>
      <c r="K502" s="26"/>
    </row>
    <row r="503" spans="1:11" x14ac:dyDescent="0.25">
      <c r="A503" s="26"/>
      <c r="B503" s="26"/>
      <c r="E503"/>
      <c r="H503" s="26"/>
      <c r="I503" s="26"/>
      <c r="J503" s="26"/>
      <c r="K503" s="26"/>
    </row>
    <row r="504" spans="1:11" x14ac:dyDescent="0.25">
      <c r="A504" s="26"/>
      <c r="B504" s="26"/>
      <c r="E504"/>
      <c r="H504" s="26"/>
      <c r="I504" s="26"/>
      <c r="J504" s="26"/>
      <c r="K504" s="26"/>
    </row>
    <row r="505" spans="1:11" x14ac:dyDescent="0.25">
      <c r="A505" s="26"/>
      <c r="B505" s="26"/>
      <c r="E505"/>
      <c r="H505" s="26"/>
      <c r="I505" s="26"/>
      <c r="J505" s="26"/>
      <c r="K505" s="26"/>
    </row>
    <row r="506" spans="1:11" x14ac:dyDescent="0.25">
      <c r="A506" s="26"/>
      <c r="B506" s="26"/>
      <c r="E506"/>
      <c r="H506" s="26"/>
      <c r="I506" s="26"/>
      <c r="J506" s="26"/>
      <c r="K506" s="26"/>
    </row>
    <row r="507" spans="1:11" x14ac:dyDescent="0.25">
      <c r="A507" s="26"/>
      <c r="B507" s="26"/>
      <c r="E507"/>
      <c r="H507" s="26"/>
      <c r="I507" s="26"/>
      <c r="J507" s="26"/>
      <c r="K507" s="26"/>
    </row>
    <row r="508" spans="1:11" x14ac:dyDescent="0.25">
      <c r="A508" s="26"/>
      <c r="B508" s="26"/>
      <c r="E508"/>
      <c r="H508" s="26"/>
      <c r="I508" s="26"/>
      <c r="J508" s="26"/>
      <c r="K508" s="26"/>
    </row>
    <row r="509" spans="1:11" x14ac:dyDescent="0.25">
      <c r="A509" s="26"/>
      <c r="B509" s="26"/>
      <c r="E509"/>
      <c r="H509" s="26"/>
      <c r="I509" s="26"/>
      <c r="J509" s="26"/>
      <c r="K509" s="26"/>
    </row>
    <row r="510" spans="1:11" x14ac:dyDescent="0.25">
      <c r="A510" s="26"/>
      <c r="B510" s="26"/>
      <c r="E510"/>
      <c r="H510" s="26"/>
      <c r="I510" s="26"/>
      <c r="J510" s="26"/>
      <c r="K510" s="26"/>
    </row>
    <row r="511" spans="1:11" x14ac:dyDescent="0.25">
      <c r="A511" s="26"/>
      <c r="B511" s="26"/>
      <c r="E511"/>
      <c r="H511" s="26"/>
      <c r="I511" s="26"/>
      <c r="J511" s="26"/>
      <c r="K511" s="26"/>
    </row>
    <row r="512" spans="1:11" x14ac:dyDescent="0.25">
      <c r="A512" s="26"/>
      <c r="B512" s="26"/>
      <c r="E512"/>
      <c r="H512" s="26"/>
      <c r="I512" s="26"/>
      <c r="J512" s="26"/>
      <c r="K512" s="26"/>
    </row>
    <row r="513" spans="1:11" x14ac:dyDescent="0.25">
      <c r="A513" s="26"/>
      <c r="B513" s="26"/>
      <c r="E513"/>
      <c r="H513" s="26"/>
      <c r="I513" s="26"/>
      <c r="J513" s="26"/>
      <c r="K513" s="26"/>
    </row>
    <row r="514" spans="1:11" x14ac:dyDescent="0.25">
      <c r="A514" s="26"/>
      <c r="B514" s="26"/>
      <c r="E514"/>
      <c r="H514" s="26"/>
      <c r="I514" s="26"/>
      <c r="J514" s="26"/>
      <c r="K514" s="26"/>
    </row>
    <row r="515" spans="1:11" x14ac:dyDescent="0.25">
      <c r="A515" s="26"/>
      <c r="B515" s="26"/>
      <c r="E515"/>
      <c r="H515" s="26"/>
      <c r="I515" s="26"/>
      <c r="J515" s="26"/>
      <c r="K515" s="26"/>
    </row>
    <row r="516" spans="1:11" x14ac:dyDescent="0.25">
      <c r="A516" s="26"/>
      <c r="B516" s="26"/>
      <c r="E516"/>
      <c r="H516" s="26"/>
      <c r="I516" s="26"/>
      <c r="J516" s="26"/>
      <c r="K516" s="26"/>
    </row>
    <row r="517" spans="1:11" x14ac:dyDescent="0.25">
      <c r="A517" s="26"/>
      <c r="B517" s="26"/>
      <c r="E517"/>
      <c r="H517" s="26"/>
      <c r="I517" s="26"/>
      <c r="J517" s="26"/>
      <c r="K517" s="26"/>
    </row>
    <row r="518" spans="1:11" x14ac:dyDescent="0.25">
      <c r="A518" s="26"/>
      <c r="B518" s="26"/>
      <c r="E518"/>
      <c r="H518" s="26"/>
      <c r="I518" s="26"/>
      <c r="J518" s="26"/>
      <c r="K518" s="26"/>
    </row>
    <row r="519" spans="1:11" x14ac:dyDescent="0.25">
      <c r="A519" s="26"/>
      <c r="B519" s="26"/>
      <c r="E519"/>
      <c r="H519" s="26"/>
      <c r="I519" s="26"/>
      <c r="J519" s="26"/>
      <c r="K519" s="26"/>
    </row>
    <row r="520" spans="1:11" x14ac:dyDescent="0.25">
      <c r="A520" s="26"/>
      <c r="B520" s="26"/>
      <c r="E520"/>
      <c r="H520" s="26"/>
      <c r="I520" s="26"/>
      <c r="J520" s="26"/>
      <c r="K520" s="26"/>
    </row>
    <row r="521" spans="1:11" x14ac:dyDescent="0.25">
      <c r="A521" s="26"/>
      <c r="B521" s="26"/>
      <c r="E521"/>
      <c r="H521" s="26"/>
      <c r="I521" s="26"/>
      <c r="J521" s="26"/>
      <c r="K521" s="26"/>
    </row>
    <row r="522" spans="1:11" x14ac:dyDescent="0.25">
      <c r="A522" s="26"/>
      <c r="B522" s="26"/>
      <c r="E522"/>
      <c r="H522" s="26"/>
      <c r="I522" s="26"/>
      <c r="J522" s="26"/>
      <c r="K522" s="26"/>
    </row>
    <row r="523" spans="1:11" x14ac:dyDescent="0.25">
      <c r="A523" s="26"/>
      <c r="B523" s="26"/>
      <c r="E523"/>
      <c r="H523" s="26"/>
      <c r="I523" s="26"/>
      <c r="J523" s="26"/>
      <c r="K523" s="26"/>
    </row>
    <row r="524" spans="1:11" x14ac:dyDescent="0.25">
      <c r="A524" s="26"/>
      <c r="B524" s="26"/>
      <c r="E524"/>
      <c r="H524" s="26"/>
      <c r="I524" s="26"/>
      <c r="J524" s="26"/>
      <c r="K524" s="26"/>
    </row>
    <row r="525" spans="1:11" x14ac:dyDescent="0.25">
      <c r="A525" s="26"/>
      <c r="B525" s="26"/>
      <c r="E525"/>
      <c r="H525" s="26"/>
      <c r="I525" s="26"/>
      <c r="J525" s="26"/>
      <c r="K525" s="26"/>
    </row>
    <row r="526" spans="1:11" x14ac:dyDescent="0.25">
      <c r="A526" s="26"/>
      <c r="B526" s="26"/>
      <c r="E526"/>
      <c r="H526" s="26"/>
      <c r="I526" s="26"/>
      <c r="J526" s="26"/>
      <c r="K526" s="26"/>
    </row>
    <row r="527" spans="1:11" x14ac:dyDescent="0.25">
      <c r="A527" s="26"/>
      <c r="B527" s="26"/>
      <c r="E527"/>
      <c r="H527" s="26"/>
      <c r="I527" s="26"/>
      <c r="J527" s="26"/>
      <c r="K527" s="26"/>
    </row>
    <row r="528" spans="1:11" x14ac:dyDescent="0.25">
      <c r="A528" s="26"/>
      <c r="B528" s="26"/>
      <c r="E528"/>
      <c r="H528" s="26"/>
      <c r="I528" s="26"/>
      <c r="J528" s="26"/>
      <c r="K528" s="26"/>
    </row>
    <row r="529" spans="1:11" x14ac:dyDescent="0.25">
      <c r="A529" s="26"/>
      <c r="B529" s="26"/>
      <c r="E529"/>
      <c r="H529" s="26"/>
      <c r="I529" s="26"/>
      <c r="J529" s="26"/>
      <c r="K529" s="26"/>
    </row>
    <row r="530" spans="1:11" x14ac:dyDescent="0.25">
      <c r="A530" s="26"/>
      <c r="B530" s="26"/>
      <c r="E530"/>
      <c r="H530" s="26"/>
      <c r="I530" s="26"/>
      <c r="J530" s="26"/>
      <c r="K530" s="26"/>
    </row>
    <row r="531" spans="1:11" x14ac:dyDescent="0.25">
      <c r="A531" s="26"/>
      <c r="B531" s="26"/>
      <c r="E531"/>
      <c r="H531" s="26"/>
      <c r="I531" s="26"/>
      <c r="J531" s="26"/>
      <c r="K531" s="26"/>
    </row>
    <row r="532" spans="1:11" x14ac:dyDescent="0.25">
      <c r="A532" s="26"/>
      <c r="B532" s="26"/>
      <c r="E532"/>
      <c r="H532" s="26"/>
      <c r="I532" s="26"/>
      <c r="J532" s="26"/>
      <c r="K532" s="26"/>
    </row>
    <row r="533" spans="1:11" x14ac:dyDescent="0.25">
      <c r="A533" s="26"/>
      <c r="B533" s="26"/>
      <c r="E533"/>
      <c r="H533" s="26"/>
      <c r="I533" s="26"/>
      <c r="J533" s="26"/>
      <c r="K533" s="26"/>
    </row>
    <row r="534" spans="1:11" x14ac:dyDescent="0.25">
      <c r="A534" s="26"/>
      <c r="B534" s="26"/>
      <c r="E534"/>
      <c r="H534" s="26"/>
      <c r="I534" s="26"/>
      <c r="J534" s="26"/>
      <c r="K534" s="26"/>
    </row>
    <row r="535" spans="1:11" x14ac:dyDescent="0.25">
      <c r="A535" s="26"/>
      <c r="B535" s="26"/>
      <c r="E535"/>
      <c r="H535" s="26"/>
      <c r="I535" s="26"/>
      <c r="J535" s="26"/>
      <c r="K535" s="26"/>
    </row>
    <row r="536" spans="1:11" x14ac:dyDescent="0.25">
      <c r="A536" s="26"/>
      <c r="B536" s="26"/>
      <c r="E536"/>
      <c r="H536" s="26"/>
      <c r="I536" s="26"/>
      <c r="J536" s="26"/>
      <c r="K536" s="26"/>
    </row>
    <row r="537" spans="1:11" x14ac:dyDescent="0.25">
      <c r="A537" s="26"/>
      <c r="B537" s="26"/>
      <c r="E537"/>
      <c r="H537" s="26"/>
      <c r="I537" s="26"/>
      <c r="J537" s="26"/>
      <c r="K537" s="26"/>
    </row>
    <row r="538" spans="1:11" x14ac:dyDescent="0.25">
      <c r="A538" s="26"/>
      <c r="B538" s="26"/>
      <c r="E538"/>
      <c r="H538" s="26"/>
      <c r="I538" s="26"/>
      <c r="J538" s="26"/>
      <c r="K538" s="26"/>
    </row>
    <row r="539" spans="1:11" x14ac:dyDescent="0.25">
      <c r="A539" s="26"/>
      <c r="B539" s="26"/>
      <c r="E539"/>
      <c r="H539" s="26"/>
      <c r="I539" s="26"/>
      <c r="J539" s="26"/>
      <c r="K539" s="26"/>
    </row>
    <row r="540" spans="1:11" x14ac:dyDescent="0.25">
      <c r="A540" s="26"/>
      <c r="B540" s="26"/>
      <c r="E540"/>
      <c r="H540" s="26"/>
      <c r="I540" s="26"/>
      <c r="J540" s="26"/>
      <c r="K540" s="26"/>
    </row>
    <row r="541" spans="1:11" x14ac:dyDescent="0.25">
      <c r="A541" s="26"/>
      <c r="B541" s="26"/>
      <c r="E541"/>
      <c r="H541" s="26"/>
      <c r="I541" s="26"/>
      <c r="J541" s="26"/>
      <c r="K541" s="26"/>
    </row>
    <row r="542" spans="1:11" x14ac:dyDescent="0.25">
      <c r="A542" s="26"/>
      <c r="B542" s="26"/>
      <c r="E542"/>
      <c r="H542" s="26"/>
      <c r="I542" s="26"/>
      <c r="J542" s="26"/>
      <c r="K542" s="26"/>
    </row>
    <row r="543" spans="1:11" x14ac:dyDescent="0.25">
      <c r="A543" s="26"/>
      <c r="B543" s="26"/>
      <c r="E543"/>
      <c r="H543" s="26"/>
      <c r="I543" s="26"/>
      <c r="J543" s="26"/>
      <c r="K543" s="26"/>
    </row>
    <row r="544" spans="1:11" x14ac:dyDescent="0.25">
      <c r="A544" s="26"/>
      <c r="B544" s="26"/>
      <c r="E544"/>
      <c r="H544" s="26"/>
      <c r="I544" s="26"/>
      <c r="J544" s="26"/>
      <c r="K544" s="26"/>
    </row>
    <row r="545" spans="1:11" x14ac:dyDescent="0.25">
      <c r="A545" s="26"/>
      <c r="B545" s="26"/>
      <c r="E545"/>
      <c r="H545" s="26"/>
      <c r="I545" s="26"/>
      <c r="J545" s="26"/>
      <c r="K545" s="26"/>
    </row>
    <row r="546" spans="1:11" x14ac:dyDescent="0.25">
      <c r="A546" s="26"/>
      <c r="B546" s="26"/>
      <c r="E546"/>
      <c r="H546" s="26"/>
      <c r="I546" s="26"/>
      <c r="J546" s="26"/>
      <c r="K546" s="26"/>
    </row>
    <row r="547" spans="1:11" x14ac:dyDescent="0.25">
      <c r="A547" s="26"/>
      <c r="B547" s="26"/>
      <c r="E547"/>
      <c r="H547" s="26"/>
      <c r="I547" s="26"/>
      <c r="J547" s="26"/>
      <c r="K547" s="26"/>
    </row>
    <row r="548" spans="1:11" x14ac:dyDescent="0.25">
      <c r="A548" s="26"/>
      <c r="B548" s="26"/>
      <c r="E548"/>
      <c r="H548" s="26"/>
      <c r="I548" s="26"/>
      <c r="J548" s="26"/>
      <c r="K548" s="26"/>
    </row>
    <row r="549" spans="1:11" x14ac:dyDescent="0.25">
      <c r="A549" s="26"/>
      <c r="B549" s="26"/>
      <c r="E549"/>
      <c r="H549" s="26"/>
      <c r="I549" s="26"/>
      <c r="J549" s="26"/>
      <c r="K549" s="26"/>
    </row>
    <row r="550" spans="1:11" x14ac:dyDescent="0.25">
      <c r="A550" s="26"/>
      <c r="B550" s="26"/>
      <c r="E550"/>
      <c r="H550" s="26"/>
      <c r="I550" s="26"/>
      <c r="J550" s="26"/>
      <c r="K550" s="26"/>
    </row>
    <row r="551" spans="1:11" x14ac:dyDescent="0.25">
      <c r="A551" s="26"/>
      <c r="B551" s="26"/>
      <c r="E551"/>
      <c r="H551" s="26"/>
      <c r="I551" s="26"/>
      <c r="J551" s="26"/>
      <c r="K551" s="26"/>
    </row>
    <row r="552" spans="1:11" x14ac:dyDescent="0.25">
      <c r="A552" s="26"/>
      <c r="B552" s="26"/>
      <c r="E552"/>
      <c r="H552" s="26"/>
      <c r="I552" s="26"/>
      <c r="J552" s="26"/>
      <c r="K552" s="26"/>
    </row>
    <row r="553" spans="1:11" x14ac:dyDescent="0.25">
      <c r="A553" s="26"/>
      <c r="B553" s="26"/>
      <c r="E553"/>
      <c r="H553" s="26"/>
      <c r="I553" s="26"/>
      <c r="J553" s="26"/>
      <c r="K553" s="26"/>
    </row>
    <row r="554" spans="1:11" x14ac:dyDescent="0.25">
      <c r="A554" s="26"/>
      <c r="B554" s="26"/>
      <c r="E554"/>
      <c r="H554" s="26"/>
      <c r="I554" s="26"/>
      <c r="J554" s="26"/>
      <c r="K554" s="26"/>
    </row>
    <row r="555" spans="1:11" x14ac:dyDescent="0.25">
      <c r="A555" s="26"/>
      <c r="B555" s="26"/>
      <c r="E555"/>
      <c r="H555" s="26"/>
      <c r="I555" s="26"/>
      <c r="J555" s="26"/>
      <c r="K555" s="26"/>
    </row>
    <row r="556" spans="1:11" x14ac:dyDescent="0.25">
      <c r="A556" s="26"/>
      <c r="B556" s="26"/>
      <c r="E556"/>
      <c r="H556" s="26"/>
      <c r="I556" s="26"/>
      <c r="J556" s="26"/>
      <c r="K556" s="26"/>
    </row>
    <row r="557" spans="1:11" x14ac:dyDescent="0.25">
      <c r="A557" s="26"/>
      <c r="B557" s="26"/>
      <c r="E557"/>
      <c r="H557" s="26"/>
      <c r="I557" s="26"/>
      <c r="J557" s="26"/>
      <c r="K557" s="26"/>
    </row>
    <row r="558" spans="1:11" x14ac:dyDescent="0.25">
      <c r="A558" s="26"/>
      <c r="B558" s="26"/>
      <c r="E558"/>
      <c r="H558" s="26"/>
      <c r="I558" s="26"/>
      <c r="J558" s="26"/>
      <c r="K558" s="26"/>
    </row>
    <row r="559" spans="1:11" x14ac:dyDescent="0.25">
      <c r="A559" s="26"/>
      <c r="B559" s="26"/>
      <c r="E559"/>
      <c r="H559" s="26"/>
      <c r="I559" s="26"/>
      <c r="J559" s="26"/>
      <c r="K559" s="26"/>
    </row>
    <row r="560" spans="1:11" x14ac:dyDescent="0.25">
      <c r="A560" s="26"/>
      <c r="B560" s="26"/>
      <c r="E560"/>
      <c r="H560" s="26"/>
      <c r="I560" s="26"/>
      <c r="J560" s="26"/>
      <c r="K560" s="26"/>
    </row>
    <row r="561" spans="1:11" x14ac:dyDescent="0.25">
      <c r="A561" s="26"/>
      <c r="B561" s="26"/>
      <c r="E561"/>
      <c r="H561" s="26"/>
      <c r="I561" s="26"/>
      <c r="J561" s="26"/>
      <c r="K561" s="26"/>
    </row>
    <row r="562" spans="1:11" x14ac:dyDescent="0.25">
      <c r="A562" s="26"/>
      <c r="B562" s="26"/>
      <c r="E562"/>
      <c r="H562" s="26"/>
      <c r="I562" s="26"/>
      <c r="J562" s="26"/>
      <c r="K562" s="26"/>
    </row>
    <row r="563" spans="1:11" x14ac:dyDescent="0.25">
      <c r="A563" s="26"/>
      <c r="B563" s="26"/>
      <c r="E563"/>
      <c r="H563" s="26"/>
      <c r="I563" s="26"/>
      <c r="J563" s="26"/>
      <c r="K563" s="26"/>
    </row>
    <row r="564" spans="1:11" x14ac:dyDescent="0.25">
      <c r="A564" s="26"/>
      <c r="B564" s="26"/>
      <c r="E564"/>
      <c r="H564" s="26"/>
      <c r="I564" s="26"/>
      <c r="J564" s="26"/>
      <c r="K564" s="26"/>
    </row>
    <row r="565" spans="1:11" x14ac:dyDescent="0.25">
      <c r="A565" s="26"/>
      <c r="B565" s="26"/>
      <c r="E565"/>
      <c r="H565" s="26"/>
      <c r="I565" s="26"/>
      <c r="J565" s="26"/>
      <c r="K565" s="26"/>
    </row>
    <row r="566" spans="1:11" x14ac:dyDescent="0.25">
      <c r="A566" s="26"/>
      <c r="B566" s="26"/>
      <c r="E566"/>
      <c r="H566" s="26"/>
      <c r="I566" s="26"/>
      <c r="J566" s="26"/>
      <c r="K566" s="26"/>
    </row>
    <row r="567" spans="1:11" x14ac:dyDescent="0.25">
      <c r="A567" s="26"/>
      <c r="B567" s="26"/>
      <c r="E567"/>
      <c r="H567" s="26"/>
      <c r="I567" s="26"/>
      <c r="J567" s="26"/>
      <c r="K567" s="26"/>
    </row>
    <row r="568" spans="1:11" x14ac:dyDescent="0.25">
      <c r="A568" s="26"/>
      <c r="B568" s="26"/>
      <c r="E568"/>
      <c r="H568" s="26"/>
      <c r="I568" s="26"/>
      <c r="J568" s="26"/>
      <c r="K568" s="26"/>
    </row>
    <row r="569" spans="1:11" x14ac:dyDescent="0.25">
      <c r="A569" s="26"/>
      <c r="B569" s="26"/>
      <c r="E569"/>
      <c r="H569" s="26"/>
      <c r="I569" s="26"/>
      <c r="J569" s="26"/>
      <c r="K569" s="26"/>
    </row>
    <row r="570" spans="1:11" x14ac:dyDescent="0.25">
      <c r="A570" s="26"/>
      <c r="B570" s="26"/>
      <c r="E570"/>
      <c r="H570" s="26"/>
      <c r="I570" s="26"/>
      <c r="J570" s="26"/>
      <c r="K570" s="26"/>
    </row>
    <row r="571" spans="1:11" x14ac:dyDescent="0.25">
      <c r="A571" s="26"/>
      <c r="B571" s="26"/>
      <c r="E571"/>
      <c r="H571" s="26"/>
      <c r="I571" s="26"/>
      <c r="J571" s="26"/>
      <c r="K571" s="26"/>
    </row>
    <row r="572" spans="1:11" x14ac:dyDescent="0.25">
      <c r="A572" s="26"/>
      <c r="B572" s="26"/>
      <c r="E572"/>
      <c r="H572" s="26"/>
      <c r="I572" s="26"/>
      <c r="J572" s="26"/>
      <c r="K572" s="26"/>
    </row>
    <row r="573" spans="1:11" x14ac:dyDescent="0.25">
      <c r="A573" s="26"/>
      <c r="B573" s="26"/>
      <c r="E573"/>
      <c r="H573" s="26"/>
      <c r="I573" s="26"/>
      <c r="J573" s="26"/>
      <c r="K573" s="26"/>
    </row>
    <row r="574" spans="1:11" x14ac:dyDescent="0.25">
      <c r="A574" s="26"/>
      <c r="B574" s="26"/>
      <c r="E574"/>
      <c r="H574" s="26"/>
      <c r="I574" s="26"/>
      <c r="J574" s="26"/>
      <c r="K574" s="26"/>
    </row>
    <row r="575" spans="1:11" x14ac:dyDescent="0.25">
      <c r="A575" s="26"/>
      <c r="B575" s="26"/>
      <c r="E575"/>
      <c r="H575" s="26"/>
      <c r="I575" s="26"/>
      <c r="J575" s="26"/>
      <c r="K575" s="26"/>
    </row>
    <row r="576" spans="1:11" x14ac:dyDescent="0.25">
      <c r="A576" s="26"/>
      <c r="B576" s="26"/>
      <c r="E576"/>
      <c r="H576" s="26"/>
      <c r="I576" s="26"/>
      <c r="J576" s="26"/>
      <c r="K576" s="26"/>
    </row>
    <row r="577" spans="1:11" x14ac:dyDescent="0.25">
      <c r="A577" s="26"/>
      <c r="B577" s="26"/>
      <c r="E577"/>
      <c r="H577" s="26"/>
      <c r="I577" s="26"/>
      <c r="J577" s="26"/>
      <c r="K577" s="26"/>
    </row>
    <row r="578" spans="1:11" x14ac:dyDescent="0.25">
      <c r="A578" s="26"/>
      <c r="B578" s="26"/>
      <c r="E578"/>
      <c r="H578" s="26"/>
      <c r="I578" s="26"/>
      <c r="J578" s="26"/>
      <c r="K578" s="26"/>
    </row>
    <row r="579" spans="1:11" x14ac:dyDescent="0.25">
      <c r="A579" s="26"/>
      <c r="B579" s="26"/>
      <c r="E579"/>
      <c r="H579" s="26"/>
      <c r="I579" s="26"/>
      <c r="J579" s="26"/>
      <c r="K579" s="26"/>
    </row>
    <row r="580" spans="1:11" x14ac:dyDescent="0.25">
      <c r="A580" s="26"/>
      <c r="B580" s="26"/>
      <c r="E580"/>
      <c r="H580" s="26"/>
      <c r="I580" s="26"/>
      <c r="J580" s="26"/>
      <c r="K580" s="26"/>
    </row>
    <row r="581" spans="1:11" x14ac:dyDescent="0.25">
      <c r="A581" s="26"/>
      <c r="B581" s="26"/>
      <c r="E581"/>
      <c r="H581" s="26"/>
      <c r="I581" s="26"/>
      <c r="J581" s="26"/>
      <c r="K581" s="26"/>
    </row>
    <row r="582" spans="1:11" x14ac:dyDescent="0.25">
      <c r="A582" s="26"/>
      <c r="B582" s="26"/>
      <c r="E582"/>
      <c r="H582" s="26"/>
      <c r="I582" s="26"/>
      <c r="J582" s="26"/>
      <c r="K582" s="26"/>
    </row>
    <row r="583" spans="1:11" x14ac:dyDescent="0.25">
      <c r="A583" s="26"/>
      <c r="B583" s="26"/>
      <c r="E583"/>
      <c r="H583" s="26"/>
      <c r="I583" s="26"/>
      <c r="J583" s="26"/>
      <c r="K583" s="26"/>
    </row>
    <row r="584" spans="1:11" x14ac:dyDescent="0.25">
      <c r="A584" s="26"/>
      <c r="B584" s="26"/>
      <c r="E584"/>
      <c r="H584" s="26"/>
      <c r="I584" s="26"/>
      <c r="J584" s="26"/>
      <c r="K584" s="26"/>
    </row>
    <row r="585" spans="1:11" x14ac:dyDescent="0.25">
      <c r="A585" s="26"/>
      <c r="B585" s="26"/>
      <c r="E585"/>
      <c r="H585" s="26"/>
      <c r="I585" s="26"/>
      <c r="J585" s="26"/>
      <c r="K585" s="26"/>
    </row>
    <row r="586" spans="1:11" x14ac:dyDescent="0.25">
      <c r="A586" s="26"/>
      <c r="B586" s="26"/>
      <c r="E586"/>
      <c r="H586" s="26"/>
      <c r="I586" s="26"/>
      <c r="J586" s="26"/>
      <c r="K586" s="26"/>
    </row>
    <row r="587" spans="1:11" x14ac:dyDescent="0.25">
      <c r="A587" s="26"/>
      <c r="B587" s="26"/>
      <c r="E587"/>
      <c r="H587" s="26"/>
      <c r="I587" s="26"/>
      <c r="J587" s="26"/>
      <c r="K587" s="26"/>
    </row>
    <row r="588" spans="1:11" x14ac:dyDescent="0.25">
      <c r="A588" s="26"/>
      <c r="B588" s="26"/>
      <c r="E588"/>
      <c r="H588" s="26"/>
      <c r="I588" s="26"/>
      <c r="J588" s="26"/>
      <c r="K588" s="26"/>
    </row>
    <row r="589" spans="1:11" x14ac:dyDescent="0.25">
      <c r="A589" s="26"/>
      <c r="B589" s="26"/>
      <c r="E589"/>
      <c r="H589" s="26"/>
      <c r="I589" s="26"/>
      <c r="J589" s="26"/>
      <c r="K589" s="26"/>
    </row>
    <row r="590" spans="1:11" x14ac:dyDescent="0.25">
      <c r="A590" s="26"/>
      <c r="B590" s="26"/>
      <c r="E590"/>
      <c r="H590" s="26"/>
      <c r="I590" s="26"/>
      <c r="J590" s="26"/>
      <c r="K590" s="26"/>
    </row>
    <row r="591" spans="1:11" x14ac:dyDescent="0.25">
      <c r="A591" s="26"/>
      <c r="B591" s="26"/>
      <c r="E591"/>
      <c r="H591" s="26"/>
      <c r="I591" s="26"/>
      <c r="J591" s="26"/>
      <c r="K591" s="26"/>
    </row>
    <row r="592" spans="1:11" x14ac:dyDescent="0.25">
      <c r="A592" s="26"/>
      <c r="B592" s="26"/>
      <c r="E592"/>
      <c r="H592" s="26"/>
      <c r="I592" s="26"/>
      <c r="J592" s="26"/>
      <c r="K592" s="26"/>
    </row>
    <row r="593" spans="1:11" x14ac:dyDescent="0.25">
      <c r="A593" s="26"/>
      <c r="B593" s="26"/>
      <c r="E593"/>
      <c r="H593" s="26"/>
      <c r="I593" s="26"/>
      <c r="J593" s="26"/>
      <c r="K593" s="26"/>
    </row>
    <row r="594" spans="1:11" x14ac:dyDescent="0.25">
      <c r="A594" s="26"/>
      <c r="B594" s="26"/>
      <c r="E594"/>
      <c r="H594" s="26"/>
      <c r="I594" s="26"/>
      <c r="J594" s="26"/>
      <c r="K594" s="26"/>
    </row>
    <row r="595" spans="1:11" x14ac:dyDescent="0.25">
      <c r="A595" s="26"/>
      <c r="B595" s="26"/>
      <c r="E595"/>
      <c r="H595" s="26"/>
      <c r="I595" s="26"/>
      <c r="J595" s="26"/>
      <c r="K595" s="26"/>
    </row>
    <row r="596" spans="1:11" x14ac:dyDescent="0.25">
      <c r="A596" s="26"/>
      <c r="B596" s="26"/>
      <c r="E596"/>
      <c r="H596" s="26"/>
      <c r="I596" s="26"/>
      <c r="J596" s="26"/>
      <c r="K596" s="26"/>
    </row>
    <row r="597" spans="1:11" x14ac:dyDescent="0.25">
      <c r="A597" s="26"/>
      <c r="B597" s="26"/>
      <c r="E597"/>
      <c r="H597" s="26"/>
      <c r="I597" s="26"/>
      <c r="J597" s="26"/>
      <c r="K597" s="26"/>
    </row>
    <row r="598" spans="1:11" x14ac:dyDescent="0.25">
      <c r="A598" s="26"/>
      <c r="B598" s="26"/>
      <c r="E598"/>
      <c r="H598" s="26"/>
      <c r="I598" s="26"/>
      <c r="J598" s="26"/>
      <c r="K598" s="26"/>
    </row>
    <row r="599" spans="1:11" x14ac:dyDescent="0.25">
      <c r="A599" s="26"/>
      <c r="B599" s="26"/>
      <c r="E599"/>
      <c r="H599" s="26"/>
      <c r="I599" s="26"/>
      <c r="J599" s="26"/>
      <c r="K599" s="26"/>
    </row>
    <row r="600" spans="1:11" x14ac:dyDescent="0.25">
      <c r="A600" s="26"/>
      <c r="B600" s="26"/>
      <c r="E600"/>
      <c r="H600" s="26"/>
      <c r="I600" s="26"/>
      <c r="J600" s="26"/>
      <c r="K600" s="26"/>
    </row>
    <row r="601" spans="1:11" x14ac:dyDescent="0.25">
      <c r="A601" s="26"/>
      <c r="B601" s="26"/>
      <c r="E601"/>
      <c r="H601" s="26"/>
      <c r="I601" s="26"/>
      <c r="J601" s="26"/>
      <c r="K601" s="26"/>
    </row>
    <row r="602" spans="1:11" x14ac:dyDescent="0.25">
      <c r="A602" s="26"/>
      <c r="B602" s="26"/>
      <c r="E602"/>
      <c r="H602" s="26"/>
      <c r="I602" s="26"/>
      <c r="J602" s="26"/>
      <c r="K602" s="26"/>
    </row>
    <row r="603" spans="1:11" x14ac:dyDescent="0.25">
      <c r="A603" s="26"/>
      <c r="B603" s="26"/>
      <c r="E603"/>
      <c r="H603" s="26"/>
      <c r="I603" s="26"/>
      <c r="J603" s="26"/>
      <c r="K603" s="26"/>
    </row>
    <row r="604" spans="1:11" x14ac:dyDescent="0.25">
      <c r="A604" s="26"/>
      <c r="B604" s="26"/>
      <c r="E604"/>
      <c r="H604" s="26"/>
      <c r="I604" s="26"/>
      <c r="J604" s="26"/>
      <c r="K604" s="26"/>
    </row>
    <row r="605" spans="1:11" x14ac:dyDescent="0.25">
      <c r="A605" s="26"/>
      <c r="B605" s="26"/>
      <c r="E605"/>
      <c r="H605" s="26"/>
      <c r="I605" s="26"/>
      <c r="J605" s="26"/>
      <c r="K605" s="26"/>
    </row>
    <row r="606" spans="1:11" x14ac:dyDescent="0.25">
      <c r="A606" s="26"/>
      <c r="B606" s="26"/>
      <c r="E606"/>
      <c r="H606" s="26"/>
      <c r="I606" s="26"/>
      <c r="J606" s="26"/>
      <c r="K606" s="26"/>
    </row>
    <row r="607" spans="1:11" x14ac:dyDescent="0.25">
      <c r="A607" s="26"/>
      <c r="B607" s="26"/>
      <c r="E607"/>
      <c r="H607" s="26"/>
      <c r="I607" s="26"/>
      <c r="J607" s="26"/>
      <c r="K607" s="26"/>
    </row>
    <row r="608" spans="1:11" x14ac:dyDescent="0.25">
      <c r="A608" s="26"/>
      <c r="B608" s="26"/>
      <c r="E608"/>
      <c r="H608" s="26"/>
      <c r="I608" s="26"/>
      <c r="J608" s="26"/>
      <c r="K608" s="26"/>
    </row>
    <row r="609" spans="1:11" x14ac:dyDescent="0.25">
      <c r="A609" s="26"/>
      <c r="B609" s="26"/>
      <c r="E609"/>
      <c r="H609" s="26"/>
      <c r="I609" s="26"/>
      <c r="J609" s="26"/>
      <c r="K609" s="26"/>
    </row>
    <row r="610" spans="1:11" x14ac:dyDescent="0.25">
      <c r="A610" s="26"/>
      <c r="B610" s="26"/>
      <c r="E610"/>
      <c r="H610" s="26"/>
      <c r="I610" s="26"/>
      <c r="J610" s="26"/>
      <c r="K610" s="26"/>
    </row>
    <row r="611" spans="1:11" x14ac:dyDescent="0.25">
      <c r="A611" s="26"/>
      <c r="B611" s="26"/>
      <c r="E611"/>
      <c r="H611" s="26"/>
      <c r="I611" s="26"/>
      <c r="J611" s="26"/>
      <c r="K611" s="26"/>
    </row>
    <row r="612" spans="1:11" x14ac:dyDescent="0.25">
      <c r="A612" s="26"/>
      <c r="B612" s="26"/>
      <c r="E612"/>
      <c r="H612" s="26"/>
      <c r="I612" s="26"/>
      <c r="J612" s="26"/>
      <c r="K612" s="26"/>
    </row>
    <row r="613" spans="1:11" x14ac:dyDescent="0.25">
      <c r="A613" s="26"/>
      <c r="B613" s="26"/>
      <c r="E613"/>
      <c r="H613" s="26"/>
      <c r="I613" s="26"/>
      <c r="J613" s="26"/>
      <c r="K613" s="26"/>
    </row>
    <row r="614" spans="1:11" x14ac:dyDescent="0.25">
      <c r="A614" s="26"/>
      <c r="B614" s="26"/>
      <c r="E614"/>
      <c r="H614" s="26"/>
      <c r="I614" s="26"/>
      <c r="J614" s="26"/>
      <c r="K614" s="26"/>
    </row>
    <row r="615" spans="1:11" x14ac:dyDescent="0.25">
      <c r="A615" s="26"/>
      <c r="B615" s="26"/>
      <c r="E615"/>
      <c r="H615" s="26"/>
      <c r="I615" s="26"/>
      <c r="J615" s="26"/>
      <c r="K615" s="26"/>
    </row>
    <row r="616" spans="1:11" x14ac:dyDescent="0.25">
      <c r="A616" s="26"/>
      <c r="B616" s="26"/>
      <c r="E616"/>
      <c r="H616" s="26"/>
      <c r="I616" s="26"/>
      <c r="J616" s="26"/>
      <c r="K616" s="26"/>
    </row>
    <row r="617" spans="1:11" x14ac:dyDescent="0.25">
      <c r="A617" s="26"/>
      <c r="B617" s="26"/>
      <c r="E617"/>
      <c r="H617" s="26"/>
      <c r="I617" s="26"/>
      <c r="J617" s="26"/>
      <c r="K617" s="26"/>
    </row>
    <row r="618" spans="1:11" x14ac:dyDescent="0.25">
      <c r="A618" s="26"/>
      <c r="B618" s="26"/>
      <c r="E618"/>
      <c r="H618" s="26"/>
      <c r="I618" s="26"/>
      <c r="J618" s="26"/>
      <c r="K618" s="26"/>
    </row>
    <row r="619" spans="1:11" x14ac:dyDescent="0.25">
      <c r="A619" s="26"/>
      <c r="B619" s="26"/>
      <c r="E619"/>
      <c r="H619" s="26"/>
      <c r="I619" s="26"/>
      <c r="J619" s="26"/>
      <c r="K619" s="26"/>
    </row>
    <row r="620" spans="1:11" x14ac:dyDescent="0.25">
      <c r="A620" s="26"/>
      <c r="B620" s="26"/>
      <c r="E620"/>
      <c r="H620" s="26"/>
      <c r="I620" s="26"/>
      <c r="J620" s="26"/>
      <c r="K620" s="26"/>
    </row>
    <row r="621" spans="1:11" x14ac:dyDescent="0.25">
      <c r="A621" s="26"/>
      <c r="B621" s="26"/>
      <c r="E621"/>
      <c r="H621" s="26"/>
      <c r="I621" s="26"/>
      <c r="J621" s="26"/>
      <c r="K621" s="26"/>
    </row>
    <row r="622" spans="1:11" x14ac:dyDescent="0.25">
      <c r="A622" s="26"/>
      <c r="B622" s="26"/>
      <c r="E622"/>
      <c r="H622" s="26"/>
      <c r="I622" s="26"/>
      <c r="J622" s="26"/>
      <c r="K622" s="26"/>
    </row>
    <row r="623" spans="1:11" x14ac:dyDescent="0.25">
      <c r="A623" s="26"/>
      <c r="B623" s="26"/>
      <c r="E623"/>
      <c r="H623" s="26"/>
      <c r="I623" s="26"/>
      <c r="J623" s="26"/>
      <c r="K623" s="26"/>
    </row>
    <row r="624" spans="1:11" x14ac:dyDescent="0.25">
      <c r="A624" s="26"/>
      <c r="B624" s="26"/>
      <c r="E624"/>
      <c r="H624" s="26"/>
      <c r="I624" s="26"/>
      <c r="J624" s="26"/>
      <c r="K624" s="26"/>
    </row>
    <row r="625" spans="1:11" x14ac:dyDescent="0.25">
      <c r="A625" s="26"/>
      <c r="B625" s="26"/>
      <c r="E625"/>
      <c r="H625" s="26"/>
      <c r="I625" s="26"/>
      <c r="J625" s="26"/>
      <c r="K625" s="26"/>
    </row>
    <row r="626" spans="1:11" x14ac:dyDescent="0.25">
      <c r="A626" s="26"/>
      <c r="B626" s="26"/>
      <c r="E626"/>
      <c r="H626" s="26"/>
      <c r="I626" s="26"/>
      <c r="J626" s="26"/>
      <c r="K626" s="26"/>
    </row>
    <row r="627" spans="1:11" x14ac:dyDescent="0.25">
      <c r="A627" s="26"/>
      <c r="B627" s="26"/>
      <c r="E627"/>
      <c r="H627" s="26"/>
      <c r="I627" s="26"/>
      <c r="J627" s="26"/>
      <c r="K627" s="26"/>
    </row>
    <row r="628" spans="1:11" x14ac:dyDescent="0.25">
      <c r="A628" s="26"/>
      <c r="B628" s="26"/>
      <c r="E628"/>
      <c r="H628" s="26"/>
      <c r="I628" s="26"/>
      <c r="J628" s="26"/>
      <c r="K628" s="26"/>
    </row>
    <row r="629" spans="1:11" x14ac:dyDescent="0.25">
      <c r="A629" s="26"/>
      <c r="B629" s="26"/>
      <c r="E629"/>
      <c r="H629" s="26"/>
      <c r="I629" s="26"/>
      <c r="J629" s="26"/>
      <c r="K629" s="26"/>
    </row>
    <row r="630" spans="1:11" x14ac:dyDescent="0.25">
      <c r="A630" s="26"/>
      <c r="B630" s="26"/>
      <c r="E630"/>
      <c r="H630" s="26"/>
      <c r="I630" s="26"/>
      <c r="J630" s="26"/>
      <c r="K630" s="26"/>
    </row>
    <row r="631" spans="1:11" x14ac:dyDescent="0.25">
      <c r="A631" s="26"/>
      <c r="B631" s="26"/>
      <c r="E631"/>
      <c r="H631" s="26"/>
      <c r="I631" s="26"/>
      <c r="J631" s="26"/>
      <c r="K631" s="26"/>
    </row>
    <row r="632" spans="1:11" x14ac:dyDescent="0.25">
      <c r="A632" s="26"/>
      <c r="B632" s="26"/>
      <c r="E632"/>
      <c r="H632" s="26"/>
      <c r="I632" s="26"/>
      <c r="J632" s="26"/>
      <c r="K632" s="26"/>
    </row>
    <row r="633" spans="1:11" x14ac:dyDescent="0.25">
      <c r="A633" s="26"/>
      <c r="B633" s="26"/>
      <c r="E633"/>
      <c r="H633" s="26"/>
      <c r="I633" s="26"/>
      <c r="J633" s="26"/>
      <c r="K633" s="26"/>
    </row>
    <row r="634" spans="1:11" x14ac:dyDescent="0.25">
      <c r="A634" s="26"/>
      <c r="B634" s="26"/>
      <c r="E634"/>
      <c r="H634" s="26"/>
      <c r="I634" s="26"/>
      <c r="J634" s="26"/>
      <c r="K634" s="26"/>
    </row>
    <row r="635" spans="1:11" x14ac:dyDescent="0.25">
      <c r="A635" s="26"/>
      <c r="B635" s="26"/>
      <c r="E635"/>
      <c r="H635" s="26"/>
      <c r="I635" s="26"/>
      <c r="J635" s="26"/>
      <c r="K635" s="26"/>
    </row>
    <row r="636" spans="1:11" x14ac:dyDescent="0.25">
      <c r="A636" s="26"/>
      <c r="B636" s="26"/>
      <c r="E636"/>
      <c r="H636" s="26"/>
      <c r="I636" s="26"/>
      <c r="J636" s="26"/>
      <c r="K636" s="26"/>
    </row>
    <row r="637" spans="1:11" x14ac:dyDescent="0.25">
      <c r="A637" s="26"/>
      <c r="B637" s="26"/>
      <c r="E637"/>
      <c r="H637" s="26"/>
      <c r="I637" s="26"/>
      <c r="J637" s="26"/>
      <c r="K637" s="26"/>
    </row>
    <row r="638" spans="1:11" x14ac:dyDescent="0.25">
      <c r="A638" s="26"/>
      <c r="B638" s="26"/>
      <c r="E638"/>
      <c r="H638" s="26"/>
      <c r="I638" s="26"/>
      <c r="J638" s="26"/>
      <c r="K638" s="26"/>
    </row>
    <row r="639" spans="1:11" x14ac:dyDescent="0.25">
      <c r="A639" s="26"/>
      <c r="B639" s="26"/>
      <c r="E639"/>
      <c r="H639" s="26"/>
      <c r="I639" s="26"/>
      <c r="J639" s="26"/>
      <c r="K639" s="26"/>
    </row>
    <row r="640" spans="1:11" x14ac:dyDescent="0.25">
      <c r="A640" s="26"/>
      <c r="B640" s="26"/>
      <c r="E640"/>
      <c r="H640" s="26"/>
      <c r="I640" s="26"/>
      <c r="J640" s="26"/>
      <c r="K640" s="26"/>
    </row>
    <row r="641" spans="1:11" x14ac:dyDescent="0.25">
      <c r="A641" s="26"/>
      <c r="B641" s="26"/>
      <c r="E641"/>
      <c r="H641" s="26"/>
      <c r="I641" s="26"/>
      <c r="J641" s="26"/>
      <c r="K641" s="26"/>
    </row>
    <row r="642" spans="1:11" x14ac:dyDescent="0.25">
      <c r="A642" s="26"/>
      <c r="B642" s="26"/>
      <c r="E642"/>
      <c r="H642" s="26"/>
      <c r="I642" s="26"/>
      <c r="J642" s="26"/>
      <c r="K642" s="26"/>
    </row>
    <row r="643" spans="1:11" x14ac:dyDescent="0.25">
      <c r="A643" s="26"/>
      <c r="B643" s="26"/>
      <c r="E643"/>
      <c r="H643" s="26"/>
      <c r="I643" s="26"/>
      <c r="J643" s="26"/>
      <c r="K643" s="26"/>
    </row>
    <row r="644" spans="1:11" x14ac:dyDescent="0.25">
      <c r="A644" s="26"/>
      <c r="B644" s="26"/>
      <c r="E644"/>
      <c r="H644" s="26"/>
      <c r="I644" s="26"/>
      <c r="J644" s="26"/>
      <c r="K644" s="26"/>
    </row>
    <row r="645" spans="1:11" x14ac:dyDescent="0.25">
      <c r="A645" s="26"/>
      <c r="B645" s="26"/>
      <c r="E645"/>
      <c r="H645" s="26"/>
      <c r="I645" s="26"/>
      <c r="J645" s="26"/>
      <c r="K645" s="26"/>
    </row>
    <row r="646" spans="1:11" x14ac:dyDescent="0.25">
      <c r="A646" s="26"/>
      <c r="B646" s="26"/>
      <c r="E646"/>
      <c r="H646" s="26"/>
      <c r="I646" s="26"/>
      <c r="J646" s="26"/>
      <c r="K646" s="26"/>
    </row>
    <row r="647" spans="1:11" x14ac:dyDescent="0.25">
      <c r="A647" s="26"/>
      <c r="B647" s="26"/>
      <c r="E647"/>
      <c r="H647" s="26"/>
      <c r="I647" s="26"/>
      <c r="J647" s="26"/>
      <c r="K647" s="26"/>
    </row>
    <row r="648" spans="1:11" x14ac:dyDescent="0.25">
      <c r="A648" s="26"/>
      <c r="B648" s="26"/>
      <c r="E648"/>
      <c r="H648" s="26"/>
      <c r="I648" s="26"/>
      <c r="J648" s="26"/>
      <c r="K648" s="26"/>
    </row>
    <row r="649" spans="1:11" x14ac:dyDescent="0.25">
      <c r="A649" s="26"/>
      <c r="B649" s="26"/>
      <c r="E649"/>
      <c r="H649" s="26"/>
      <c r="I649" s="26"/>
      <c r="J649" s="26"/>
      <c r="K649" s="26"/>
    </row>
    <row r="650" spans="1:11" x14ac:dyDescent="0.25">
      <c r="A650" s="26"/>
      <c r="B650" s="26"/>
      <c r="E650"/>
      <c r="H650" s="26"/>
      <c r="I650" s="26"/>
      <c r="J650" s="26"/>
      <c r="K650" s="26"/>
    </row>
    <row r="651" spans="1:11" x14ac:dyDescent="0.25">
      <c r="A651" s="26"/>
      <c r="B651" s="26"/>
      <c r="E651"/>
      <c r="H651" s="26"/>
      <c r="I651" s="26"/>
      <c r="J651" s="26"/>
      <c r="K651" s="26"/>
    </row>
    <row r="652" spans="1:11" x14ac:dyDescent="0.25">
      <c r="A652" s="26"/>
      <c r="B652" s="26"/>
      <c r="E652"/>
      <c r="H652" s="26"/>
      <c r="I652" s="26"/>
      <c r="J652" s="26"/>
      <c r="K652" s="26"/>
    </row>
    <row r="653" spans="1:11" x14ac:dyDescent="0.25">
      <c r="A653" s="26"/>
      <c r="B653" s="26"/>
      <c r="E653"/>
      <c r="H653" s="26"/>
      <c r="I653" s="26"/>
      <c r="J653" s="26"/>
      <c r="K653" s="26"/>
    </row>
    <row r="654" spans="1:11" x14ac:dyDescent="0.25">
      <c r="A654" s="26"/>
      <c r="B654" s="26"/>
      <c r="E654"/>
      <c r="H654" s="26"/>
      <c r="I654" s="26"/>
      <c r="J654" s="26"/>
      <c r="K654" s="26"/>
    </row>
    <row r="655" spans="1:11" x14ac:dyDescent="0.25">
      <c r="A655" s="26"/>
      <c r="B655" s="26"/>
      <c r="E655"/>
      <c r="H655" s="26"/>
      <c r="I655" s="26"/>
      <c r="J655" s="26"/>
      <c r="K655" s="26"/>
    </row>
    <row r="656" spans="1:11" x14ac:dyDescent="0.25">
      <c r="A656" s="26"/>
      <c r="B656" s="26"/>
      <c r="E656"/>
      <c r="H656" s="26"/>
      <c r="I656" s="26"/>
      <c r="J656" s="26"/>
      <c r="K656" s="26"/>
    </row>
    <row r="657" spans="1:11" x14ac:dyDescent="0.25">
      <c r="A657" s="26"/>
      <c r="B657" s="26"/>
      <c r="E657"/>
      <c r="H657" s="26"/>
      <c r="I657" s="26"/>
      <c r="J657" s="26"/>
      <c r="K657" s="26"/>
    </row>
    <row r="658" spans="1:11" x14ac:dyDescent="0.25">
      <c r="A658" s="26"/>
      <c r="B658" s="26"/>
      <c r="E658"/>
      <c r="H658" s="26"/>
      <c r="I658" s="26"/>
      <c r="J658" s="26"/>
      <c r="K658" s="26"/>
    </row>
    <row r="659" spans="1:11" x14ac:dyDescent="0.25">
      <c r="A659" s="26"/>
      <c r="B659" s="26"/>
      <c r="E659"/>
      <c r="H659" s="26"/>
      <c r="I659" s="26"/>
      <c r="J659" s="26"/>
      <c r="K659" s="26"/>
    </row>
    <row r="660" spans="1:11" x14ac:dyDescent="0.25">
      <c r="A660" s="26"/>
      <c r="B660" s="26"/>
      <c r="E660"/>
      <c r="H660" s="26"/>
      <c r="I660" s="26"/>
      <c r="J660" s="26"/>
      <c r="K660" s="26"/>
    </row>
    <row r="661" spans="1:11" x14ac:dyDescent="0.25">
      <c r="A661" s="26"/>
      <c r="B661" s="26"/>
      <c r="E661"/>
      <c r="H661" s="26"/>
      <c r="I661" s="26"/>
      <c r="J661" s="26"/>
      <c r="K661" s="26"/>
    </row>
    <row r="662" spans="1:11" x14ac:dyDescent="0.25">
      <c r="A662" s="26"/>
      <c r="B662" s="26"/>
      <c r="E662"/>
      <c r="H662" s="26"/>
      <c r="I662" s="26"/>
      <c r="J662" s="26"/>
      <c r="K662" s="26"/>
    </row>
    <row r="663" spans="1:11" x14ac:dyDescent="0.25">
      <c r="A663" s="26"/>
      <c r="B663" s="26"/>
      <c r="E663"/>
      <c r="H663" s="26"/>
      <c r="I663" s="26"/>
      <c r="J663" s="26"/>
      <c r="K663" s="26"/>
    </row>
    <row r="664" spans="1:11" x14ac:dyDescent="0.25">
      <c r="A664" s="26"/>
      <c r="B664" s="26"/>
      <c r="E664"/>
      <c r="H664" s="26"/>
      <c r="I664" s="26"/>
      <c r="J664" s="26"/>
      <c r="K664" s="26"/>
    </row>
    <row r="665" spans="1:11" x14ac:dyDescent="0.25">
      <c r="A665" s="26"/>
      <c r="B665" s="26"/>
      <c r="E665"/>
      <c r="H665" s="26"/>
      <c r="I665" s="26"/>
      <c r="J665" s="26"/>
      <c r="K665" s="26"/>
    </row>
    <row r="666" spans="1:11" x14ac:dyDescent="0.25">
      <c r="A666" s="26"/>
      <c r="B666" s="26"/>
      <c r="E666"/>
      <c r="H666" s="26"/>
      <c r="I666" s="26"/>
      <c r="J666" s="26"/>
      <c r="K666" s="26"/>
    </row>
    <row r="667" spans="1:11" x14ac:dyDescent="0.25">
      <c r="A667" s="26"/>
      <c r="B667" s="26"/>
      <c r="E667"/>
      <c r="H667" s="26"/>
      <c r="I667" s="26"/>
      <c r="J667" s="26"/>
      <c r="K667" s="26"/>
    </row>
    <row r="668" spans="1:11" x14ac:dyDescent="0.25">
      <c r="A668" s="26"/>
      <c r="B668" s="26"/>
      <c r="E668"/>
      <c r="H668" s="26"/>
      <c r="I668" s="26"/>
      <c r="J668" s="26"/>
      <c r="K668" s="26"/>
    </row>
    <row r="669" spans="1:11" x14ac:dyDescent="0.25">
      <c r="A669" s="26"/>
      <c r="B669" s="26"/>
      <c r="E669"/>
      <c r="H669" s="26"/>
      <c r="I669" s="26"/>
      <c r="J669" s="26"/>
      <c r="K669" s="26"/>
    </row>
    <row r="670" spans="1:11" x14ac:dyDescent="0.25">
      <c r="A670" s="26"/>
      <c r="B670" s="26"/>
      <c r="E670"/>
      <c r="H670" s="26"/>
      <c r="I670" s="26"/>
      <c r="J670" s="26"/>
      <c r="K670" s="26"/>
    </row>
    <row r="671" spans="1:11" x14ac:dyDescent="0.25">
      <c r="A671" s="26"/>
      <c r="B671" s="26"/>
      <c r="E671"/>
      <c r="H671" s="26"/>
      <c r="I671" s="26"/>
      <c r="J671" s="26"/>
      <c r="K671" s="26"/>
    </row>
    <row r="672" spans="1:11" x14ac:dyDescent="0.25">
      <c r="A672" s="26"/>
      <c r="B672" s="26"/>
      <c r="E672"/>
      <c r="H672" s="26"/>
      <c r="I672" s="26"/>
      <c r="J672" s="26"/>
      <c r="K672" s="26"/>
    </row>
    <row r="673" spans="1:11" x14ac:dyDescent="0.25">
      <c r="A673" s="26"/>
      <c r="B673" s="26"/>
      <c r="E673"/>
      <c r="H673" s="26"/>
      <c r="I673" s="26"/>
      <c r="J673" s="26"/>
      <c r="K673" s="26"/>
    </row>
    <row r="674" spans="1:11" x14ac:dyDescent="0.25">
      <c r="A674" s="26"/>
      <c r="B674" s="26"/>
      <c r="E674"/>
      <c r="H674" s="26"/>
      <c r="I674" s="26"/>
      <c r="J674" s="26"/>
      <c r="K674" s="26"/>
    </row>
    <row r="675" spans="1:11" x14ac:dyDescent="0.25">
      <c r="A675" s="26"/>
      <c r="B675" s="26"/>
      <c r="E675"/>
      <c r="H675" s="26"/>
      <c r="I675" s="26"/>
      <c r="J675" s="26"/>
      <c r="K675" s="26"/>
    </row>
    <row r="676" spans="1:11" x14ac:dyDescent="0.25">
      <c r="A676" s="26"/>
      <c r="B676" s="26"/>
      <c r="E676"/>
      <c r="H676" s="26"/>
      <c r="I676" s="26"/>
      <c r="J676" s="26"/>
      <c r="K676" s="26"/>
    </row>
    <row r="677" spans="1:11" x14ac:dyDescent="0.25">
      <c r="A677" s="26"/>
      <c r="B677" s="26"/>
      <c r="E677"/>
      <c r="H677" s="26"/>
      <c r="I677" s="26"/>
      <c r="J677" s="26"/>
      <c r="K677" s="26"/>
    </row>
    <row r="678" spans="1:11" x14ac:dyDescent="0.25">
      <c r="A678" s="26"/>
      <c r="B678" s="26"/>
      <c r="E678"/>
      <c r="H678" s="26"/>
      <c r="I678" s="26"/>
      <c r="J678" s="26"/>
      <c r="K678" s="26"/>
    </row>
    <row r="679" spans="1:11" x14ac:dyDescent="0.25">
      <c r="A679" s="26"/>
      <c r="B679" s="26"/>
      <c r="E679"/>
      <c r="H679" s="26"/>
      <c r="I679" s="26"/>
      <c r="J679" s="26"/>
      <c r="K679" s="26"/>
    </row>
    <row r="680" spans="1:11" x14ac:dyDescent="0.25">
      <c r="A680" s="26"/>
      <c r="B680" s="26"/>
      <c r="E680"/>
      <c r="H680" s="26"/>
      <c r="I680" s="26"/>
      <c r="J680" s="26"/>
      <c r="K680" s="26"/>
    </row>
    <row r="681" spans="1:11" x14ac:dyDescent="0.25">
      <c r="A681" s="26"/>
      <c r="B681" s="26"/>
      <c r="E681"/>
      <c r="H681" s="26"/>
      <c r="I681" s="26"/>
      <c r="J681" s="26"/>
      <c r="K681" s="26"/>
    </row>
    <row r="682" spans="1:11" x14ac:dyDescent="0.25">
      <c r="A682" s="26"/>
      <c r="B682" s="26"/>
      <c r="E682"/>
      <c r="H682" s="26"/>
      <c r="I682" s="26"/>
      <c r="J682" s="26"/>
      <c r="K682" s="26"/>
    </row>
    <row r="683" spans="1:11" x14ac:dyDescent="0.25">
      <c r="A683" s="26"/>
      <c r="B683" s="26"/>
      <c r="E683"/>
      <c r="H683" s="26"/>
      <c r="I683" s="26"/>
      <c r="J683" s="26"/>
      <c r="K683" s="26"/>
    </row>
    <row r="684" spans="1:11" x14ac:dyDescent="0.25">
      <c r="A684" s="26"/>
      <c r="B684" s="26"/>
      <c r="E684"/>
      <c r="H684" s="26"/>
      <c r="I684" s="26"/>
      <c r="J684" s="26"/>
      <c r="K684" s="26"/>
    </row>
    <row r="685" spans="1:11" x14ac:dyDescent="0.25">
      <c r="A685" s="26"/>
      <c r="B685" s="26"/>
      <c r="E685"/>
      <c r="H685" s="26"/>
      <c r="I685" s="26"/>
      <c r="J685" s="26"/>
      <c r="K685" s="26"/>
    </row>
    <row r="686" spans="1:11" x14ac:dyDescent="0.25">
      <c r="A686" s="26"/>
      <c r="B686" s="26"/>
      <c r="E686"/>
      <c r="H686" s="26"/>
      <c r="I686" s="26"/>
      <c r="J686" s="26"/>
      <c r="K686" s="26"/>
    </row>
    <row r="687" spans="1:11" x14ac:dyDescent="0.25">
      <c r="A687" s="26"/>
      <c r="B687" s="26"/>
      <c r="E687"/>
      <c r="H687" s="26"/>
      <c r="I687" s="26"/>
      <c r="J687" s="26"/>
      <c r="K687" s="26"/>
    </row>
    <row r="688" spans="1:11" x14ac:dyDescent="0.25">
      <c r="A688" s="26"/>
      <c r="B688" s="26"/>
      <c r="E688"/>
      <c r="H688" s="26"/>
      <c r="I688" s="26"/>
      <c r="J688" s="26"/>
      <c r="K688" s="26"/>
    </row>
    <row r="689" spans="1:11" x14ac:dyDescent="0.25">
      <c r="A689" s="26"/>
      <c r="B689" s="26"/>
      <c r="E689"/>
      <c r="H689" s="26"/>
      <c r="I689" s="26"/>
      <c r="J689" s="26"/>
      <c r="K689" s="26"/>
    </row>
    <row r="690" spans="1:11" x14ac:dyDescent="0.25">
      <c r="A690" s="26"/>
      <c r="B690" s="26"/>
      <c r="E690"/>
      <c r="H690" s="26"/>
      <c r="I690" s="26"/>
      <c r="J690" s="26"/>
      <c r="K690" s="26"/>
    </row>
    <row r="691" spans="1:11" x14ac:dyDescent="0.25">
      <c r="A691" s="26"/>
      <c r="B691" s="26"/>
      <c r="E691"/>
      <c r="H691" s="26"/>
      <c r="I691" s="26"/>
      <c r="J691" s="26"/>
      <c r="K691" s="26"/>
    </row>
    <row r="692" spans="1:11" x14ac:dyDescent="0.25">
      <c r="A692" s="26"/>
      <c r="B692" s="26"/>
      <c r="E692"/>
      <c r="H692" s="26"/>
      <c r="I692" s="26"/>
      <c r="J692" s="26"/>
      <c r="K692" s="26"/>
    </row>
    <row r="693" spans="1:11" x14ac:dyDescent="0.25">
      <c r="A693" s="26"/>
      <c r="B693" s="26"/>
      <c r="E693"/>
      <c r="H693" s="26"/>
      <c r="I693" s="26"/>
      <c r="J693" s="26"/>
      <c r="K693" s="26"/>
    </row>
    <row r="694" spans="1:11" x14ac:dyDescent="0.25">
      <c r="A694" s="26"/>
      <c r="B694" s="26"/>
      <c r="E694"/>
      <c r="H694" s="26"/>
      <c r="I694" s="26"/>
      <c r="J694" s="26"/>
      <c r="K694" s="26"/>
    </row>
    <row r="695" spans="1:11" x14ac:dyDescent="0.25">
      <c r="A695" s="26"/>
      <c r="B695" s="26"/>
      <c r="E695"/>
      <c r="H695" s="26"/>
      <c r="I695" s="26"/>
      <c r="J695" s="26"/>
      <c r="K695" s="26"/>
    </row>
    <row r="696" spans="1:11" x14ac:dyDescent="0.25">
      <c r="A696" s="26"/>
      <c r="B696" s="26"/>
      <c r="E696"/>
      <c r="H696" s="26"/>
      <c r="I696" s="26"/>
      <c r="J696" s="26"/>
      <c r="K696" s="26"/>
    </row>
    <row r="697" spans="1:11" x14ac:dyDescent="0.25">
      <c r="A697" s="26"/>
      <c r="B697" s="26"/>
      <c r="E697"/>
      <c r="H697" s="26"/>
      <c r="I697" s="26"/>
      <c r="J697" s="26"/>
      <c r="K697" s="26"/>
    </row>
    <row r="698" spans="1:11" x14ac:dyDescent="0.25">
      <c r="A698" s="26"/>
      <c r="B698" s="26"/>
      <c r="E698"/>
      <c r="H698" s="26"/>
      <c r="I698" s="26"/>
      <c r="J698" s="26"/>
      <c r="K698" s="26"/>
    </row>
    <row r="699" spans="1:11" x14ac:dyDescent="0.25">
      <c r="A699" s="26"/>
      <c r="B699" s="26"/>
      <c r="E699"/>
      <c r="H699" s="26"/>
      <c r="I699" s="26"/>
      <c r="J699" s="26"/>
      <c r="K699" s="26"/>
    </row>
    <row r="700" spans="1:11" x14ac:dyDescent="0.25">
      <c r="A700" s="26"/>
      <c r="B700" s="26"/>
      <c r="E700"/>
      <c r="H700" s="26"/>
      <c r="I700" s="26"/>
      <c r="J700" s="26"/>
      <c r="K700" s="26"/>
    </row>
    <row r="701" spans="1:11" x14ac:dyDescent="0.25">
      <c r="A701" s="26"/>
      <c r="B701" s="26"/>
      <c r="E701"/>
      <c r="H701" s="26"/>
      <c r="I701" s="26"/>
      <c r="J701" s="26"/>
      <c r="K701" s="26"/>
    </row>
    <row r="702" spans="1:11" x14ac:dyDescent="0.25">
      <c r="A702" s="26"/>
      <c r="B702" s="26"/>
      <c r="E702"/>
      <c r="H702" s="26"/>
      <c r="I702" s="26"/>
      <c r="J702" s="26"/>
      <c r="K702" s="26"/>
    </row>
    <row r="703" spans="1:11" x14ac:dyDescent="0.25">
      <c r="A703" s="26"/>
      <c r="B703" s="26"/>
      <c r="E703"/>
      <c r="H703" s="26"/>
      <c r="I703" s="26"/>
      <c r="J703" s="26"/>
      <c r="K703" s="26"/>
    </row>
    <row r="704" spans="1:11" x14ac:dyDescent="0.25">
      <c r="A704" s="26"/>
      <c r="B704" s="26"/>
      <c r="E704"/>
      <c r="H704" s="26"/>
      <c r="I704" s="26"/>
      <c r="J704" s="26"/>
      <c r="K704" s="26"/>
    </row>
    <row r="705" spans="1:11" x14ac:dyDescent="0.25">
      <c r="A705" s="26"/>
      <c r="B705" s="26"/>
      <c r="E705"/>
      <c r="H705" s="26"/>
      <c r="I705" s="26"/>
      <c r="J705" s="26"/>
      <c r="K705" s="26"/>
    </row>
    <row r="706" spans="1:11" x14ac:dyDescent="0.25">
      <c r="A706" s="26"/>
      <c r="B706" s="26"/>
      <c r="E706"/>
      <c r="H706" s="26"/>
      <c r="I706" s="26"/>
      <c r="J706" s="26"/>
      <c r="K706" s="26"/>
    </row>
    <row r="707" spans="1:11" x14ac:dyDescent="0.25">
      <c r="A707" s="26"/>
      <c r="B707" s="26"/>
      <c r="E707"/>
      <c r="H707" s="26"/>
      <c r="I707" s="26"/>
      <c r="J707" s="26"/>
      <c r="K707" s="26"/>
    </row>
    <row r="708" spans="1:11" x14ac:dyDescent="0.25">
      <c r="A708" s="26"/>
      <c r="B708" s="26"/>
      <c r="E708"/>
      <c r="H708" s="26"/>
      <c r="I708" s="26"/>
      <c r="J708" s="26"/>
      <c r="K708" s="26"/>
    </row>
    <row r="709" spans="1:11" x14ac:dyDescent="0.25">
      <c r="A709" s="26"/>
      <c r="B709" s="26"/>
      <c r="E709"/>
      <c r="H709" s="26"/>
      <c r="I709" s="26"/>
      <c r="J709" s="26"/>
      <c r="K709" s="26"/>
    </row>
    <row r="710" spans="1:11" x14ac:dyDescent="0.25">
      <c r="A710" s="26"/>
      <c r="B710" s="26"/>
      <c r="E710"/>
      <c r="H710" s="26"/>
      <c r="I710" s="26"/>
      <c r="J710" s="26"/>
      <c r="K710" s="26"/>
    </row>
    <row r="711" spans="1:11" x14ac:dyDescent="0.25">
      <c r="A711" s="26"/>
      <c r="B711" s="26"/>
      <c r="E711"/>
      <c r="H711" s="26"/>
      <c r="I711" s="26"/>
      <c r="J711" s="26"/>
      <c r="K711" s="26"/>
    </row>
    <row r="712" spans="1:11" x14ac:dyDescent="0.25">
      <c r="A712" s="26"/>
      <c r="B712" s="26"/>
      <c r="E712"/>
      <c r="H712" s="26"/>
      <c r="I712" s="26"/>
      <c r="J712" s="26"/>
      <c r="K712" s="26"/>
    </row>
    <row r="713" spans="1:11" x14ac:dyDescent="0.25">
      <c r="A713" s="26"/>
      <c r="B713" s="26"/>
      <c r="E713"/>
      <c r="H713" s="26"/>
      <c r="I713" s="26"/>
      <c r="J713" s="26"/>
      <c r="K713" s="26"/>
    </row>
    <row r="714" spans="1:11" x14ac:dyDescent="0.25">
      <c r="A714" s="26"/>
      <c r="B714" s="26"/>
      <c r="E714"/>
      <c r="H714" s="26"/>
      <c r="I714" s="26"/>
      <c r="J714" s="26"/>
      <c r="K714" s="26"/>
    </row>
    <row r="715" spans="1:11" x14ac:dyDescent="0.25">
      <c r="A715" s="26"/>
      <c r="B715" s="26"/>
      <c r="E715"/>
      <c r="H715" s="26"/>
      <c r="I715" s="26"/>
      <c r="J715" s="26"/>
      <c r="K715" s="26"/>
    </row>
    <row r="716" spans="1:11" x14ac:dyDescent="0.25">
      <c r="A716" s="26"/>
      <c r="B716" s="26"/>
      <c r="E716"/>
      <c r="H716" s="26"/>
      <c r="I716" s="26"/>
      <c r="J716" s="26"/>
      <c r="K716" s="26"/>
    </row>
    <row r="717" spans="1:11" x14ac:dyDescent="0.25">
      <c r="A717" s="26"/>
      <c r="B717" s="26"/>
      <c r="E717"/>
      <c r="H717" s="26"/>
      <c r="I717" s="26"/>
      <c r="J717" s="26"/>
      <c r="K717" s="26"/>
    </row>
    <row r="718" spans="1:11" x14ac:dyDescent="0.25">
      <c r="A718" s="26"/>
      <c r="B718" s="26"/>
      <c r="E718"/>
      <c r="H718" s="26"/>
      <c r="I718" s="26"/>
      <c r="J718" s="26"/>
      <c r="K718" s="26"/>
    </row>
    <row r="719" spans="1:11" x14ac:dyDescent="0.25">
      <c r="A719" s="26"/>
      <c r="B719" s="26"/>
      <c r="E719"/>
      <c r="H719" s="26"/>
      <c r="I719" s="26"/>
      <c r="J719" s="26"/>
      <c r="K719" s="26"/>
    </row>
    <row r="720" spans="1:11" x14ac:dyDescent="0.25">
      <c r="A720" s="26"/>
      <c r="B720" s="26"/>
      <c r="E720"/>
      <c r="H720" s="26"/>
      <c r="I720" s="26"/>
      <c r="J720" s="26"/>
      <c r="K720" s="26"/>
    </row>
    <row r="721" spans="1:11" x14ac:dyDescent="0.25">
      <c r="A721" s="26"/>
      <c r="B721" s="26"/>
      <c r="E721"/>
      <c r="H721" s="26"/>
      <c r="I721" s="26"/>
      <c r="J721" s="26"/>
      <c r="K721" s="26"/>
    </row>
    <row r="722" spans="1:11" x14ac:dyDescent="0.25">
      <c r="A722" s="26"/>
      <c r="B722" s="26"/>
      <c r="E722"/>
      <c r="H722" s="26"/>
      <c r="I722" s="26"/>
      <c r="J722" s="26"/>
      <c r="K722" s="26"/>
    </row>
    <row r="723" spans="1:11" x14ac:dyDescent="0.25">
      <c r="A723" s="26"/>
      <c r="B723" s="26"/>
      <c r="E723"/>
      <c r="H723" s="26"/>
      <c r="I723" s="26"/>
      <c r="J723" s="26"/>
      <c r="K723" s="26"/>
    </row>
    <row r="724" spans="1:11" x14ac:dyDescent="0.25">
      <c r="A724" s="26"/>
      <c r="B724" s="26"/>
      <c r="E724"/>
      <c r="H724" s="26"/>
      <c r="I724" s="26"/>
      <c r="J724" s="26"/>
      <c r="K724" s="26"/>
    </row>
    <row r="725" spans="1:11" x14ac:dyDescent="0.25">
      <c r="A725" s="26"/>
      <c r="B725" s="26"/>
      <c r="E725"/>
      <c r="H725" s="26"/>
      <c r="I725" s="26"/>
      <c r="J725" s="26"/>
      <c r="K725" s="26"/>
    </row>
    <row r="726" spans="1:11" x14ac:dyDescent="0.25">
      <c r="A726" s="26"/>
      <c r="B726" s="26"/>
      <c r="E726"/>
      <c r="H726" s="26"/>
      <c r="I726" s="26"/>
      <c r="J726" s="26"/>
      <c r="K726" s="26"/>
    </row>
    <row r="727" spans="1:11" x14ac:dyDescent="0.25">
      <c r="A727" s="26"/>
      <c r="B727" s="26"/>
      <c r="E727"/>
      <c r="H727" s="26"/>
      <c r="I727" s="26"/>
      <c r="J727" s="26"/>
      <c r="K727" s="26"/>
    </row>
    <row r="728" spans="1:11" x14ac:dyDescent="0.25">
      <c r="A728" s="26"/>
      <c r="B728" s="26"/>
      <c r="E728"/>
      <c r="H728" s="26"/>
      <c r="I728" s="26"/>
      <c r="J728" s="26"/>
      <c r="K728" s="26"/>
    </row>
    <row r="729" spans="1:11" x14ac:dyDescent="0.25">
      <c r="A729" s="26"/>
      <c r="B729" s="26"/>
      <c r="E729"/>
      <c r="H729" s="26"/>
      <c r="I729" s="26"/>
      <c r="J729" s="26"/>
      <c r="K729" s="26"/>
    </row>
    <row r="730" spans="1:11" x14ac:dyDescent="0.25">
      <c r="A730" s="26"/>
      <c r="B730" s="26"/>
      <c r="E730"/>
      <c r="H730" s="26"/>
      <c r="I730" s="26"/>
      <c r="J730" s="26"/>
      <c r="K730" s="26"/>
    </row>
    <row r="731" spans="1:11" x14ac:dyDescent="0.25">
      <c r="A731" s="26"/>
      <c r="B731" s="26"/>
      <c r="E731"/>
      <c r="H731" s="26"/>
      <c r="I731" s="26"/>
      <c r="J731" s="26"/>
      <c r="K731" s="26"/>
    </row>
    <row r="732" spans="1:11" x14ac:dyDescent="0.25">
      <c r="A732" s="26"/>
      <c r="B732" s="26"/>
      <c r="E732"/>
      <c r="H732" s="26"/>
      <c r="I732" s="26"/>
      <c r="J732" s="26"/>
      <c r="K732" s="26"/>
    </row>
    <row r="733" spans="1:11" x14ac:dyDescent="0.25">
      <c r="A733" s="26"/>
      <c r="B733" s="26"/>
      <c r="E733"/>
      <c r="H733" s="26"/>
      <c r="I733" s="26"/>
      <c r="J733" s="26"/>
      <c r="K733" s="26"/>
    </row>
    <row r="734" spans="1:11" x14ac:dyDescent="0.25">
      <c r="A734" s="26"/>
      <c r="B734" s="26"/>
      <c r="E734"/>
      <c r="H734" s="26"/>
      <c r="I734" s="26"/>
      <c r="J734" s="26"/>
      <c r="K734" s="26"/>
    </row>
    <row r="735" spans="1:11" x14ac:dyDescent="0.25">
      <c r="A735" s="26"/>
      <c r="B735" s="26"/>
      <c r="E735"/>
      <c r="H735" s="26"/>
      <c r="I735" s="26"/>
      <c r="J735" s="26"/>
      <c r="K735" s="26"/>
    </row>
    <row r="736" spans="1:11" x14ac:dyDescent="0.25">
      <c r="A736" s="26"/>
      <c r="B736" s="26"/>
      <c r="E736"/>
      <c r="H736" s="26"/>
      <c r="I736" s="26"/>
      <c r="J736" s="26"/>
      <c r="K736" s="26"/>
    </row>
    <row r="737" spans="1:11" x14ac:dyDescent="0.25">
      <c r="A737" s="26"/>
      <c r="B737" s="26"/>
      <c r="E737"/>
      <c r="H737" s="26"/>
      <c r="I737" s="26"/>
      <c r="J737" s="26"/>
      <c r="K737" s="26"/>
    </row>
    <row r="738" spans="1:11" x14ac:dyDescent="0.25">
      <c r="A738" s="26"/>
      <c r="B738" s="26"/>
      <c r="E738"/>
      <c r="H738" s="26"/>
      <c r="I738" s="26"/>
      <c r="J738" s="26"/>
      <c r="K738" s="26"/>
    </row>
    <row r="739" spans="1:11" x14ac:dyDescent="0.25">
      <c r="A739" s="26"/>
      <c r="B739" s="26"/>
      <c r="E739"/>
      <c r="H739" s="26"/>
      <c r="I739" s="26"/>
      <c r="J739" s="26"/>
      <c r="K739" s="26"/>
    </row>
    <row r="740" spans="1:11" x14ac:dyDescent="0.25">
      <c r="A740" s="26"/>
      <c r="B740" s="26"/>
      <c r="E740"/>
      <c r="H740" s="26"/>
      <c r="I740" s="26"/>
      <c r="J740" s="26"/>
      <c r="K740" s="26"/>
    </row>
    <row r="741" spans="1:11" x14ac:dyDescent="0.25">
      <c r="A741" s="26"/>
      <c r="B741" s="26"/>
      <c r="E741"/>
      <c r="H741" s="26"/>
      <c r="I741" s="26"/>
      <c r="J741" s="26"/>
      <c r="K741" s="26"/>
    </row>
    <row r="742" spans="1:11" x14ac:dyDescent="0.25">
      <c r="A742" s="26"/>
      <c r="B742" s="26"/>
      <c r="E742"/>
      <c r="H742" s="26"/>
      <c r="I742" s="26"/>
      <c r="J742" s="26"/>
      <c r="K742" s="26"/>
    </row>
    <row r="743" spans="1:11" x14ac:dyDescent="0.25">
      <c r="A743" s="26"/>
      <c r="B743" s="26"/>
      <c r="E743"/>
      <c r="H743" s="26"/>
      <c r="I743" s="26"/>
      <c r="J743" s="26"/>
      <c r="K743" s="26"/>
    </row>
    <row r="744" spans="1:11" x14ac:dyDescent="0.25">
      <c r="A744" s="26"/>
      <c r="B744" s="26"/>
      <c r="E744"/>
      <c r="H744" s="26"/>
      <c r="I744" s="26"/>
      <c r="J744" s="26"/>
      <c r="K744" s="26"/>
    </row>
    <row r="745" spans="1:11" x14ac:dyDescent="0.25">
      <c r="A745" s="26"/>
      <c r="B745" s="26"/>
      <c r="E745"/>
      <c r="H745" s="26"/>
      <c r="I745" s="26"/>
      <c r="J745" s="26"/>
      <c r="K745" s="26"/>
    </row>
    <row r="746" spans="1:11" x14ac:dyDescent="0.25">
      <c r="A746" s="26"/>
      <c r="B746" s="26"/>
      <c r="E746"/>
      <c r="H746" s="26"/>
      <c r="I746" s="26"/>
      <c r="J746" s="26"/>
      <c r="K746" s="26"/>
    </row>
    <row r="747" spans="1:11" x14ac:dyDescent="0.25">
      <c r="A747" s="26"/>
      <c r="B747" s="26"/>
      <c r="E747"/>
      <c r="H747" s="26"/>
      <c r="I747" s="26"/>
      <c r="J747" s="26"/>
      <c r="K747" s="26"/>
    </row>
    <row r="748" spans="1:11" x14ac:dyDescent="0.25">
      <c r="A748" s="26"/>
      <c r="B748" s="26"/>
      <c r="E748"/>
      <c r="H748" s="26"/>
      <c r="I748" s="26"/>
      <c r="J748" s="26"/>
      <c r="K748" s="26"/>
    </row>
    <row r="749" spans="1:11" x14ac:dyDescent="0.25">
      <c r="A749" s="26"/>
      <c r="B749" s="26"/>
      <c r="E749"/>
      <c r="H749" s="26"/>
      <c r="I749" s="26"/>
      <c r="J749" s="26"/>
      <c r="K749" s="26"/>
    </row>
    <row r="750" spans="1:11" x14ac:dyDescent="0.25">
      <c r="A750" s="26"/>
      <c r="B750" s="26"/>
      <c r="E750"/>
      <c r="H750" s="26"/>
      <c r="I750" s="26"/>
      <c r="J750" s="26"/>
      <c r="K750" s="26"/>
    </row>
    <row r="751" spans="1:11" x14ac:dyDescent="0.25">
      <c r="A751" s="26"/>
      <c r="B751" s="26"/>
      <c r="E751"/>
      <c r="H751" s="26"/>
      <c r="I751" s="26"/>
      <c r="J751" s="26"/>
      <c r="K751" s="26"/>
    </row>
    <row r="752" spans="1:11" x14ac:dyDescent="0.25">
      <c r="A752" s="26"/>
      <c r="B752" s="26"/>
      <c r="E752"/>
      <c r="H752" s="26"/>
      <c r="I752" s="26"/>
      <c r="J752" s="26"/>
      <c r="K752" s="26"/>
    </row>
    <row r="753" spans="1:11" x14ac:dyDescent="0.25">
      <c r="A753" s="26"/>
      <c r="B753" s="26"/>
      <c r="E753"/>
      <c r="H753" s="26"/>
      <c r="I753" s="26"/>
      <c r="J753" s="26"/>
      <c r="K753" s="26"/>
    </row>
    <row r="754" spans="1:11" x14ac:dyDescent="0.25">
      <c r="A754" s="26"/>
      <c r="B754" s="26"/>
      <c r="E754"/>
      <c r="H754" s="26"/>
      <c r="I754" s="26"/>
      <c r="J754" s="26"/>
      <c r="K754" s="26"/>
    </row>
    <row r="755" spans="1:11" x14ac:dyDescent="0.25">
      <c r="A755" s="26"/>
      <c r="B755" s="26"/>
      <c r="E755"/>
      <c r="H755" s="26"/>
      <c r="I755" s="26"/>
      <c r="J755" s="26"/>
      <c r="K755" s="26"/>
    </row>
    <row r="756" spans="1:11" x14ac:dyDescent="0.25">
      <c r="A756" s="26"/>
      <c r="B756" s="26"/>
      <c r="E756"/>
      <c r="H756" s="26"/>
      <c r="I756" s="26"/>
      <c r="J756" s="26"/>
      <c r="K756" s="26"/>
    </row>
    <row r="757" spans="1:11" x14ac:dyDescent="0.25">
      <c r="A757" s="26"/>
      <c r="B757" s="26"/>
      <c r="E757"/>
      <c r="H757" s="26"/>
      <c r="I757" s="26"/>
      <c r="J757" s="26"/>
      <c r="K757" s="26"/>
    </row>
    <row r="758" spans="1:11" x14ac:dyDescent="0.25">
      <c r="A758" s="26"/>
      <c r="B758" s="26"/>
      <c r="E758"/>
      <c r="H758" s="26"/>
      <c r="I758" s="26"/>
      <c r="J758" s="26"/>
      <c r="K758" s="26"/>
    </row>
    <row r="759" spans="1:11" x14ac:dyDescent="0.25">
      <c r="A759" s="26"/>
      <c r="B759" s="26"/>
      <c r="E759"/>
      <c r="H759" s="26"/>
      <c r="I759" s="26"/>
      <c r="J759" s="26"/>
      <c r="K759" s="26"/>
    </row>
    <row r="760" spans="1:11" x14ac:dyDescent="0.25">
      <c r="A760" s="26"/>
      <c r="B760" s="26"/>
      <c r="E760"/>
      <c r="H760" s="26"/>
      <c r="I760" s="26"/>
      <c r="J760" s="26"/>
      <c r="K760" s="26"/>
    </row>
    <row r="761" spans="1:11" x14ac:dyDescent="0.25">
      <c r="A761" s="26"/>
      <c r="B761" s="26"/>
      <c r="E761"/>
      <c r="H761" s="26"/>
      <c r="I761" s="26"/>
      <c r="J761" s="26"/>
      <c r="K761" s="26"/>
    </row>
    <row r="762" spans="1:11" x14ac:dyDescent="0.25">
      <c r="A762" s="26"/>
      <c r="B762" s="26"/>
      <c r="E762"/>
      <c r="H762" s="26"/>
      <c r="I762" s="26"/>
      <c r="J762" s="26"/>
      <c r="K762" s="26"/>
    </row>
    <row r="763" spans="1:11" x14ac:dyDescent="0.25">
      <c r="A763" s="26"/>
      <c r="B763" s="26"/>
      <c r="E763"/>
      <c r="H763" s="26"/>
      <c r="I763" s="26"/>
      <c r="J763" s="26"/>
      <c r="K763" s="26"/>
    </row>
    <row r="764" spans="1:11" x14ac:dyDescent="0.25">
      <c r="A764" s="26"/>
      <c r="B764" s="26"/>
      <c r="E764"/>
      <c r="H764" s="26"/>
      <c r="I764" s="26"/>
      <c r="J764" s="26"/>
      <c r="K764" s="26"/>
    </row>
    <row r="765" spans="1:11" x14ac:dyDescent="0.25">
      <c r="A765" s="26"/>
      <c r="B765" s="26"/>
      <c r="E765"/>
      <c r="H765" s="26"/>
      <c r="I765" s="26"/>
      <c r="J765" s="26"/>
      <c r="K765" s="26"/>
    </row>
    <row r="766" spans="1:11" x14ac:dyDescent="0.25">
      <c r="A766" s="26"/>
      <c r="B766" s="26"/>
      <c r="E766"/>
      <c r="H766" s="26"/>
      <c r="I766" s="26"/>
      <c r="J766" s="26"/>
      <c r="K766" s="26"/>
    </row>
    <row r="767" spans="1:11" x14ac:dyDescent="0.25">
      <c r="A767" s="26"/>
      <c r="B767" s="26"/>
      <c r="E767"/>
      <c r="H767" s="26"/>
      <c r="I767" s="26"/>
      <c r="J767" s="26"/>
      <c r="K767" s="26"/>
    </row>
    <row r="768" spans="1:11" x14ac:dyDescent="0.25">
      <c r="A768" s="26"/>
      <c r="B768" s="26"/>
      <c r="E768"/>
      <c r="H768" s="26"/>
      <c r="I768" s="26"/>
      <c r="J768" s="26"/>
      <c r="K768" s="26"/>
    </row>
    <row r="769" spans="1:11" x14ac:dyDescent="0.25">
      <c r="A769" s="26"/>
      <c r="B769" s="26"/>
      <c r="E769"/>
      <c r="H769" s="26"/>
      <c r="I769" s="26"/>
      <c r="J769" s="26"/>
      <c r="K769" s="26"/>
    </row>
    <row r="770" spans="1:11" x14ac:dyDescent="0.25">
      <c r="A770" s="26"/>
      <c r="B770" s="26"/>
      <c r="E770"/>
      <c r="H770" s="26"/>
      <c r="I770" s="26"/>
      <c r="J770" s="26"/>
      <c r="K770" s="26"/>
    </row>
    <row r="771" spans="1:11" x14ac:dyDescent="0.25">
      <c r="A771" s="26"/>
      <c r="B771" s="26"/>
      <c r="E771"/>
      <c r="H771" s="26"/>
      <c r="I771" s="26"/>
      <c r="J771" s="26"/>
      <c r="K771" s="26"/>
    </row>
    <row r="772" spans="1:11" x14ac:dyDescent="0.25">
      <c r="A772" s="26"/>
      <c r="B772" s="26"/>
      <c r="E772"/>
      <c r="H772" s="26"/>
      <c r="I772" s="26"/>
      <c r="J772" s="26"/>
      <c r="K772" s="26"/>
    </row>
    <row r="773" spans="1:11" x14ac:dyDescent="0.25">
      <c r="A773" s="26"/>
      <c r="B773" s="26"/>
      <c r="E773"/>
      <c r="H773" s="26"/>
      <c r="I773" s="26"/>
      <c r="J773" s="26"/>
      <c r="K773" s="26"/>
    </row>
    <row r="774" spans="1:11" x14ac:dyDescent="0.25">
      <c r="A774" s="26"/>
      <c r="B774" s="26"/>
      <c r="E774"/>
      <c r="H774" s="26"/>
      <c r="I774" s="26"/>
      <c r="J774" s="26"/>
      <c r="K774" s="26"/>
    </row>
    <row r="775" spans="1:11" x14ac:dyDescent="0.25">
      <c r="A775" s="26"/>
      <c r="B775" s="26"/>
      <c r="E775"/>
      <c r="H775" s="26"/>
      <c r="I775" s="26"/>
      <c r="J775" s="26"/>
      <c r="K775" s="26"/>
    </row>
    <row r="776" spans="1:11" x14ac:dyDescent="0.25">
      <c r="A776" s="26"/>
      <c r="B776" s="26"/>
      <c r="E776"/>
      <c r="H776" s="26"/>
      <c r="I776" s="26"/>
      <c r="J776" s="26"/>
      <c r="K776" s="26"/>
    </row>
    <row r="777" spans="1:11" x14ac:dyDescent="0.25">
      <c r="A777" s="26"/>
      <c r="B777" s="26"/>
      <c r="E777"/>
      <c r="H777" s="26"/>
      <c r="I777" s="26"/>
      <c r="J777" s="26"/>
      <c r="K777" s="26"/>
    </row>
    <row r="778" spans="1:11" x14ac:dyDescent="0.25">
      <c r="A778" s="26"/>
      <c r="B778" s="26"/>
      <c r="E778"/>
      <c r="H778" s="26"/>
      <c r="I778" s="26"/>
      <c r="J778" s="26"/>
      <c r="K778" s="26"/>
    </row>
    <row r="779" spans="1:11" x14ac:dyDescent="0.25">
      <c r="A779" s="26"/>
      <c r="B779" s="26"/>
      <c r="E779"/>
      <c r="H779" s="26"/>
      <c r="I779" s="26"/>
      <c r="J779" s="26"/>
      <c r="K779" s="26"/>
    </row>
    <row r="780" spans="1:11" x14ac:dyDescent="0.25">
      <c r="A780" s="26"/>
      <c r="B780" s="26"/>
      <c r="E780"/>
      <c r="H780" s="26"/>
      <c r="I780" s="26"/>
      <c r="J780" s="26"/>
      <c r="K780" s="26"/>
    </row>
    <row r="781" spans="1:11" x14ac:dyDescent="0.25">
      <c r="A781" s="26"/>
      <c r="B781" s="26"/>
      <c r="E781"/>
      <c r="H781" s="26"/>
      <c r="I781" s="26"/>
      <c r="J781" s="26"/>
      <c r="K781" s="26"/>
    </row>
    <row r="782" spans="1:11" x14ac:dyDescent="0.25">
      <c r="A782" s="26"/>
      <c r="B782" s="26"/>
      <c r="E782"/>
      <c r="H782" s="26"/>
      <c r="I782" s="26"/>
      <c r="J782" s="26"/>
      <c r="K782" s="26"/>
    </row>
    <row r="783" spans="1:11" x14ac:dyDescent="0.25">
      <c r="A783" s="26"/>
      <c r="B783" s="26"/>
      <c r="E783"/>
      <c r="H783" s="26"/>
      <c r="I783" s="26"/>
      <c r="J783" s="26"/>
      <c r="K783" s="26"/>
    </row>
    <row r="784" spans="1:11" x14ac:dyDescent="0.25">
      <c r="A784" s="26"/>
      <c r="B784" s="26"/>
      <c r="E784"/>
      <c r="H784" s="26"/>
      <c r="I784" s="26"/>
      <c r="J784" s="26"/>
      <c r="K784" s="26"/>
    </row>
    <row r="785" spans="1:11" x14ac:dyDescent="0.25">
      <c r="A785" s="26"/>
      <c r="B785" s="26"/>
      <c r="E785"/>
      <c r="H785" s="26"/>
      <c r="I785" s="26"/>
      <c r="J785" s="26"/>
      <c r="K785" s="26"/>
    </row>
    <row r="786" spans="1:11" x14ac:dyDescent="0.25">
      <c r="A786" s="26"/>
      <c r="B786" s="26"/>
      <c r="E786"/>
      <c r="H786" s="26"/>
      <c r="I786" s="26"/>
      <c r="J786" s="26"/>
      <c r="K786" s="26"/>
    </row>
    <row r="787" spans="1:11" x14ac:dyDescent="0.25">
      <c r="A787" s="26"/>
      <c r="B787" s="26"/>
      <c r="E787"/>
      <c r="H787" s="26"/>
      <c r="I787" s="26"/>
      <c r="J787" s="26"/>
      <c r="K787" s="26"/>
    </row>
    <row r="788" spans="1:11" x14ac:dyDescent="0.25">
      <c r="A788" s="26"/>
      <c r="B788" s="26"/>
      <c r="E788"/>
      <c r="H788" s="26"/>
      <c r="I788" s="26"/>
      <c r="J788" s="26"/>
      <c r="K788" s="26"/>
    </row>
    <row r="789" spans="1:11" x14ac:dyDescent="0.25">
      <c r="A789" s="26"/>
      <c r="B789" s="26"/>
      <c r="E789"/>
      <c r="H789" s="26"/>
      <c r="I789" s="26"/>
      <c r="J789" s="26"/>
      <c r="K789" s="26"/>
    </row>
    <row r="790" spans="1:11" x14ac:dyDescent="0.25">
      <c r="A790" s="26"/>
      <c r="B790" s="26"/>
      <c r="E790"/>
      <c r="H790" s="26"/>
      <c r="I790" s="26"/>
      <c r="J790" s="26"/>
      <c r="K790" s="26"/>
    </row>
    <row r="791" spans="1:11" x14ac:dyDescent="0.25">
      <c r="A791" s="26"/>
      <c r="B791" s="26"/>
      <c r="E791"/>
      <c r="H791" s="26"/>
      <c r="I791" s="26"/>
      <c r="J791" s="26"/>
      <c r="K791" s="26"/>
    </row>
    <row r="792" spans="1:11" x14ac:dyDescent="0.25">
      <c r="A792" s="26"/>
      <c r="B792" s="26"/>
      <c r="E792"/>
      <c r="H792" s="26"/>
      <c r="I792" s="26"/>
      <c r="J792" s="26"/>
      <c r="K792" s="26"/>
    </row>
    <row r="793" spans="1:11" x14ac:dyDescent="0.25">
      <c r="A793" s="26"/>
      <c r="B793" s="26"/>
      <c r="E793"/>
      <c r="H793" s="26"/>
      <c r="I793" s="26"/>
      <c r="J793" s="26"/>
      <c r="K793" s="26"/>
    </row>
    <row r="794" spans="1:11" x14ac:dyDescent="0.25">
      <c r="A794" s="26"/>
      <c r="B794" s="26"/>
      <c r="E794"/>
      <c r="H794" s="26"/>
      <c r="I794" s="26"/>
      <c r="J794" s="26"/>
      <c r="K794" s="26"/>
    </row>
    <row r="795" spans="1:11" x14ac:dyDescent="0.25">
      <c r="A795" s="26"/>
      <c r="B795" s="26"/>
      <c r="E795"/>
      <c r="H795" s="26"/>
      <c r="I795" s="26"/>
      <c r="J795" s="26"/>
      <c r="K795" s="26"/>
    </row>
    <row r="796" spans="1:11" x14ac:dyDescent="0.25">
      <c r="A796" s="26"/>
      <c r="B796" s="26"/>
      <c r="E796"/>
      <c r="H796" s="26"/>
      <c r="I796" s="26"/>
      <c r="J796" s="26"/>
      <c r="K796" s="26"/>
    </row>
    <row r="797" spans="1:11" x14ac:dyDescent="0.25">
      <c r="A797" s="26"/>
      <c r="B797" s="26"/>
      <c r="E797"/>
      <c r="H797" s="26"/>
      <c r="I797" s="26"/>
      <c r="J797" s="26"/>
      <c r="K797" s="26"/>
    </row>
    <row r="798" spans="1:11" x14ac:dyDescent="0.25">
      <c r="A798" s="26"/>
      <c r="B798" s="26"/>
      <c r="E798"/>
      <c r="H798" s="26"/>
      <c r="I798" s="26"/>
      <c r="J798" s="26"/>
      <c r="K798" s="26"/>
    </row>
    <row r="799" spans="1:11" x14ac:dyDescent="0.25">
      <c r="A799" s="26"/>
      <c r="B799" s="26"/>
      <c r="E799"/>
      <c r="H799" s="26"/>
      <c r="I799" s="26"/>
      <c r="J799" s="26"/>
      <c r="K799" s="26"/>
    </row>
    <row r="800" spans="1:11" x14ac:dyDescent="0.25">
      <c r="A800" s="26"/>
      <c r="B800" s="26"/>
      <c r="E800"/>
      <c r="H800" s="26"/>
      <c r="I800" s="26"/>
      <c r="J800" s="26"/>
      <c r="K800" s="26"/>
    </row>
    <row r="801" spans="1:11" x14ac:dyDescent="0.25">
      <c r="A801" s="26"/>
      <c r="B801" s="26"/>
      <c r="E801"/>
      <c r="H801" s="26"/>
      <c r="I801" s="26"/>
      <c r="J801" s="26"/>
      <c r="K801" s="26"/>
    </row>
    <row r="802" spans="1:11" x14ac:dyDescent="0.25">
      <c r="A802" s="26"/>
      <c r="B802" s="26"/>
      <c r="E802"/>
      <c r="H802" s="26"/>
      <c r="I802" s="26"/>
      <c r="J802" s="26"/>
      <c r="K802" s="26"/>
    </row>
    <row r="803" spans="1:11" x14ac:dyDescent="0.25">
      <c r="A803" s="26"/>
      <c r="B803" s="26"/>
      <c r="E803"/>
      <c r="H803" s="26"/>
      <c r="I803" s="26"/>
      <c r="J803" s="26"/>
      <c r="K803" s="26"/>
    </row>
    <row r="804" spans="1:11" x14ac:dyDescent="0.25">
      <c r="A804" s="26"/>
      <c r="B804" s="26"/>
      <c r="E804"/>
      <c r="H804" s="26"/>
      <c r="I804" s="26"/>
      <c r="J804" s="26"/>
      <c r="K804" s="26"/>
    </row>
    <row r="805" spans="1:11" x14ac:dyDescent="0.25">
      <c r="A805" s="26"/>
      <c r="B805" s="26"/>
      <c r="E805"/>
      <c r="H805" s="26"/>
      <c r="I805" s="26"/>
      <c r="J805" s="26"/>
      <c r="K805" s="26"/>
    </row>
    <row r="806" spans="1:11" x14ac:dyDescent="0.25">
      <c r="A806" s="26"/>
      <c r="B806" s="26"/>
      <c r="E806"/>
      <c r="H806" s="26"/>
      <c r="I806" s="26"/>
      <c r="J806" s="26"/>
      <c r="K806" s="26"/>
    </row>
    <row r="807" spans="1:11" x14ac:dyDescent="0.25">
      <c r="A807" s="26"/>
      <c r="B807" s="26"/>
      <c r="E807"/>
      <c r="H807" s="26"/>
      <c r="I807" s="26"/>
      <c r="J807" s="26"/>
      <c r="K807" s="26"/>
    </row>
    <row r="808" spans="1:11" x14ac:dyDescent="0.25">
      <c r="A808" s="26"/>
      <c r="B808" s="26"/>
      <c r="E808"/>
      <c r="H808" s="26"/>
      <c r="I808" s="26"/>
      <c r="J808" s="26"/>
      <c r="K808" s="26"/>
    </row>
    <row r="809" spans="1:11" x14ac:dyDescent="0.25">
      <c r="A809" s="26"/>
      <c r="B809" s="26"/>
      <c r="E809"/>
      <c r="H809" s="26"/>
      <c r="I809" s="26"/>
      <c r="J809" s="26"/>
      <c r="K809" s="26"/>
    </row>
    <row r="810" spans="1:11" x14ac:dyDescent="0.25">
      <c r="A810" s="26"/>
      <c r="B810" s="26"/>
      <c r="E810"/>
      <c r="H810" s="26"/>
      <c r="I810" s="26"/>
      <c r="J810" s="26"/>
      <c r="K810" s="26"/>
    </row>
    <row r="811" spans="1:11" x14ac:dyDescent="0.25">
      <c r="A811" s="26"/>
      <c r="B811" s="26"/>
      <c r="E811"/>
      <c r="H811" s="26"/>
      <c r="I811" s="26"/>
      <c r="J811" s="26"/>
      <c r="K811" s="26"/>
    </row>
    <row r="812" spans="1:11" x14ac:dyDescent="0.25">
      <c r="A812" s="26"/>
      <c r="B812" s="26"/>
      <c r="E812"/>
      <c r="H812" s="26"/>
      <c r="I812" s="26"/>
      <c r="J812" s="26"/>
      <c r="K812" s="26"/>
    </row>
    <row r="813" spans="1:11" x14ac:dyDescent="0.25">
      <c r="A813" s="26"/>
      <c r="B813" s="26"/>
      <c r="E813"/>
      <c r="H813" s="26"/>
      <c r="I813" s="26"/>
      <c r="J813" s="26"/>
      <c r="K813" s="26"/>
    </row>
    <row r="814" spans="1:11" x14ac:dyDescent="0.25">
      <c r="A814" s="26"/>
      <c r="B814" s="26"/>
      <c r="E814"/>
      <c r="H814" s="26"/>
      <c r="I814" s="26"/>
      <c r="J814" s="26"/>
      <c r="K814" s="26"/>
    </row>
    <row r="815" spans="1:11" x14ac:dyDescent="0.25">
      <c r="A815" s="26"/>
      <c r="B815" s="26"/>
      <c r="E815"/>
      <c r="H815" s="26"/>
      <c r="I815" s="26"/>
      <c r="J815" s="26"/>
      <c r="K815" s="26"/>
    </row>
    <row r="816" spans="1:11" x14ac:dyDescent="0.25">
      <c r="A816" s="26"/>
      <c r="B816" s="26"/>
      <c r="E816"/>
      <c r="H816" s="26"/>
      <c r="I816" s="26"/>
      <c r="J816" s="26"/>
      <c r="K816" s="26"/>
    </row>
    <row r="817" spans="1:11" x14ac:dyDescent="0.25">
      <c r="A817" s="26"/>
      <c r="B817" s="26"/>
      <c r="E817"/>
      <c r="H817" s="26"/>
      <c r="I817" s="26"/>
      <c r="J817" s="26"/>
      <c r="K817" s="26"/>
    </row>
    <row r="818" spans="1:11" x14ac:dyDescent="0.25">
      <c r="A818" s="26"/>
      <c r="B818" s="26"/>
      <c r="E818"/>
      <c r="H818" s="26"/>
      <c r="I818" s="26"/>
      <c r="J818" s="26"/>
      <c r="K818" s="26"/>
    </row>
    <row r="819" spans="1:11" x14ac:dyDescent="0.25">
      <c r="A819" s="26"/>
      <c r="B819" s="26"/>
      <c r="E819"/>
      <c r="H819" s="26"/>
      <c r="I819" s="26"/>
      <c r="J819" s="26"/>
      <c r="K819" s="26"/>
    </row>
    <row r="820" spans="1:11" x14ac:dyDescent="0.25">
      <c r="A820" s="26"/>
      <c r="B820" s="26"/>
      <c r="E820"/>
      <c r="H820" s="26"/>
      <c r="I820" s="26"/>
      <c r="J820" s="26"/>
      <c r="K820" s="26"/>
    </row>
    <row r="821" spans="1:11" x14ac:dyDescent="0.25">
      <c r="A821" s="26"/>
      <c r="B821" s="26"/>
      <c r="E821"/>
      <c r="H821" s="26"/>
      <c r="I821" s="26"/>
      <c r="J821" s="26"/>
      <c r="K821" s="26"/>
    </row>
    <row r="822" spans="1:11" x14ac:dyDescent="0.25">
      <c r="A822" s="26"/>
      <c r="B822" s="26"/>
      <c r="E822"/>
      <c r="H822" s="26"/>
      <c r="I822" s="26"/>
      <c r="J822" s="26"/>
      <c r="K822" s="26"/>
    </row>
    <row r="823" spans="1:11" x14ac:dyDescent="0.25">
      <c r="A823" s="26"/>
      <c r="B823" s="26"/>
      <c r="E823"/>
      <c r="H823" s="26"/>
      <c r="I823" s="26"/>
      <c r="J823" s="26"/>
      <c r="K823" s="26"/>
    </row>
    <row r="824" spans="1:11" x14ac:dyDescent="0.25">
      <c r="A824" s="26"/>
      <c r="B824" s="26"/>
      <c r="E824"/>
      <c r="H824" s="26"/>
      <c r="I824" s="26"/>
      <c r="J824" s="26"/>
      <c r="K824" s="26"/>
    </row>
    <row r="825" spans="1:11" x14ac:dyDescent="0.25">
      <c r="A825" s="26"/>
      <c r="B825" s="26"/>
      <c r="E825"/>
      <c r="H825" s="26"/>
      <c r="I825" s="26"/>
      <c r="J825" s="26"/>
      <c r="K825" s="26"/>
    </row>
    <row r="826" spans="1:11" x14ac:dyDescent="0.25">
      <c r="A826" s="26"/>
      <c r="B826" s="26"/>
      <c r="E826"/>
      <c r="H826" s="26"/>
      <c r="I826" s="26"/>
      <c r="J826" s="26"/>
      <c r="K826" s="26"/>
    </row>
    <row r="827" spans="1:11" x14ac:dyDescent="0.25">
      <c r="A827" s="26"/>
      <c r="B827" s="26"/>
      <c r="E827"/>
      <c r="H827" s="26"/>
      <c r="I827" s="26"/>
      <c r="J827" s="26"/>
      <c r="K827" s="26"/>
    </row>
    <row r="828" spans="1:11" x14ac:dyDescent="0.25">
      <c r="A828" s="26"/>
      <c r="B828" s="26"/>
      <c r="E828"/>
      <c r="H828" s="26"/>
      <c r="I828" s="26"/>
      <c r="J828" s="26"/>
      <c r="K828" s="26"/>
    </row>
    <row r="829" spans="1:11" x14ac:dyDescent="0.25">
      <c r="A829" s="26"/>
      <c r="B829" s="26"/>
      <c r="E829"/>
      <c r="H829" s="26"/>
      <c r="I829" s="26"/>
      <c r="J829" s="26"/>
      <c r="K829" s="26"/>
    </row>
    <row r="830" spans="1:11" x14ac:dyDescent="0.25">
      <c r="A830" s="26"/>
      <c r="B830" s="26"/>
      <c r="E830"/>
      <c r="H830" s="26"/>
      <c r="I830" s="26"/>
      <c r="J830" s="26"/>
      <c r="K830" s="26"/>
    </row>
    <row r="831" spans="1:11" x14ac:dyDescent="0.25">
      <c r="A831" s="26"/>
      <c r="B831" s="26"/>
      <c r="E831"/>
      <c r="H831" s="26"/>
      <c r="I831" s="26"/>
      <c r="J831" s="26"/>
      <c r="K831" s="26"/>
    </row>
    <row r="832" spans="1:11" x14ac:dyDescent="0.25">
      <c r="A832" s="26"/>
      <c r="B832" s="26"/>
      <c r="E832"/>
      <c r="H832" s="26"/>
      <c r="I832" s="26"/>
      <c r="J832" s="26"/>
      <c r="K832" s="26"/>
    </row>
    <row r="833" spans="1:11" x14ac:dyDescent="0.25">
      <c r="A833" s="26"/>
      <c r="B833" s="26"/>
      <c r="E833"/>
      <c r="H833" s="26"/>
      <c r="I833" s="26"/>
      <c r="J833" s="26"/>
      <c r="K833" s="26"/>
    </row>
    <row r="834" spans="1:11" x14ac:dyDescent="0.25">
      <c r="A834" s="26"/>
      <c r="B834" s="26"/>
      <c r="E834"/>
      <c r="H834" s="26"/>
      <c r="I834" s="26"/>
      <c r="J834" s="26"/>
      <c r="K834" s="26"/>
    </row>
    <row r="835" spans="1:11" x14ac:dyDescent="0.25">
      <c r="A835" s="26"/>
      <c r="B835" s="26"/>
      <c r="E835"/>
      <c r="H835" s="26"/>
      <c r="I835" s="26"/>
      <c r="J835" s="26"/>
      <c r="K835" s="26"/>
    </row>
    <row r="836" spans="1:11" x14ac:dyDescent="0.25">
      <c r="A836" s="26"/>
      <c r="B836" s="26"/>
      <c r="E836"/>
      <c r="H836" s="26"/>
      <c r="I836" s="26"/>
      <c r="J836" s="26"/>
      <c r="K836" s="26"/>
    </row>
    <row r="837" spans="1:11" x14ac:dyDescent="0.25">
      <c r="A837" s="26"/>
      <c r="B837" s="26"/>
      <c r="E837"/>
      <c r="H837" s="26"/>
      <c r="I837" s="26"/>
      <c r="J837" s="26"/>
      <c r="K837" s="26"/>
    </row>
    <row r="838" spans="1:11" x14ac:dyDescent="0.25">
      <c r="A838" s="26"/>
      <c r="B838" s="26"/>
      <c r="E838"/>
      <c r="H838" s="26"/>
      <c r="I838" s="26"/>
      <c r="J838" s="26"/>
      <c r="K838" s="26"/>
    </row>
    <row r="839" spans="1:11" x14ac:dyDescent="0.25">
      <c r="A839" s="26"/>
      <c r="B839" s="26"/>
      <c r="E839"/>
      <c r="H839" s="26"/>
      <c r="I839" s="26"/>
      <c r="J839" s="26"/>
      <c r="K839" s="26"/>
    </row>
    <row r="840" spans="1:11" x14ac:dyDescent="0.25">
      <c r="A840" s="26"/>
      <c r="B840" s="26"/>
      <c r="E840"/>
      <c r="H840" s="26"/>
      <c r="I840" s="26"/>
      <c r="J840" s="26"/>
      <c r="K840" s="26"/>
    </row>
    <row r="841" spans="1:11" x14ac:dyDescent="0.25">
      <c r="A841" s="26"/>
      <c r="B841" s="26"/>
      <c r="E841"/>
      <c r="H841" s="26"/>
      <c r="I841" s="26"/>
      <c r="J841" s="26"/>
      <c r="K841" s="26"/>
    </row>
    <row r="842" spans="1:11" x14ac:dyDescent="0.25">
      <c r="A842" s="26"/>
      <c r="B842" s="26"/>
      <c r="E842"/>
      <c r="H842" s="26"/>
      <c r="I842" s="26"/>
      <c r="J842" s="26"/>
      <c r="K842" s="26"/>
    </row>
    <row r="843" spans="1:11" x14ac:dyDescent="0.25">
      <c r="A843" s="26"/>
      <c r="B843" s="26"/>
      <c r="E843"/>
      <c r="H843" s="26"/>
      <c r="I843" s="26"/>
      <c r="J843" s="26"/>
      <c r="K843" s="26"/>
    </row>
    <row r="844" spans="1:11" x14ac:dyDescent="0.25">
      <c r="A844" s="26"/>
      <c r="B844" s="26"/>
      <c r="E844"/>
      <c r="H844" s="26"/>
      <c r="I844" s="26"/>
      <c r="J844" s="26"/>
      <c r="K844" s="26"/>
    </row>
    <row r="845" spans="1:11" x14ac:dyDescent="0.25">
      <c r="A845" s="26"/>
      <c r="B845" s="26"/>
      <c r="E845"/>
      <c r="H845" s="26"/>
      <c r="I845" s="26"/>
      <c r="J845" s="26"/>
      <c r="K845" s="26"/>
    </row>
    <row r="846" spans="1:11" x14ac:dyDescent="0.25">
      <c r="A846" s="26"/>
      <c r="B846" s="26"/>
      <c r="E846"/>
      <c r="H846" s="26"/>
      <c r="I846" s="26"/>
      <c r="J846" s="26"/>
      <c r="K846" s="26"/>
    </row>
    <row r="847" spans="1:11" x14ac:dyDescent="0.25">
      <c r="A847" s="26"/>
      <c r="B847" s="26"/>
      <c r="E847"/>
      <c r="H847" s="26"/>
      <c r="I847" s="26"/>
      <c r="J847" s="26"/>
      <c r="K847" s="26"/>
    </row>
    <row r="848" spans="1:11" x14ac:dyDescent="0.25">
      <c r="A848" s="26"/>
      <c r="B848" s="26"/>
      <c r="E848"/>
      <c r="H848" s="26"/>
      <c r="I848" s="26"/>
      <c r="J848" s="26"/>
      <c r="K848" s="26"/>
    </row>
    <row r="849" spans="1:11" x14ac:dyDescent="0.25">
      <c r="A849" s="26"/>
      <c r="B849" s="26"/>
      <c r="E849"/>
      <c r="H849" s="26"/>
      <c r="I849" s="26"/>
      <c r="J849" s="26"/>
      <c r="K849" s="26"/>
    </row>
    <row r="850" spans="1:11" x14ac:dyDescent="0.25">
      <c r="A850" s="26"/>
      <c r="B850" s="26"/>
      <c r="E850"/>
      <c r="H850" s="26"/>
      <c r="I850" s="26"/>
      <c r="J850" s="26"/>
      <c r="K850" s="26"/>
    </row>
    <row r="851" spans="1:11" x14ac:dyDescent="0.25">
      <c r="A851" s="26"/>
      <c r="B851" s="26"/>
      <c r="E851"/>
      <c r="H851" s="26"/>
      <c r="I851" s="26"/>
      <c r="J851" s="26"/>
      <c r="K851" s="26"/>
    </row>
    <row r="852" spans="1:11" x14ac:dyDescent="0.25">
      <c r="A852" s="26"/>
      <c r="B852" s="26"/>
      <c r="E852"/>
      <c r="H852" s="26"/>
      <c r="I852" s="26"/>
      <c r="J852" s="26"/>
      <c r="K852" s="26"/>
    </row>
    <row r="853" spans="1:11" x14ac:dyDescent="0.25">
      <c r="A853" s="26"/>
      <c r="B853" s="26"/>
      <c r="E853"/>
      <c r="H853" s="26"/>
      <c r="I853" s="26"/>
      <c r="J853" s="26"/>
      <c r="K853" s="26"/>
    </row>
    <row r="854" spans="1:11" x14ac:dyDescent="0.25">
      <c r="A854" s="26"/>
      <c r="B854" s="26"/>
      <c r="E854"/>
      <c r="H854" s="26"/>
      <c r="I854" s="26"/>
      <c r="J854" s="26"/>
      <c r="K854" s="26"/>
    </row>
    <row r="855" spans="1:11" x14ac:dyDescent="0.25">
      <c r="A855" s="26"/>
      <c r="B855" s="26"/>
      <c r="E855"/>
      <c r="H855" s="26"/>
      <c r="I855" s="26"/>
      <c r="J855" s="26"/>
      <c r="K855" s="26"/>
    </row>
    <row r="856" spans="1:11" x14ac:dyDescent="0.25">
      <c r="A856" s="26"/>
      <c r="B856" s="26"/>
      <c r="E856"/>
      <c r="H856" s="26"/>
      <c r="I856" s="26"/>
      <c r="J856" s="26"/>
      <c r="K856" s="26"/>
    </row>
    <row r="857" spans="1:11" x14ac:dyDescent="0.25">
      <c r="A857" s="26"/>
      <c r="B857" s="26"/>
      <c r="E857"/>
      <c r="H857" s="26"/>
      <c r="I857" s="26"/>
      <c r="J857" s="26"/>
      <c r="K857" s="26"/>
    </row>
    <row r="858" spans="1:11" x14ac:dyDescent="0.25">
      <c r="A858" s="26"/>
      <c r="B858" s="26"/>
      <c r="E858"/>
      <c r="H858" s="26"/>
      <c r="I858" s="26"/>
      <c r="J858" s="26"/>
      <c r="K858" s="26"/>
    </row>
    <row r="859" spans="1:11" x14ac:dyDescent="0.25">
      <c r="A859" s="26"/>
      <c r="B859" s="26"/>
      <c r="E859"/>
      <c r="H859" s="26"/>
      <c r="I859" s="26"/>
      <c r="J859" s="26"/>
      <c r="K859" s="26"/>
    </row>
    <row r="860" spans="1:11" x14ac:dyDescent="0.25">
      <c r="A860" s="26"/>
      <c r="B860" s="26"/>
      <c r="E860"/>
      <c r="H860" s="26"/>
      <c r="I860" s="26"/>
      <c r="J860" s="26"/>
      <c r="K860" s="26"/>
    </row>
    <row r="861" spans="1:11" x14ac:dyDescent="0.25">
      <c r="A861" s="26"/>
      <c r="B861" s="26"/>
      <c r="E861"/>
      <c r="H861" s="26"/>
      <c r="I861" s="26"/>
      <c r="J861" s="26"/>
      <c r="K861" s="26"/>
    </row>
    <row r="862" spans="1:11" x14ac:dyDescent="0.25">
      <c r="A862" s="26"/>
      <c r="B862" s="26"/>
      <c r="E862"/>
      <c r="H862" s="26"/>
      <c r="I862" s="26"/>
      <c r="J862" s="26"/>
      <c r="K862" s="26"/>
    </row>
    <row r="863" spans="1:11" x14ac:dyDescent="0.25">
      <c r="A863" s="26"/>
      <c r="B863" s="26"/>
      <c r="E863"/>
      <c r="H863" s="26"/>
      <c r="I863" s="26"/>
      <c r="J863" s="26"/>
      <c r="K863" s="26"/>
    </row>
    <row r="864" spans="1:11" x14ac:dyDescent="0.25">
      <c r="A864" s="26"/>
      <c r="B864" s="26"/>
      <c r="E864"/>
      <c r="H864" s="26"/>
      <c r="I864" s="26"/>
      <c r="J864" s="26"/>
      <c r="K864" s="26"/>
    </row>
    <row r="865" spans="1:11" x14ac:dyDescent="0.25">
      <c r="A865" s="26"/>
      <c r="B865" s="26"/>
      <c r="E865"/>
      <c r="H865" s="26"/>
      <c r="I865" s="26"/>
      <c r="J865" s="26"/>
      <c r="K865" s="26"/>
    </row>
    <row r="866" spans="1:11" x14ac:dyDescent="0.25">
      <c r="A866" s="26"/>
      <c r="B866" s="26"/>
      <c r="E866"/>
      <c r="H866" s="26"/>
      <c r="I866" s="26"/>
      <c r="J866" s="26"/>
      <c r="K866" s="26"/>
    </row>
    <row r="867" spans="1:11" x14ac:dyDescent="0.25">
      <c r="A867" s="26"/>
      <c r="B867" s="26"/>
      <c r="E867"/>
      <c r="H867" s="26"/>
      <c r="I867" s="26"/>
      <c r="J867" s="26"/>
      <c r="K867" s="26"/>
    </row>
    <row r="868" spans="1:11" x14ac:dyDescent="0.25">
      <c r="A868" s="26"/>
      <c r="B868" s="26"/>
      <c r="E868"/>
      <c r="H868" s="26"/>
      <c r="I868" s="26"/>
      <c r="J868" s="26"/>
      <c r="K868" s="26"/>
    </row>
    <row r="869" spans="1:11" x14ac:dyDescent="0.25">
      <c r="A869" s="26"/>
      <c r="B869" s="26"/>
      <c r="E869"/>
      <c r="H869" s="26"/>
      <c r="I869" s="26"/>
      <c r="J869" s="26"/>
      <c r="K869" s="26"/>
    </row>
    <row r="870" spans="1:11" x14ac:dyDescent="0.25">
      <c r="A870" s="26"/>
      <c r="B870" s="26"/>
      <c r="E870"/>
      <c r="H870" s="26"/>
      <c r="I870" s="26"/>
      <c r="J870" s="26"/>
      <c r="K870" s="26"/>
    </row>
    <row r="871" spans="1:11" x14ac:dyDescent="0.25">
      <c r="A871" s="26"/>
      <c r="B871" s="26"/>
      <c r="E871"/>
      <c r="H871" s="26"/>
      <c r="I871" s="26"/>
      <c r="J871" s="26"/>
      <c r="K871" s="26"/>
    </row>
    <row r="872" spans="1:11" x14ac:dyDescent="0.25">
      <c r="A872" s="26"/>
      <c r="B872" s="26"/>
      <c r="E872"/>
      <c r="H872" s="26"/>
      <c r="I872" s="26"/>
      <c r="J872" s="26"/>
      <c r="K872" s="26"/>
    </row>
    <row r="873" spans="1:11" x14ac:dyDescent="0.25">
      <c r="A873" s="26"/>
      <c r="B873" s="26"/>
      <c r="E873"/>
      <c r="H873" s="26"/>
      <c r="I873" s="26"/>
      <c r="J873" s="26"/>
      <c r="K873" s="26"/>
    </row>
    <row r="874" spans="1:11" x14ac:dyDescent="0.25">
      <c r="A874" s="26"/>
      <c r="B874" s="26"/>
      <c r="E874"/>
      <c r="H874" s="26"/>
      <c r="I874" s="26"/>
      <c r="J874" s="26"/>
      <c r="K874" s="26"/>
    </row>
    <row r="875" spans="1:11" x14ac:dyDescent="0.25">
      <c r="A875" s="26"/>
      <c r="B875" s="26"/>
      <c r="E875"/>
      <c r="H875" s="26"/>
      <c r="I875" s="26"/>
      <c r="J875" s="26"/>
      <c r="K875" s="26"/>
    </row>
    <row r="876" spans="1:11" x14ac:dyDescent="0.25">
      <c r="A876" s="26"/>
      <c r="B876" s="26"/>
      <c r="E876"/>
      <c r="H876" s="26"/>
      <c r="I876" s="26"/>
      <c r="J876" s="26"/>
      <c r="K876" s="26"/>
    </row>
    <row r="877" spans="1:11" x14ac:dyDescent="0.25">
      <c r="A877" s="26"/>
      <c r="B877" s="26"/>
      <c r="E877"/>
      <c r="H877" s="26"/>
      <c r="I877" s="26"/>
      <c r="J877" s="26"/>
      <c r="K877" s="26"/>
    </row>
    <row r="878" spans="1:11" x14ac:dyDescent="0.25">
      <c r="A878" s="26"/>
      <c r="B878" s="26"/>
      <c r="E878"/>
      <c r="H878" s="26"/>
      <c r="I878" s="26"/>
      <c r="J878" s="26"/>
      <c r="K878" s="26"/>
    </row>
    <row r="879" spans="1:11" x14ac:dyDescent="0.25">
      <c r="A879" s="26"/>
      <c r="B879" s="26"/>
      <c r="E879"/>
      <c r="H879" s="26"/>
      <c r="I879" s="26"/>
      <c r="J879" s="26"/>
      <c r="K879" s="26"/>
    </row>
    <row r="880" spans="1:11" x14ac:dyDescent="0.25">
      <c r="A880" s="26"/>
      <c r="B880" s="26"/>
      <c r="E880"/>
      <c r="H880" s="26"/>
      <c r="I880" s="26"/>
      <c r="J880" s="26"/>
      <c r="K880" s="26"/>
    </row>
    <row r="881" spans="1:11" x14ac:dyDescent="0.25">
      <c r="A881" s="26"/>
      <c r="B881" s="26"/>
      <c r="E881"/>
      <c r="H881" s="26"/>
      <c r="I881" s="26"/>
      <c r="J881" s="26"/>
      <c r="K881" s="26"/>
    </row>
    <row r="882" spans="1:11" x14ac:dyDescent="0.25">
      <c r="A882" s="26"/>
      <c r="B882" s="26"/>
      <c r="E882"/>
      <c r="H882" s="26"/>
      <c r="I882" s="26"/>
      <c r="J882" s="26"/>
      <c r="K882" s="26"/>
    </row>
    <row r="883" spans="1:11" x14ac:dyDescent="0.25">
      <c r="A883" s="26"/>
      <c r="B883" s="26"/>
      <c r="E883"/>
      <c r="H883" s="26"/>
      <c r="I883" s="26"/>
      <c r="J883" s="26"/>
      <c r="K883" s="26"/>
    </row>
    <row r="884" spans="1:11" x14ac:dyDescent="0.25">
      <c r="A884" s="26"/>
      <c r="B884" s="26"/>
      <c r="E884"/>
      <c r="H884" s="26"/>
      <c r="I884" s="26"/>
      <c r="J884" s="26"/>
      <c r="K884" s="26"/>
    </row>
    <row r="885" spans="1:11" x14ac:dyDescent="0.25">
      <c r="A885" s="26"/>
      <c r="B885" s="26"/>
      <c r="E885"/>
      <c r="H885" s="26"/>
      <c r="I885" s="26"/>
      <c r="J885" s="26"/>
      <c r="K885" s="26"/>
    </row>
    <row r="886" spans="1:11" x14ac:dyDescent="0.25">
      <c r="A886" s="26"/>
      <c r="B886" s="26"/>
      <c r="E886"/>
      <c r="H886" s="26"/>
      <c r="I886" s="26"/>
      <c r="J886" s="26"/>
      <c r="K886" s="26"/>
    </row>
    <row r="887" spans="1:11" x14ac:dyDescent="0.25">
      <c r="A887" s="26"/>
      <c r="B887" s="26"/>
      <c r="E887"/>
      <c r="H887" s="26"/>
      <c r="I887" s="26"/>
      <c r="J887" s="26"/>
      <c r="K887" s="26"/>
    </row>
    <row r="888" spans="1:11" x14ac:dyDescent="0.25">
      <c r="A888" s="26"/>
      <c r="B888" s="26"/>
      <c r="E888"/>
      <c r="H888" s="26"/>
      <c r="I888" s="26"/>
      <c r="J888" s="26"/>
      <c r="K888" s="26"/>
    </row>
    <row r="889" spans="1:11" x14ac:dyDescent="0.25">
      <c r="A889" s="26"/>
      <c r="B889" s="26"/>
      <c r="E889"/>
      <c r="H889" s="26"/>
      <c r="I889" s="26"/>
      <c r="J889" s="26"/>
      <c r="K889" s="26"/>
    </row>
    <row r="890" spans="1:11" x14ac:dyDescent="0.25">
      <c r="A890" s="26"/>
      <c r="B890" s="26"/>
      <c r="E890"/>
      <c r="H890" s="26"/>
      <c r="I890" s="26"/>
      <c r="J890" s="26"/>
      <c r="K890" s="26"/>
    </row>
    <row r="891" spans="1:11" x14ac:dyDescent="0.25">
      <c r="A891" s="26"/>
      <c r="B891" s="26"/>
      <c r="E891"/>
      <c r="H891" s="26"/>
      <c r="I891" s="26"/>
      <c r="J891" s="26"/>
      <c r="K891" s="26"/>
    </row>
    <row r="892" spans="1:11" x14ac:dyDescent="0.25">
      <c r="A892" s="26"/>
      <c r="B892" s="26"/>
      <c r="E892"/>
      <c r="H892" s="26"/>
      <c r="I892" s="26"/>
      <c r="J892" s="26"/>
      <c r="K892" s="26"/>
    </row>
    <row r="893" spans="1:11" x14ac:dyDescent="0.25">
      <c r="A893" s="26"/>
      <c r="B893" s="26"/>
      <c r="E893"/>
      <c r="H893" s="26"/>
      <c r="I893" s="26"/>
      <c r="J893" s="26"/>
      <c r="K893" s="26"/>
    </row>
    <row r="894" spans="1:11" x14ac:dyDescent="0.25">
      <c r="A894" s="26"/>
      <c r="B894" s="26"/>
      <c r="E894"/>
      <c r="H894" s="26"/>
      <c r="I894" s="26"/>
      <c r="J894" s="26"/>
      <c r="K894" s="26"/>
    </row>
    <row r="895" spans="1:11" x14ac:dyDescent="0.25">
      <c r="A895" s="26"/>
      <c r="B895" s="26"/>
      <c r="E895"/>
      <c r="H895" s="26"/>
      <c r="I895" s="26"/>
      <c r="J895" s="26"/>
      <c r="K895" s="26"/>
    </row>
    <row r="896" spans="1:11" x14ac:dyDescent="0.25">
      <c r="A896" s="26"/>
      <c r="B896" s="26"/>
      <c r="E896"/>
      <c r="H896" s="26"/>
      <c r="I896" s="26"/>
      <c r="J896" s="26"/>
      <c r="K896" s="26"/>
    </row>
    <row r="897" spans="1:11" x14ac:dyDescent="0.25">
      <c r="A897" s="26"/>
      <c r="B897" s="26"/>
      <c r="E897"/>
      <c r="H897" s="26"/>
      <c r="I897" s="26"/>
      <c r="J897" s="26"/>
      <c r="K897" s="26"/>
    </row>
    <row r="898" spans="1:11" x14ac:dyDescent="0.25">
      <c r="A898" s="26"/>
      <c r="B898" s="26"/>
      <c r="E898"/>
      <c r="H898" s="26"/>
      <c r="I898" s="26"/>
      <c r="J898" s="26"/>
      <c r="K898" s="26"/>
    </row>
    <row r="899" spans="1:11" x14ac:dyDescent="0.25">
      <c r="A899" s="26"/>
      <c r="B899" s="26"/>
      <c r="E899"/>
      <c r="H899" s="26"/>
      <c r="I899" s="26"/>
      <c r="J899" s="26"/>
      <c r="K899" s="26"/>
    </row>
    <row r="900" spans="1:11" x14ac:dyDescent="0.25">
      <c r="A900" s="26"/>
      <c r="B900" s="26"/>
      <c r="E900"/>
      <c r="H900" s="26"/>
      <c r="I900" s="26"/>
      <c r="J900" s="26"/>
      <c r="K900" s="26"/>
    </row>
    <row r="901" spans="1:11" x14ac:dyDescent="0.25">
      <c r="A901" s="26"/>
      <c r="B901" s="26"/>
      <c r="E901"/>
      <c r="H901" s="26"/>
      <c r="I901" s="26"/>
      <c r="J901" s="26"/>
      <c r="K901" s="26"/>
    </row>
    <row r="902" spans="1:11" x14ac:dyDescent="0.25">
      <c r="A902" s="26"/>
      <c r="B902" s="26"/>
      <c r="E902"/>
      <c r="H902" s="26"/>
      <c r="I902" s="26"/>
      <c r="J902" s="26"/>
      <c r="K902" s="26"/>
    </row>
    <row r="903" spans="1:11" x14ac:dyDescent="0.25">
      <c r="A903" s="26"/>
      <c r="B903" s="26"/>
      <c r="E903"/>
      <c r="H903" s="26"/>
      <c r="I903" s="26"/>
      <c r="J903" s="26"/>
      <c r="K903" s="26"/>
    </row>
    <row r="904" spans="1:11" x14ac:dyDescent="0.25">
      <c r="A904" s="26"/>
      <c r="B904" s="26"/>
      <c r="E904"/>
      <c r="H904" s="26"/>
      <c r="I904" s="26"/>
      <c r="J904" s="26"/>
      <c r="K904" s="26"/>
    </row>
    <row r="905" spans="1:11" x14ac:dyDescent="0.25">
      <c r="A905" s="26"/>
      <c r="B905" s="26"/>
      <c r="E905"/>
      <c r="H905" s="26"/>
      <c r="I905" s="26"/>
      <c r="J905" s="26"/>
      <c r="K905" s="26"/>
    </row>
    <row r="906" spans="1:11" x14ac:dyDescent="0.25">
      <c r="A906" s="26"/>
      <c r="B906" s="26"/>
      <c r="E906"/>
      <c r="H906" s="26"/>
      <c r="I906" s="26"/>
      <c r="J906" s="26"/>
      <c r="K906" s="26"/>
    </row>
    <row r="907" spans="1:11" x14ac:dyDescent="0.25">
      <c r="A907" s="26"/>
      <c r="B907" s="26"/>
      <c r="E907"/>
      <c r="H907" s="26"/>
      <c r="I907" s="26"/>
      <c r="J907" s="26"/>
      <c r="K907" s="26"/>
    </row>
    <row r="908" spans="1:11" x14ac:dyDescent="0.25">
      <c r="A908" s="26"/>
      <c r="B908" s="26"/>
      <c r="E908"/>
      <c r="H908" s="26"/>
      <c r="I908" s="26"/>
      <c r="J908" s="26"/>
      <c r="K908" s="26"/>
    </row>
    <row r="909" spans="1:11" x14ac:dyDescent="0.25">
      <c r="A909" s="26"/>
      <c r="B909" s="26"/>
      <c r="E909"/>
      <c r="H909" s="26"/>
      <c r="I909" s="26"/>
      <c r="J909" s="26"/>
      <c r="K909" s="26"/>
    </row>
    <row r="910" spans="1:11" x14ac:dyDescent="0.25">
      <c r="A910" s="26"/>
      <c r="B910" s="26"/>
      <c r="E910"/>
      <c r="H910" s="26"/>
      <c r="I910" s="26"/>
      <c r="J910" s="26"/>
      <c r="K910" s="26"/>
    </row>
    <row r="911" spans="1:11" x14ac:dyDescent="0.25">
      <c r="A911" s="26"/>
      <c r="B911" s="26"/>
      <c r="E911"/>
      <c r="H911" s="26"/>
      <c r="I911" s="26"/>
      <c r="J911" s="26"/>
      <c r="K911" s="26"/>
    </row>
    <row r="912" spans="1:11" x14ac:dyDescent="0.25">
      <c r="A912" s="26"/>
      <c r="B912" s="26"/>
      <c r="E912"/>
      <c r="H912" s="26"/>
      <c r="I912" s="26"/>
      <c r="J912" s="26"/>
      <c r="K912" s="26"/>
    </row>
    <row r="913" spans="1:11" x14ac:dyDescent="0.25">
      <c r="A913" s="26"/>
      <c r="B913" s="26"/>
      <c r="E913"/>
      <c r="H913" s="26"/>
      <c r="I913" s="26"/>
      <c r="J913" s="26"/>
      <c r="K913" s="26"/>
    </row>
    <row r="914" spans="1:11" x14ac:dyDescent="0.25">
      <c r="A914" s="26"/>
      <c r="B914" s="26"/>
      <c r="E914"/>
      <c r="H914" s="26"/>
      <c r="I914" s="26"/>
      <c r="J914" s="26"/>
      <c r="K914" s="26"/>
    </row>
    <row r="915" spans="1:11" x14ac:dyDescent="0.25">
      <c r="A915" s="26"/>
      <c r="B915" s="26"/>
      <c r="E915"/>
      <c r="H915" s="26"/>
      <c r="I915" s="26"/>
      <c r="J915" s="26"/>
      <c r="K915" s="26"/>
    </row>
    <row r="916" spans="1:11" x14ac:dyDescent="0.25">
      <c r="A916" s="26"/>
      <c r="B916" s="26"/>
      <c r="E916"/>
      <c r="H916" s="26"/>
      <c r="I916" s="26"/>
      <c r="J916" s="26"/>
      <c r="K916" s="26"/>
    </row>
    <row r="917" spans="1:11" x14ac:dyDescent="0.25">
      <c r="A917" s="26"/>
      <c r="B917" s="26"/>
      <c r="E917"/>
      <c r="H917" s="26"/>
      <c r="I917" s="26"/>
      <c r="J917" s="26"/>
      <c r="K917" s="26"/>
    </row>
    <row r="918" spans="1:11" x14ac:dyDescent="0.25">
      <c r="A918" s="26"/>
      <c r="B918" s="26"/>
      <c r="E918"/>
      <c r="H918" s="26"/>
      <c r="I918" s="26"/>
      <c r="J918" s="26"/>
      <c r="K918" s="26"/>
    </row>
    <row r="919" spans="1:11" x14ac:dyDescent="0.25">
      <c r="A919" s="26"/>
      <c r="B919" s="26"/>
      <c r="E919"/>
      <c r="H919" s="26"/>
      <c r="I919" s="26"/>
      <c r="J919" s="26"/>
      <c r="K919" s="26"/>
    </row>
    <row r="920" spans="1:11" x14ac:dyDescent="0.25">
      <c r="A920" s="26"/>
      <c r="B920" s="26"/>
      <c r="E920"/>
      <c r="H920" s="26"/>
      <c r="I920" s="26"/>
      <c r="J920" s="26"/>
      <c r="K920" s="26"/>
    </row>
    <row r="921" spans="1:11" x14ac:dyDescent="0.25">
      <c r="A921" s="26"/>
      <c r="B921" s="26"/>
      <c r="E921"/>
      <c r="H921" s="26"/>
      <c r="I921" s="26"/>
      <c r="J921" s="26"/>
      <c r="K921" s="26"/>
    </row>
    <row r="922" spans="1:11" x14ac:dyDescent="0.25">
      <c r="A922" s="26"/>
      <c r="B922" s="26"/>
      <c r="E922"/>
      <c r="H922" s="26"/>
      <c r="I922" s="26"/>
      <c r="J922" s="26"/>
      <c r="K922" s="26"/>
    </row>
    <row r="923" spans="1:11" x14ac:dyDescent="0.25">
      <c r="A923" s="26"/>
      <c r="B923" s="26"/>
      <c r="E923"/>
      <c r="H923" s="26"/>
      <c r="I923" s="26"/>
      <c r="J923" s="26"/>
      <c r="K923" s="26"/>
    </row>
    <row r="924" spans="1:11" x14ac:dyDescent="0.25">
      <c r="A924" s="26"/>
      <c r="B924" s="26"/>
      <c r="E924"/>
      <c r="H924" s="26"/>
      <c r="I924" s="26"/>
      <c r="J924" s="26"/>
      <c r="K924" s="26"/>
    </row>
    <row r="925" spans="1:11" x14ac:dyDescent="0.25">
      <c r="A925" s="26"/>
      <c r="B925" s="26"/>
      <c r="E925"/>
      <c r="H925" s="26"/>
      <c r="I925" s="26"/>
      <c r="J925" s="26"/>
      <c r="K925" s="26"/>
    </row>
    <row r="926" spans="1:11" x14ac:dyDescent="0.25">
      <c r="A926" s="26"/>
      <c r="B926" s="26"/>
      <c r="E926"/>
      <c r="H926" s="26"/>
      <c r="I926" s="26"/>
      <c r="J926" s="26"/>
      <c r="K926" s="26"/>
    </row>
    <row r="927" spans="1:11" x14ac:dyDescent="0.25">
      <c r="A927" s="26"/>
      <c r="B927" s="26"/>
      <c r="E927"/>
      <c r="H927" s="26"/>
      <c r="I927" s="26"/>
      <c r="J927" s="26"/>
      <c r="K927" s="26"/>
    </row>
    <row r="928" spans="1:11" x14ac:dyDescent="0.25">
      <c r="A928" s="26"/>
      <c r="B928" s="26"/>
      <c r="E928"/>
      <c r="H928" s="26"/>
      <c r="I928" s="26"/>
      <c r="J928" s="26"/>
      <c r="K928" s="26"/>
    </row>
    <row r="929" spans="1:11" x14ac:dyDescent="0.25">
      <c r="A929" s="26"/>
      <c r="B929" s="26"/>
      <c r="E929"/>
      <c r="H929" s="26"/>
      <c r="I929" s="26"/>
      <c r="J929" s="26"/>
      <c r="K929" s="26"/>
    </row>
    <row r="930" spans="1:11" x14ac:dyDescent="0.25">
      <c r="A930" s="26"/>
      <c r="B930" s="26"/>
      <c r="E930"/>
      <c r="H930" s="26"/>
      <c r="I930" s="26"/>
      <c r="J930" s="26"/>
      <c r="K930" s="26"/>
    </row>
    <row r="931" spans="1:11" x14ac:dyDescent="0.25">
      <c r="A931" s="26"/>
      <c r="B931" s="26"/>
      <c r="E931"/>
      <c r="H931" s="26"/>
      <c r="I931" s="26"/>
      <c r="J931" s="26"/>
      <c r="K931" s="26"/>
    </row>
    <row r="932" spans="1:11" x14ac:dyDescent="0.25">
      <c r="A932" s="26"/>
      <c r="B932" s="26"/>
      <c r="E932"/>
      <c r="H932" s="26"/>
      <c r="I932" s="26"/>
      <c r="J932" s="26"/>
      <c r="K932" s="26"/>
    </row>
    <row r="933" spans="1:11" x14ac:dyDescent="0.25">
      <c r="A933" s="26"/>
      <c r="B933" s="26"/>
      <c r="E933"/>
      <c r="H933" s="26"/>
      <c r="I933" s="26"/>
      <c r="J933" s="26"/>
      <c r="K933" s="26"/>
    </row>
    <row r="934" spans="1:11" x14ac:dyDescent="0.25">
      <c r="A934" s="26"/>
      <c r="B934" s="26"/>
      <c r="E934"/>
      <c r="H934" s="26"/>
      <c r="I934" s="26"/>
      <c r="J934" s="26"/>
      <c r="K934" s="26"/>
    </row>
    <row r="935" spans="1:11" x14ac:dyDescent="0.25">
      <c r="A935" s="26"/>
      <c r="B935" s="26"/>
      <c r="E935"/>
      <c r="H935" s="26"/>
      <c r="I935" s="26"/>
      <c r="J935" s="26"/>
      <c r="K935" s="26"/>
    </row>
    <row r="936" spans="1:11" x14ac:dyDescent="0.25">
      <c r="A936" s="26"/>
      <c r="B936" s="26"/>
      <c r="E936"/>
      <c r="H936" s="26"/>
      <c r="I936" s="26"/>
      <c r="J936" s="26"/>
      <c r="K936" s="26"/>
    </row>
    <row r="937" spans="1:11" x14ac:dyDescent="0.25">
      <c r="A937" s="26"/>
      <c r="B937" s="26"/>
      <c r="E937"/>
      <c r="H937" s="26"/>
      <c r="I937" s="26"/>
      <c r="J937" s="26"/>
      <c r="K937" s="26"/>
    </row>
    <row r="938" spans="1:11" x14ac:dyDescent="0.25">
      <c r="A938" s="26"/>
      <c r="B938" s="26"/>
      <c r="E938"/>
      <c r="H938" s="26"/>
      <c r="I938" s="26"/>
      <c r="J938" s="26"/>
      <c r="K938" s="26"/>
    </row>
    <row r="939" spans="1:11" x14ac:dyDescent="0.25">
      <c r="A939" s="26"/>
      <c r="B939" s="26"/>
      <c r="E939"/>
      <c r="H939" s="26"/>
      <c r="I939" s="26"/>
      <c r="J939" s="26"/>
      <c r="K939" s="26"/>
    </row>
    <row r="940" spans="1:11" x14ac:dyDescent="0.25">
      <c r="A940" s="26"/>
      <c r="B940" s="26"/>
      <c r="E940"/>
      <c r="H940" s="26"/>
      <c r="I940" s="26"/>
      <c r="J940" s="26"/>
      <c r="K940" s="26"/>
    </row>
    <row r="941" spans="1:11" x14ac:dyDescent="0.25">
      <c r="A941" s="26"/>
      <c r="B941" s="26"/>
      <c r="E941"/>
      <c r="H941" s="26"/>
      <c r="I941" s="26"/>
      <c r="J941" s="26"/>
      <c r="K941" s="26"/>
    </row>
    <row r="942" spans="1:11" x14ac:dyDescent="0.25">
      <c r="A942" s="26"/>
      <c r="B942" s="26"/>
      <c r="E942"/>
      <c r="H942" s="26"/>
      <c r="I942" s="26"/>
      <c r="J942" s="26"/>
      <c r="K942" s="26"/>
    </row>
    <row r="943" spans="1:11" x14ac:dyDescent="0.25">
      <c r="A943" s="26"/>
      <c r="B943" s="26"/>
      <c r="E943"/>
      <c r="H943" s="26"/>
      <c r="I943" s="26"/>
      <c r="J943" s="26"/>
      <c r="K943" s="26"/>
    </row>
    <row r="944" spans="1:11" x14ac:dyDescent="0.25">
      <c r="A944" s="26"/>
      <c r="B944" s="26"/>
      <c r="E944"/>
      <c r="H944" s="26"/>
      <c r="I944" s="26"/>
      <c r="J944" s="26"/>
      <c r="K944" s="26"/>
    </row>
    <row r="945" spans="1:11" x14ac:dyDescent="0.25">
      <c r="A945" s="26"/>
      <c r="B945" s="26"/>
      <c r="E945"/>
      <c r="H945" s="26"/>
      <c r="I945" s="26"/>
      <c r="J945" s="26"/>
      <c r="K945" s="26"/>
    </row>
    <row r="946" spans="1:11" x14ac:dyDescent="0.25">
      <c r="A946" s="26"/>
      <c r="B946" s="26"/>
      <c r="E946"/>
      <c r="H946" s="26"/>
      <c r="I946" s="26"/>
      <c r="J946" s="26"/>
      <c r="K946" s="26"/>
    </row>
    <row r="947" spans="1:11" x14ac:dyDescent="0.25">
      <c r="A947" s="26"/>
      <c r="B947" s="26"/>
      <c r="E947"/>
      <c r="H947" s="26"/>
      <c r="I947" s="26"/>
      <c r="J947" s="26"/>
      <c r="K947" s="26"/>
    </row>
    <row r="948" spans="1:11" x14ac:dyDescent="0.25">
      <c r="A948" s="26"/>
      <c r="B948" s="26"/>
      <c r="E948"/>
      <c r="H948" s="26"/>
      <c r="I948" s="26"/>
      <c r="J948" s="26"/>
      <c r="K948" s="26"/>
    </row>
    <row r="949" spans="1:11" x14ac:dyDescent="0.25">
      <c r="A949" s="26"/>
      <c r="B949" s="26"/>
      <c r="E949"/>
      <c r="H949" s="26"/>
      <c r="I949" s="26"/>
      <c r="J949" s="26"/>
      <c r="K949" s="26"/>
    </row>
    <row r="950" spans="1:11" x14ac:dyDescent="0.25">
      <c r="A950" s="26"/>
      <c r="B950" s="26"/>
      <c r="E950"/>
      <c r="H950" s="26"/>
      <c r="I950" s="26"/>
      <c r="J950" s="26"/>
      <c r="K950" s="26"/>
    </row>
    <row r="951" spans="1:11" x14ac:dyDescent="0.25">
      <c r="A951" s="26"/>
      <c r="B951" s="26"/>
      <c r="E951"/>
      <c r="H951" s="26"/>
      <c r="I951" s="26"/>
      <c r="J951" s="26"/>
      <c r="K951" s="26"/>
    </row>
    <row r="952" spans="1:11" x14ac:dyDescent="0.25">
      <c r="A952" s="26"/>
      <c r="B952" s="26"/>
      <c r="E952"/>
      <c r="H952" s="26"/>
      <c r="I952" s="26"/>
      <c r="J952" s="26"/>
      <c r="K952" s="26"/>
    </row>
    <row r="953" spans="1:11" x14ac:dyDescent="0.25">
      <c r="A953" s="26"/>
      <c r="B953" s="26"/>
      <c r="E953"/>
      <c r="H953" s="26"/>
      <c r="I953" s="26"/>
      <c r="J953" s="26"/>
      <c r="K953" s="26"/>
    </row>
    <row r="954" spans="1:11" x14ac:dyDescent="0.25">
      <c r="A954" s="26"/>
      <c r="B954" s="26"/>
      <c r="E954"/>
      <c r="H954" s="26"/>
      <c r="I954" s="26"/>
      <c r="J954" s="26"/>
      <c r="K954" s="26"/>
    </row>
    <row r="955" spans="1:11" x14ac:dyDescent="0.25">
      <c r="A955" s="26"/>
      <c r="B955" s="26"/>
      <c r="E955"/>
      <c r="H955" s="26"/>
      <c r="I955" s="26"/>
      <c r="J955" s="26"/>
      <c r="K955" s="26"/>
    </row>
    <row r="956" spans="1:11" x14ac:dyDescent="0.25">
      <c r="A956" s="26"/>
      <c r="B956" s="26"/>
      <c r="E956"/>
      <c r="H956" s="26"/>
      <c r="I956" s="26"/>
      <c r="J956" s="26"/>
      <c r="K956" s="26"/>
    </row>
    <row r="957" spans="1:11" x14ac:dyDescent="0.25">
      <c r="A957" s="26"/>
      <c r="B957" s="26"/>
      <c r="E957"/>
      <c r="H957" s="26"/>
      <c r="I957" s="26"/>
      <c r="J957" s="26"/>
      <c r="K957" s="26"/>
    </row>
    <row r="958" spans="1:11" x14ac:dyDescent="0.25">
      <c r="A958" s="26"/>
      <c r="B958" s="26"/>
      <c r="E958"/>
      <c r="H958" s="26"/>
      <c r="I958" s="26"/>
      <c r="J958" s="26"/>
      <c r="K958" s="26"/>
    </row>
    <row r="959" spans="1:11" x14ac:dyDescent="0.25">
      <c r="A959" s="26"/>
      <c r="B959" s="26"/>
      <c r="E959"/>
      <c r="H959" s="26"/>
      <c r="I959" s="26"/>
      <c r="J959" s="26"/>
      <c r="K959" s="26"/>
    </row>
    <row r="960" spans="1:11" x14ac:dyDescent="0.25">
      <c r="A960" s="26"/>
      <c r="B960" s="26"/>
      <c r="E960"/>
      <c r="H960" s="26"/>
      <c r="I960" s="26"/>
      <c r="J960" s="26"/>
      <c r="K960" s="26"/>
    </row>
    <row r="961" spans="1:11" x14ac:dyDescent="0.25">
      <c r="A961" s="26"/>
      <c r="B961" s="26"/>
      <c r="E961"/>
      <c r="H961" s="26"/>
      <c r="I961" s="26"/>
      <c r="J961" s="26"/>
      <c r="K961" s="26"/>
    </row>
    <row r="962" spans="1:11" x14ac:dyDescent="0.25">
      <c r="A962" s="26"/>
      <c r="B962" s="26"/>
      <c r="E962"/>
      <c r="H962" s="26"/>
      <c r="I962" s="26"/>
      <c r="J962" s="26"/>
      <c r="K962" s="26"/>
    </row>
    <row r="963" spans="1:11" x14ac:dyDescent="0.25">
      <c r="A963" s="26"/>
      <c r="B963" s="26"/>
      <c r="E963"/>
      <c r="H963" s="26"/>
      <c r="I963" s="26"/>
      <c r="J963" s="26"/>
      <c r="K963" s="26"/>
    </row>
    <row r="964" spans="1:11" x14ac:dyDescent="0.25">
      <c r="A964" s="26"/>
      <c r="B964" s="26"/>
      <c r="E964"/>
      <c r="H964" s="26"/>
      <c r="I964" s="26"/>
      <c r="J964" s="26"/>
      <c r="K964" s="26"/>
    </row>
    <row r="965" spans="1:11" x14ac:dyDescent="0.25">
      <c r="A965" s="26"/>
      <c r="B965" s="26"/>
      <c r="E965"/>
      <c r="H965" s="26"/>
      <c r="I965" s="26"/>
      <c r="J965" s="26"/>
      <c r="K965" s="26"/>
    </row>
    <row r="966" spans="1:11" x14ac:dyDescent="0.25">
      <c r="A966" s="26"/>
      <c r="B966" s="26"/>
      <c r="E966"/>
      <c r="H966" s="26"/>
      <c r="I966" s="26"/>
      <c r="J966" s="26"/>
      <c r="K966" s="26"/>
    </row>
    <row r="967" spans="1:11" x14ac:dyDescent="0.25">
      <c r="A967" s="26"/>
      <c r="B967" s="26"/>
      <c r="E967"/>
      <c r="H967" s="26"/>
      <c r="I967" s="26"/>
      <c r="J967" s="26"/>
      <c r="K967" s="26"/>
    </row>
    <row r="968" spans="1:11" x14ac:dyDescent="0.25">
      <c r="A968" s="26"/>
      <c r="B968" s="26"/>
      <c r="E968"/>
      <c r="H968" s="26"/>
      <c r="I968" s="26"/>
      <c r="J968" s="26"/>
      <c r="K968" s="26"/>
    </row>
    <row r="969" spans="1:11" x14ac:dyDescent="0.25">
      <c r="A969" s="26"/>
      <c r="B969" s="26"/>
      <c r="E969"/>
      <c r="H969" s="26"/>
      <c r="I969" s="26"/>
      <c r="J969" s="26"/>
      <c r="K969" s="26"/>
    </row>
    <row r="970" spans="1:11" x14ac:dyDescent="0.25">
      <c r="A970" s="26"/>
      <c r="B970" s="26"/>
      <c r="E970"/>
      <c r="H970" s="26"/>
      <c r="I970" s="26"/>
      <c r="J970" s="26"/>
      <c r="K970" s="26"/>
    </row>
    <row r="971" spans="1:11" x14ac:dyDescent="0.25">
      <c r="A971" s="26"/>
      <c r="B971" s="26"/>
      <c r="E971"/>
      <c r="H971" s="26"/>
      <c r="I971" s="26"/>
      <c r="J971" s="26"/>
      <c r="K971" s="26"/>
    </row>
    <row r="972" spans="1:11" x14ac:dyDescent="0.25">
      <c r="A972" s="26"/>
      <c r="B972" s="26"/>
      <c r="E972"/>
      <c r="H972" s="26"/>
      <c r="I972" s="26"/>
      <c r="J972" s="26"/>
      <c r="K972" s="26"/>
    </row>
    <row r="973" spans="1:11" x14ac:dyDescent="0.25">
      <c r="A973" s="26"/>
      <c r="B973" s="26"/>
      <c r="E973"/>
      <c r="H973" s="26"/>
      <c r="I973" s="26"/>
      <c r="J973" s="26"/>
      <c r="K973" s="26"/>
    </row>
    <row r="974" spans="1:11" x14ac:dyDescent="0.25">
      <c r="A974" s="26"/>
      <c r="B974" s="26"/>
      <c r="E974"/>
      <c r="H974" s="26"/>
      <c r="I974" s="26"/>
      <c r="J974" s="26"/>
      <c r="K974" s="26"/>
    </row>
    <row r="975" spans="1:11" x14ac:dyDescent="0.25">
      <c r="A975" s="26"/>
      <c r="B975" s="26"/>
      <c r="E975"/>
      <c r="H975" s="26"/>
      <c r="I975" s="26"/>
      <c r="J975" s="26"/>
      <c r="K975" s="26"/>
    </row>
    <row r="976" spans="1:11" x14ac:dyDescent="0.25">
      <c r="A976" s="26"/>
      <c r="B976" s="26"/>
      <c r="E976"/>
      <c r="H976" s="26"/>
      <c r="I976" s="26"/>
      <c r="J976" s="26"/>
      <c r="K976" s="26"/>
    </row>
    <row r="977" spans="1:11" x14ac:dyDescent="0.25">
      <c r="A977" s="26"/>
      <c r="B977" s="26"/>
      <c r="E977"/>
      <c r="H977" s="26"/>
      <c r="I977" s="26"/>
      <c r="J977" s="26"/>
      <c r="K977" s="26"/>
    </row>
    <row r="978" spans="1:11" x14ac:dyDescent="0.25">
      <c r="A978" s="26"/>
      <c r="B978" s="26"/>
      <c r="E978"/>
      <c r="H978" s="26"/>
      <c r="I978" s="26"/>
      <c r="J978" s="26"/>
      <c r="K978" s="26"/>
    </row>
    <row r="979" spans="1:11" x14ac:dyDescent="0.25">
      <c r="A979" s="26"/>
      <c r="B979" s="26"/>
      <c r="E979"/>
      <c r="H979" s="26"/>
      <c r="I979" s="26"/>
      <c r="J979" s="26"/>
      <c r="K979" s="26"/>
    </row>
    <row r="980" spans="1:11" x14ac:dyDescent="0.25">
      <c r="A980" s="26"/>
      <c r="B980" s="26"/>
      <c r="E980"/>
      <c r="H980" s="26"/>
      <c r="I980" s="26"/>
      <c r="J980" s="26"/>
      <c r="K980" s="26"/>
    </row>
    <row r="981" spans="1:11" x14ac:dyDescent="0.25">
      <c r="A981" s="26"/>
      <c r="B981" s="26"/>
      <c r="E981"/>
      <c r="H981" s="26"/>
      <c r="I981" s="26"/>
      <c r="J981" s="26"/>
      <c r="K981" s="26"/>
    </row>
    <row r="982" spans="1:11" x14ac:dyDescent="0.25">
      <c r="A982" s="26"/>
      <c r="B982" s="26"/>
      <c r="E982"/>
      <c r="H982" s="26"/>
      <c r="I982" s="26"/>
      <c r="J982" s="26"/>
      <c r="K982" s="26"/>
    </row>
    <row r="983" spans="1:11" x14ac:dyDescent="0.25">
      <c r="A983" s="26"/>
      <c r="B983" s="26"/>
      <c r="E983"/>
      <c r="H983" s="26"/>
      <c r="I983" s="26"/>
      <c r="J983" s="26"/>
      <c r="K983" s="26"/>
    </row>
    <row r="984" spans="1:11" x14ac:dyDescent="0.25">
      <c r="A984" s="26"/>
      <c r="B984" s="26"/>
      <c r="E984"/>
      <c r="H984" s="26"/>
      <c r="I984" s="26"/>
      <c r="J984" s="26"/>
      <c r="K984" s="26"/>
    </row>
    <row r="985" spans="1:11" x14ac:dyDescent="0.25">
      <c r="A985" s="26"/>
      <c r="B985" s="26"/>
      <c r="E985"/>
      <c r="H985" s="26"/>
      <c r="I985" s="26"/>
      <c r="J985" s="26"/>
      <c r="K985" s="26"/>
    </row>
    <row r="986" spans="1:11" x14ac:dyDescent="0.25">
      <c r="A986" s="26"/>
      <c r="B986" s="26"/>
      <c r="E986"/>
      <c r="H986" s="26"/>
      <c r="I986" s="26"/>
      <c r="J986" s="26"/>
      <c r="K986" s="26"/>
    </row>
    <row r="987" spans="1:11" x14ac:dyDescent="0.25">
      <c r="A987" s="26"/>
      <c r="B987" s="26"/>
      <c r="E987"/>
      <c r="H987" s="26"/>
      <c r="I987" s="26"/>
      <c r="J987" s="26"/>
      <c r="K987" s="26"/>
    </row>
    <row r="988" spans="1:11" x14ac:dyDescent="0.25">
      <c r="A988" s="26"/>
      <c r="B988" s="26"/>
      <c r="E988"/>
      <c r="H988" s="26"/>
      <c r="I988" s="26"/>
      <c r="J988" s="26"/>
      <c r="K988" s="26"/>
    </row>
    <row r="989" spans="1:11" x14ac:dyDescent="0.25">
      <c r="A989" s="26"/>
      <c r="B989" s="26"/>
      <c r="E989"/>
      <c r="H989" s="26"/>
      <c r="I989" s="26"/>
      <c r="J989" s="26"/>
      <c r="K989" s="26"/>
    </row>
    <row r="990" spans="1:11" x14ac:dyDescent="0.25">
      <c r="A990" s="26"/>
      <c r="B990" s="26"/>
      <c r="E990"/>
      <c r="H990" s="26"/>
      <c r="I990" s="26"/>
      <c r="J990" s="26"/>
      <c r="K990" s="26"/>
    </row>
    <row r="991" spans="1:11" x14ac:dyDescent="0.25">
      <c r="A991" s="26"/>
      <c r="B991" s="26"/>
      <c r="E991"/>
      <c r="H991" s="26"/>
      <c r="I991" s="26"/>
      <c r="J991" s="26"/>
      <c r="K991" s="26"/>
    </row>
    <row r="992" spans="1:11" x14ac:dyDescent="0.25">
      <c r="A992" s="26"/>
      <c r="B992" s="26"/>
      <c r="E992"/>
      <c r="H992" s="26"/>
      <c r="I992" s="26"/>
      <c r="J992" s="26"/>
      <c r="K992" s="26"/>
    </row>
    <row r="993" spans="1:11" x14ac:dyDescent="0.25">
      <c r="A993" s="26"/>
      <c r="B993" s="26"/>
      <c r="E993"/>
      <c r="H993" s="26"/>
      <c r="I993" s="26"/>
      <c r="J993" s="26"/>
      <c r="K993" s="26"/>
    </row>
    <row r="994" spans="1:11" x14ac:dyDescent="0.25">
      <c r="A994" s="26"/>
      <c r="B994" s="26"/>
      <c r="E994"/>
      <c r="H994" s="26"/>
      <c r="I994" s="26"/>
      <c r="J994" s="26"/>
      <c r="K994" s="26"/>
    </row>
    <row r="995" spans="1:11" x14ac:dyDescent="0.25">
      <c r="A995" s="26"/>
      <c r="B995" s="26"/>
      <c r="E995"/>
      <c r="H995" s="26"/>
      <c r="I995" s="26"/>
      <c r="J995" s="26"/>
      <c r="K995" s="26"/>
    </row>
    <row r="996" spans="1:11" x14ac:dyDescent="0.25">
      <c r="A996" s="26"/>
      <c r="B996" s="26"/>
      <c r="E996"/>
      <c r="H996" s="26"/>
      <c r="I996" s="26"/>
      <c r="J996" s="26"/>
      <c r="K996" s="26"/>
    </row>
    <row r="997" spans="1:11" x14ac:dyDescent="0.25">
      <c r="A997" s="26"/>
      <c r="B997" s="26"/>
      <c r="E997"/>
      <c r="H997" s="26"/>
      <c r="I997" s="26"/>
      <c r="J997" s="26"/>
      <c r="K997" s="26"/>
    </row>
    <row r="998" spans="1:11" x14ac:dyDescent="0.25">
      <c r="A998" s="26"/>
      <c r="B998" s="26"/>
      <c r="E998"/>
      <c r="H998" s="26"/>
      <c r="I998" s="26"/>
      <c r="J998" s="26"/>
      <c r="K998" s="26"/>
    </row>
    <row r="999" spans="1:11" x14ac:dyDescent="0.25">
      <c r="A999" s="26"/>
      <c r="B999" s="26"/>
      <c r="E999"/>
      <c r="H999" s="26"/>
      <c r="I999" s="26"/>
      <c r="J999" s="26"/>
      <c r="K999" s="26"/>
    </row>
    <row r="1000" spans="1:11" x14ac:dyDescent="0.25">
      <c r="A1000" s="26"/>
      <c r="B1000" s="26"/>
      <c r="E1000"/>
      <c r="H1000" s="26"/>
      <c r="I1000" s="26"/>
      <c r="J1000" s="26"/>
      <c r="K1000" s="26"/>
    </row>
    <row r="1001" spans="1:11" x14ac:dyDescent="0.25">
      <c r="A1001" s="26"/>
      <c r="B1001" s="26"/>
      <c r="E1001"/>
      <c r="H1001" s="26"/>
      <c r="I1001" s="26"/>
      <c r="J1001" s="26"/>
      <c r="K1001" s="26"/>
    </row>
    <row r="1002" spans="1:11" x14ac:dyDescent="0.25">
      <c r="A1002" s="26"/>
      <c r="B1002" s="26"/>
      <c r="E1002"/>
      <c r="H1002" s="26"/>
      <c r="I1002" s="26"/>
      <c r="J1002" s="26"/>
      <c r="K1002" s="26"/>
    </row>
    <row r="1003" spans="1:11" x14ac:dyDescent="0.25">
      <c r="A1003" s="26"/>
      <c r="B1003" s="26"/>
      <c r="E1003"/>
      <c r="H1003" s="26"/>
      <c r="I1003" s="26"/>
      <c r="J1003" s="26"/>
      <c r="K1003" s="26"/>
    </row>
    <row r="1004" spans="1:11" x14ac:dyDescent="0.25">
      <c r="A1004" s="26"/>
      <c r="B1004" s="26"/>
      <c r="E1004"/>
      <c r="H1004" s="26"/>
      <c r="I1004" s="26"/>
      <c r="J1004" s="26"/>
      <c r="K1004" s="26"/>
    </row>
    <row r="1005" spans="1:11" x14ac:dyDescent="0.25">
      <c r="A1005" s="26"/>
      <c r="B1005" s="26"/>
      <c r="E1005"/>
      <c r="H1005" s="26"/>
      <c r="I1005" s="26"/>
      <c r="J1005" s="26"/>
      <c r="K1005" s="26"/>
    </row>
    <row r="1006" spans="1:11" x14ac:dyDescent="0.25">
      <c r="A1006" s="26"/>
      <c r="B1006" s="26"/>
      <c r="E1006"/>
      <c r="H1006" s="26"/>
      <c r="I1006" s="26"/>
      <c r="J1006" s="26"/>
      <c r="K1006" s="26"/>
    </row>
    <row r="1007" spans="1:11" x14ac:dyDescent="0.25">
      <c r="A1007" s="26"/>
      <c r="B1007" s="26"/>
      <c r="E1007"/>
      <c r="H1007" s="26"/>
      <c r="I1007" s="26"/>
      <c r="J1007" s="26"/>
      <c r="K1007" s="26"/>
    </row>
    <row r="1008" spans="1:11" x14ac:dyDescent="0.25">
      <c r="A1008" s="26"/>
      <c r="B1008" s="26"/>
      <c r="E1008"/>
      <c r="H1008" s="26"/>
      <c r="I1008" s="26"/>
      <c r="J1008" s="26"/>
      <c r="K1008" s="26"/>
    </row>
    <row r="1009" spans="1:11" x14ac:dyDescent="0.25">
      <c r="A1009" s="26"/>
      <c r="B1009" s="26"/>
      <c r="E1009"/>
      <c r="H1009" s="26"/>
      <c r="I1009" s="26"/>
      <c r="J1009" s="26"/>
      <c r="K1009" s="26"/>
    </row>
    <row r="1010" spans="1:11" x14ac:dyDescent="0.25">
      <c r="A1010" s="26"/>
      <c r="B1010" s="26"/>
      <c r="E1010"/>
      <c r="H1010" s="26"/>
      <c r="I1010" s="26"/>
      <c r="J1010" s="26"/>
      <c r="K1010" s="26"/>
    </row>
    <row r="1011" spans="1:11" x14ac:dyDescent="0.25">
      <c r="A1011" s="26"/>
      <c r="B1011" s="26"/>
      <c r="E1011"/>
      <c r="H1011" s="26"/>
      <c r="I1011" s="26"/>
      <c r="J1011" s="26"/>
      <c r="K1011" s="26"/>
    </row>
    <row r="1012" spans="1:11" x14ac:dyDescent="0.25">
      <c r="A1012" s="26"/>
      <c r="B1012" s="26"/>
      <c r="E1012"/>
      <c r="H1012" s="26"/>
      <c r="I1012" s="26"/>
      <c r="J1012" s="26"/>
      <c r="K1012" s="26"/>
    </row>
    <row r="1013" spans="1:11" x14ac:dyDescent="0.25">
      <c r="A1013" s="26"/>
      <c r="B1013" s="26"/>
      <c r="E1013"/>
      <c r="H1013" s="26"/>
      <c r="I1013" s="26"/>
      <c r="J1013" s="26"/>
      <c r="K1013" s="26"/>
    </row>
    <row r="1014" spans="1:11" x14ac:dyDescent="0.25">
      <c r="A1014" s="26"/>
      <c r="B1014" s="26"/>
      <c r="E1014"/>
      <c r="H1014" s="26"/>
      <c r="I1014" s="26"/>
      <c r="J1014" s="26"/>
      <c r="K1014" s="26"/>
    </row>
    <row r="1015" spans="1:11" x14ac:dyDescent="0.25">
      <c r="A1015" s="26"/>
      <c r="B1015" s="26"/>
      <c r="E1015"/>
      <c r="H1015" s="26"/>
      <c r="I1015" s="26"/>
      <c r="J1015" s="26"/>
      <c r="K1015" s="26"/>
    </row>
    <row r="1016" spans="1:11" x14ac:dyDescent="0.25">
      <c r="A1016" s="26"/>
      <c r="B1016" s="26"/>
      <c r="E1016"/>
      <c r="H1016" s="26"/>
      <c r="I1016" s="26"/>
      <c r="J1016" s="26"/>
      <c r="K1016" s="26"/>
    </row>
    <row r="1017" spans="1:11" x14ac:dyDescent="0.25">
      <c r="A1017" s="26"/>
      <c r="B1017" s="26"/>
      <c r="E1017"/>
      <c r="H1017" s="26"/>
      <c r="I1017" s="26"/>
      <c r="J1017" s="26"/>
      <c r="K1017" s="26"/>
    </row>
    <row r="1018" spans="1:11" x14ac:dyDescent="0.25">
      <c r="A1018" s="26"/>
      <c r="B1018" s="26"/>
      <c r="E1018"/>
      <c r="H1018" s="26"/>
      <c r="I1018" s="26"/>
      <c r="J1018" s="26"/>
      <c r="K1018" s="26"/>
    </row>
    <row r="1019" spans="1:11" x14ac:dyDescent="0.25">
      <c r="A1019" s="26"/>
      <c r="B1019" s="26"/>
      <c r="E1019"/>
      <c r="H1019" s="26"/>
      <c r="I1019" s="26"/>
      <c r="J1019" s="26"/>
      <c r="K1019" s="26"/>
    </row>
    <row r="1020" spans="1:11" x14ac:dyDescent="0.25">
      <c r="A1020" s="26"/>
      <c r="B1020" s="26"/>
      <c r="E1020"/>
      <c r="H1020" s="26"/>
      <c r="I1020" s="26"/>
      <c r="J1020" s="26"/>
      <c r="K1020" s="26"/>
    </row>
    <row r="1021" spans="1:11" x14ac:dyDescent="0.25">
      <c r="A1021" s="26"/>
      <c r="B1021" s="26"/>
      <c r="E1021"/>
      <c r="H1021" s="26"/>
      <c r="I1021" s="26"/>
      <c r="J1021" s="26"/>
      <c r="K1021" s="26"/>
    </row>
    <row r="1022" spans="1:11" x14ac:dyDescent="0.25">
      <c r="A1022" s="26"/>
      <c r="B1022" s="26"/>
      <c r="E1022"/>
      <c r="H1022" s="26"/>
      <c r="I1022" s="26"/>
      <c r="J1022" s="26"/>
      <c r="K1022" s="26"/>
    </row>
    <row r="1023" spans="1:11" x14ac:dyDescent="0.25">
      <c r="A1023" s="26"/>
      <c r="B1023" s="26"/>
      <c r="E1023"/>
      <c r="H1023" s="26"/>
      <c r="I1023" s="26"/>
      <c r="J1023" s="26"/>
      <c r="K1023" s="26"/>
    </row>
    <row r="1024" spans="1:11" x14ac:dyDescent="0.25">
      <c r="A1024" s="26"/>
      <c r="B1024" s="26"/>
      <c r="E1024"/>
      <c r="H1024" s="26"/>
      <c r="I1024" s="26"/>
      <c r="J1024" s="26"/>
      <c r="K1024" s="26"/>
    </row>
    <row r="1025" spans="1:11" x14ac:dyDescent="0.25">
      <c r="A1025" s="26"/>
      <c r="B1025" s="26"/>
      <c r="E1025"/>
      <c r="H1025" s="26"/>
      <c r="I1025" s="26"/>
      <c r="J1025" s="26"/>
      <c r="K1025" s="26"/>
    </row>
    <row r="1026" spans="1:11" x14ac:dyDescent="0.25">
      <c r="A1026" s="26"/>
      <c r="B1026" s="26"/>
      <c r="E1026"/>
      <c r="H1026" s="26"/>
      <c r="I1026" s="26"/>
      <c r="J1026" s="26"/>
      <c r="K1026" s="26"/>
    </row>
    <row r="1027" spans="1:11" x14ac:dyDescent="0.25">
      <c r="A1027" s="26"/>
      <c r="B1027" s="26"/>
      <c r="E1027"/>
      <c r="H1027" s="26"/>
      <c r="I1027" s="26"/>
      <c r="J1027" s="26"/>
      <c r="K1027" s="26"/>
    </row>
    <row r="1028" spans="1:11" x14ac:dyDescent="0.25">
      <c r="A1028" s="26"/>
      <c r="B1028" s="26"/>
      <c r="E1028"/>
      <c r="H1028" s="26"/>
      <c r="I1028" s="26"/>
      <c r="J1028" s="26"/>
      <c r="K1028" s="26"/>
    </row>
    <row r="1029" spans="1:11" x14ac:dyDescent="0.25">
      <c r="A1029" s="26"/>
      <c r="B1029" s="26"/>
      <c r="E1029"/>
      <c r="H1029" s="26"/>
      <c r="I1029" s="26"/>
      <c r="J1029" s="26"/>
      <c r="K1029" s="26"/>
    </row>
    <row r="1030" spans="1:11" x14ac:dyDescent="0.25">
      <c r="A1030" s="26"/>
      <c r="B1030" s="26"/>
      <c r="E1030"/>
      <c r="H1030" s="26"/>
      <c r="I1030" s="26"/>
      <c r="J1030" s="26"/>
      <c r="K1030" s="26"/>
    </row>
    <row r="1031" spans="1:11" x14ac:dyDescent="0.25">
      <c r="A1031" s="26"/>
      <c r="B1031" s="26"/>
      <c r="E1031"/>
      <c r="H1031" s="26"/>
      <c r="I1031" s="26"/>
      <c r="J1031" s="26"/>
      <c r="K1031" s="26"/>
    </row>
    <row r="1032" spans="1:11" x14ac:dyDescent="0.25">
      <c r="A1032" s="26"/>
      <c r="B1032" s="26"/>
      <c r="E1032"/>
      <c r="H1032" s="26"/>
      <c r="I1032" s="26"/>
      <c r="J1032" s="26"/>
      <c r="K1032" s="26"/>
    </row>
    <row r="1033" spans="1:11" x14ac:dyDescent="0.25">
      <c r="A1033" s="26"/>
      <c r="B1033" s="26"/>
      <c r="E1033"/>
      <c r="H1033" s="26"/>
      <c r="I1033" s="26"/>
      <c r="J1033" s="26"/>
      <c r="K1033" s="26"/>
    </row>
    <row r="1034" spans="1:11" x14ac:dyDescent="0.25">
      <c r="A1034" s="26"/>
      <c r="B1034" s="26"/>
      <c r="E1034"/>
      <c r="H1034" s="26"/>
      <c r="I1034" s="26"/>
      <c r="J1034" s="26"/>
      <c r="K1034" s="26"/>
    </row>
    <row r="1035" spans="1:11" x14ac:dyDescent="0.25">
      <c r="A1035" s="26"/>
      <c r="B1035" s="26"/>
      <c r="E1035"/>
      <c r="H1035" s="26"/>
      <c r="I1035" s="26"/>
      <c r="J1035" s="26"/>
      <c r="K1035" s="26"/>
    </row>
    <row r="1036" spans="1:11" x14ac:dyDescent="0.25">
      <c r="A1036" s="26"/>
      <c r="B1036" s="26"/>
      <c r="E1036"/>
      <c r="H1036" s="26"/>
      <c r="I1036" s="26"/>
      <c r="J1036" s="26"/>
      <c r="K1036" s="26"/>
    </row>
    <row r="1037" spans="1:11" x14ac:dyDescent="0.25">
      <c r="A1037" s="26"/>
      <c r="B1037" s="26"/>
      <c r="E1037"/>
      <c r="H1037" s="26"/>
      <c r="I1037" s="26"/>
      <c r="J1037" s="26"/>
      <c r="K1037" s="26"/>
    </row>
    <row r="1038" spans="1:11" x14ac:dyDescent="0.25">
      <c r="A1038" s="26"/>
      <c r="B1038" s="26"/>
      <c r="E1038"/>
      <c r="H1038" s="26"/>
      <c r="I1038" s="26"/>
      <c r="J1038" s="26"/>
      <c r="K1038" s="26"/>
    </row>
    <row r="1039" spans="1:11" x14ac:dyDescent="0.25">
      <c r="A1039" s="26"/>
      <c r="B1039" s="26"/>
      <c r="E1039"/>
      <c r="H1039" s="26"/>
      <c r="I1039" s="26"/>
      <c r="J1039" s="26"/>
      <c r="K1039" s="26"/>
    </row>
    <row r="1040" spans="1:11" x14ac:dyDescent="0.25">
      <c r="A1040" s="26"/>
      <c r="B1040" s="26"/>
      <c r="E1040"/>
      <c r="H1040" s="26"/>
      <c r="I1040" s="26"/>
      <c r="J1040" s="26"/>
      <c r="K1040" s="26"/>
    </row>
    <row r="1041" spans="1:11" x14ac:dyDescent="0.25">
      <c r="A1041" s="26"/>
      <c r="B1041" s="26"/>
      <c r="E1041"/>
      <c r="H1041" s="26"/>
      <c r="I1041" s="26"/>
      <c r="J1041" s="26"/>
      <c r="K1041" s="26"/>
    </row>
    <row r="1042" spans="1:11" x14ac:dyDescent="0.25">
      <c r="A1042" s="26"/>
      <c r="B1042" s="26"/>
      <c r="E1042"/>
      <c r="H1042" s="26"/>
      <c r="I1042" s="26"/>
      <c r="J1042" s="26"/>
      <c r="K1042" s="26"/>
    </row>
    <row r="1043" spans="1:11" x14ac:dyDescent="0.25">
      <c r="A1043" s="26"/>
      <c r="B1043" s="26"/>
      <c r="E1043"/>
      <c r="H1043" s="26"/>
      <c r="I1043" s="26"/>
      <c r="J1043" s="26"/>
      <c r="K1043" s="26"/>
    </row>
    <row r="1044" spans="1:11" x14ac:dyDescent="0.25">
      <c r="A1044" s="26"/>
      <c r="B1044" s="26"/>
      <c r="E1044"/>
      <c r="H1044" s="26"/>
      <c r="I1044" s="26"/>
      <c r="J1044" s="26"/>
      <c r="K1044" s="26"/>
    </row>
    <row r="1045" spans="1:11" x14ac:dyDescent="0.25">
      <c r="A1045" s="26"/>
      <c r="B1045" s="26"/>
      <c r="E1045"/>
      <c r="H1045" s="26"/>
      <c r="I1045" s="26"/>
      <c r="J1045" s="26"/>
      <c r="K1045" s="26"/>
    </row>
    <row r="1046" spans="1:11" x14ac:dyDescent="0.25">
      <c r="A1046" s="26"/>
      <c r="B1046" s="26"/>
      <c r="E1046"/>
      <c r="H1046" s="26"/>
      <c r="I1046" s="26"/>
      <c r="J1046" s="26"/>
      <c r="K1046" s="26"/>
    </row>
    <row r="1047" spans="1:11" x14ac:dyDescent="0.25">
      <c r="A1047" s="26"/>
      <c r="B1047" s="26"/>
      <c r="E1047"/>
      <c r="H1047" s="26"/>
      <c r="I1047" s="26"/>
      <c r="J1047" s="26"/>
      <c r="K1047" s="26"/>
    </row>
    <row r="1048" spans="1:11" x14ac:dyDescent="0.25">
      <c r="A1048" s="26"/>
      <c r="B1048" s="26"/>
      <c r="E1048"/>
      <c r="H1048" s="26"/>
      <c r="I1048" s="26"/>
      <c r="J1048" s="26"/>
      <c r="K1048" s="26"/>
    </row>
    <row r="1049" spans="1:11" x14ac:dyDescent="0.25">
      <c r="A1049" s="26"/>
      <c r="B1049" s="26"/>
      <c r="E1049"/>
      <c r="H1049" s="26"/>
      <c r="I1049" s="26"/>
      <c r="J1049" s="26"/>
      <c r="K1049" s="26"/>
    </row>
    <row r="1050" spans="1:11" x14ac:dyDescent="0.25">
      <c r="A1050" s="26"/>
      <c r="B1050" s="26"/>
      <c r="E1050"/>
      <c r="H1050" s="26"/>
      <c r="I1050" s="26"/>
      <c r="J1050" s="26"/>
      <c r="K1050" s="26"/>
    </row>
    <row r="1051" spans="1:11" x14ac:dyDescent="0.25">
      <c r="A1051" s="26"/>
      <c r="B1051" s="26"/>
      <c r="E1051"/>
      <c r="H1051" s="26"/>
      <c r="I1051" s="26"/>
      <c r="J1051" s="26"/>
      <c r="K1051" s="26"/>
    </row>
    <row r="1052" spans="1:11" x14ac:dyDescent="0.25">
      <c r="A1052" s="26"/>
      <c r="B1052" s="26"/>
      <c r="E1052"/>
      <c r="H1052" s="26"/>
      <c r="I1052" s="26"/>
      <c r="J1052" s="26"/>
      <c r="K1052" s="26"/>
    </row>
    <row r="1053" spans="1:11" x14ac:dyDescent="0.25">
      <c r="A1053" s="26"/>
      <c r="B1053" s="26"/>
      <c r="E1053"/>
      <c r="H1053" s="26"/>
      <c r="I1053" s="26"/>
      <c r="J1053" s="26"/>
      <c r="K1053" s="26"/>
    </row>
    <row r="1054" spans="1:11" x14ac:dyDescent="0.25">
      <c r="A1054" s="26"/>
      <c r="B1054" s="26"/>
      <c r="E1054"/>
      <c r="H1054" s="26"/>
      <c r="I1054" s="26"/>
      <c r="J1054" s="26"/>
      <c r="K1054" s="26"/>
    </row>
    <row r="1055" spans="1:11" x14ac:dyDescent="0.25">
      <c r="A1055" s="26"/>
      <c r="B1055" s="26"/>
      <c r="E1055"/>
      <c r="H1055" s="26"/>
      <c r="I1055" s="26"/>
      <c r="J1055" s="26"/>
      <c r="K1055" s="26"/>
    </row>
    <row r="1056" spans="1:11" x14ac:dyDescent="0.25">
      <c r="A1056" s="26"/>
      <c r="B1056" s="26"/>
      <c r="E1056"/>
      <c r="H1056" s="26"/>
      <c r="I1056" s="26"/>
      <c r="J1056" s="26"/>
      <c r="K1056" s="26"/>
    </row>
    <row r="1057" spans="1:11" x14ac:dyDescent="0.25">
      <c r="A1057" s="26"/>
      <c r="B1057" s="26"/>
      <c r="E1057"/>
      <c r="H1057" s="26"/>
      <c r="I1057" s="26"/>
      <c r="J1057" s="26"/>
      <c r="K1057" s="26"/>
    </row>
    <row r="1058" spans="1:11" x14ac:dyDescent="0.25">
      <c r="A1058" s="26"/>
      <c r="B1058" s="26"/>
      <c r="E1058"/>
      <c r="H1058" s="26"/>
      <c r="I1058" s="26"/>
      <c r="J1058" s="26"/>
      <c r="K1058" s="26"/>
    </row>
    <row r="1059" spans="1:11" x14ac:dyDescent="0.25">
      <c r="A1059" s="26"/>
      <c r="B1059" s="26"/>
      <c r="E1059"/>
      <c r="H1059" s="26"/>
      <c r="I1059" s="26"/>
      <c r="J1059" s="26"/>
      <c r="K1059" s="26"/>
    </row>
    <row r="1060" spans="1:11" x14ac:dyDescent="0.25">
      <c r="A1060" s="26"/>
      <c r="B1060" s="26"/>
      <c r="E1060"/>
      <c r="H1060" s="26"/>
      <c r="I1060" s="26"/>
      <c r="J1060" s="26"/>
      <c r="K1060" s="26"/>
    </row>
    <row r="1061" spans="1:11" x14ac:dyDescent="0.25">
      <c r="A1061" s="26"/>
      <c r="B1061" s="26"/>
      <c r="E1061"/>
      <c r="H1061" s="26"/>
      <c r="I1061" s="26"/>
      <c r="J1061" s="26"/>
      <c r="K1061" s="26"/>
    </row>
    <row r="1062" spans="1:11" x14ac:dyDescent="0.25">
      <c r="A1062" s="26"/>
      <c r="B1062" s="26"/>
      <c r="E1062"/>
      <c r="H1062" s="26"/>
      <c r="I1062" s="26"/>
      <c r="J1062" s="26"/>
      <c r="K1062" s="26"/>
    </row>
    <row r="1063" spans="1:11" x14ac:dyDescent="0.25">
      <c r="A1063" s="26"/>
      <c r="B1063" s="26"/>
      <c r="E1063"/>
      <c r="H1063" s="26"/>
      <c r="I1063" s="26"/>
      <c r="J1063" s="26"/>
      <c r="K1063" s="26"/>
    </row>
    <row r="1064" spans="1:11" x14ac:dyDescent="0.25">
      <c r="A1064" s="26"/>
      <c r="B1064" s="26"/>
      <c r="E1064"/>
      <c r="H1064" s="26"/>
      <c r="I1064" s="26"/>
      <c r="J1064" s="26"/>
      <c r="K1064" s="26"/>
    </row>
    <row r="1065" spans="1:11" x14ac:dyDescent="0.25">
      <c r="A1065" s="26"/>
      <c r="B1065" s="26"/>
      <c r="E1065"/>
      <c r="H1065" s="26"/>
      <c r="I1065" s="26"/>
      <c r="J1065" s="26"/>
      <c r="K1065" s="26"/>
    </row>
    <row r="1066" spans="1:11" x14ac:dyDescent="0.25">
      <c r="A1066" s="26"/>
      <c r="B1066" s="26"/>
      <c r="E1066"/>
      <c r="H1066" s="26"/>
      <c r="I1066" s="26"/>
      <c r="J1066" s="26"/>
      <c r="K1066" s="26"/>
    </row>
    <row r="1067" spans="1:11" x14ac:dyDescent="0.25">
      <c r="A1067" s="26"/>
      <c r="B1067" s="26"/>
      <c r="E1067"/>
      <c r="H1067" s="26"/>
      <c r="I1067" s="26"/>
      <c r="J1067" s="26"/>
      <c r="K1067" s="26"/>
    </row>
    <row r="1068" spans="1:11" x14ac:dyDescent="0.25">
      <c r="A1068" s="26"/>
      <c r="B1068" s="26"/>
      <c r="E1068"/>
      <c r="H1068" s="26"/>
      <c r="I1068" s="26"/>
      <c r="J1068" s="26"/>
      <c r="K1068" s="26"/>
    </row>
    <row r="1069" spans="1:11" x14ac:dyDescent="0.25">
      <c r="A1069" s="26"/>
      <c r="B1069" s="26"/>
      <c r="E1069"/>
      <c r="H1069" s="26"/>
      <c r="I1069" s="26"/>
      <c r="J1069" s="26"/>
      <c r="K1069" s="26"/>
    </row>
    <row r="1070" spans="1:11" x14ac:dyDescent="0.25">
      <c r="A1070" s="26"/>
      <c r="B1070" s="26"/>
      <c r="E1070"/>
      <c r="H1070" s="26"/>
      <c r="I1070" s="26"/>
      <c r="J1070" s="26"/>
      <c r="K1070" s="26"/>
    </row>
    <row r="1071" spans="1:11" x14ac:dyDescent="0.25">
      <c r="A1071" s="26"/>
      <c r="B1071" s="26"/>
      <c r="E1071"/>
      <c r="H1071" s="26"/>
      <c r="I1071" s="26"/>
      <c r="J1071" s="26"/>
      <c r="K1071" s="26"/>
    </row>
    <row r="1072" spans="1:11" x14ac:dyDescent="0.25">
      <c r="A1072" s="26"/>
      <c r="B1072" s="26"/>
      <c r="E1072"/>
      <c r="H1072" s="26"/>
      <c r="I1072" s="26"/>
      <c r="J1072" s="26"/>
      <c r="K1072" s="26"/>
    </row>
    <row r="1073" spans="1:11" x14ac:dyDescent="0.25">
      <c r="A1073" s="26"/>
      <c r="B1073" s="26"/>
      <c r="E1073"/>
      <c r="H1073" s="26"/>
      <c r="I1073" s="26"/>
      <c r="J1073" s="26"/>
      <c r="K1073" s="26"/>
    </row>
    <row r="1074" spans="1:11" x14ac:dyDescent="0.25">
      <c r="A1074" s="26"/>
      <c r="B1074" s="26"/>
      <c r="E1074"/>
      <c r="H1074" s="26"/>
      <c r="I1074" s="26"/>
      <c r="J1074" s="26"/>
      <c r="K1074" s="26"/>
    </row>
    <row r="1075" spans="1:11" x14ac:dyDescent="0.25">
      <c r="A1075" s="26"/>
      <c r="B1075" s="26"/>
      <c r="E1075"/>
      <c r="H1075" s="26"/>
      <c r="I1075" s="26"/>
      <c r="J1075" s="26"/>
      <c r="K1075" s="26"/>
    </row>
    <row r="1076" spans="1:11" x14ac:dyDescent="0.25">
      <c r="A1076" s="26"/>
      <c r="B1076" s="26"/>
      <c r="E1076"/>
      <c r="H1076" s="26"/>
      <c r="I1076" s="26"/>
      <c r="J1076" s="26"/>
      <c r="K1076" s="26"/>
    </row>
    <row r="1077" spans="1:11" x14ac:dyDescent="0.25">
      <c r="A1077" s="26"/>
      <c r="B1077" s="26"/>
      <c r="E1077"/>
      <c r="H1077" s="26"/>
      <c r="I1077" s="26"/>
      <c r="J1077" s="26"/>
      <c r="K1077" s="26"/>
    </row>
    <row r="1078" spans="1:11" x14ac:dyDescent="0.25">
      <c r="A1078" s="26"/>
      <c r="B1078" s="26"/>
      <c r="E1078"/>
      <c r="H1078" s="26"/>
      <c r="I1078" s="26"/>
      <c r="J1078" s="26"/>
      <c r="K1078" s="26"/>
    </row>
    <row r="1079" spans="1:11" x14ac:dyDescent="0.25">
      <c r="A1079" s="26"/>
      <c r="B1079" s="26"/>
      <c r="E1079"/>
      <c r="H1079" s="26"/>
      <c r="I1079" s="26"/>
      <c r="J1079" s="26"/>
      <c r="K1079" s="26"/>
    </row>
    <row r="1080" spans="1:11" x14ac:dyDescent="0.25">
      <c r="A1080" s="26"/>
      <c r="B1080" s="26"/>
      <c r="E1080"/>
      <c r="H1080" s="26"/>
      <c r="I1080" s="26"/>
      <c r="J1080" s="26"/>
      <c r="K1080" s="26"/>
    </row>
    <row r="1081" spans="1:11" x14ac:dyDescent="0.25">
      <c r="A1081" s="26"/>
      <c r="B1081" s="26"/>
      <c r="E1081"/>
      <c r="H1081" s="26"/>
      <c r="I1081" s="26"/>
      <c r="J1081" s="26"/>
      <c r="K1081" s="26"/>
    </row>
    <row r="1082" spans="1:11" x14ac:dyDescent="0.25">
      <c r="A1082" s="26"/>
      <c r="B1082" s="26"/>
      <c r="E1082"/>
      <c r="H1082" s="26"/>
      <c r="I1082" s="26"/>
      <c r="J1082" s="26"/>
      <c r="K1082" s="26"/>
    </row>
    <row r="1083" spans="1:11" x14ac:dyDescent="0.25">
      <c r="A1083" s="26"/>
      <c r="B1083" s="26"/>
      <c r="E1083"/>
      <c r="H1083" s="26"/>
      <c r="I1083" s="26"/>
      <c r="J1083" s="26"/>
      <c r="K1083" s="26"/>
    </row>
    <row r="1084" spans="1:11" x14ac:dyDescent="0.25">
      <c r="A1084" s="26"/>
      <c r="B1084" s="26"/>
      <c r="E1084"/>
      <c r="H1084" s="26"/>
      <c r="I1084" s="26"/>
      <c r="J1084" s="26"/>
      <c r="K1084" s="26"/>
    </row>
    <row r="1085" spans="1:11" x14ac:dyDescent="0.25">
      <c r="A1085" s="26"/>
      <c r="B1085" s="26"/>
      <c r="E1085"/>
      <c r="H1085" s="26"/>
      <c r="I1085" s="26"/>
      <c r="J1085" s="26"/>
      <c r="K1085" s="26"/>
    </row>
    <row r="1086" spans="1:11" x14ac:dyDescent="0.25">
      <c r="A1086" s="26"/>
      <c r="B1086" s="26"/>
      <c r="E1086"/>
      <c r="H1086" s="26"/>
      <c r="I1086" s="26"/>
      <c r="J1086" s="26"/>
      <c r="K1086" s="26"/>
    </row>
    <row r="1087" spans="1:11" x14ac:dyDescent="0.25">
      <c r="A1087" s="26"/>
      <c r="B1087" s="26"/>
      <c r="E1087"/>
      <c r="H1087" s="26"/>
      <c r="I1087" s="26"/>
      <c r="J1087" s="26"/>
      <c r="K1087" s="26"/>
    </row>
    <row r="1088" spans="1:11" x14ac:dyDescent="0.25">
      <c r="A1088" s="26"/>
      <c r="B1088" s="26"/>
      <c r="E1088"/>
      <c r="H1088" s="26"/>
      <c r="I1088" s="26"/>
      <c r="J1088" s="26"/>
      <c r="K1088" s="26"/>
    </row>
    <row r="1089" spans="1:11" x14ac:dyDescent="0.25">
      <c r="A1089" s="26"/>
      <c r="B1089" s="26"/>
      <c r="E1089"/>
      <c r="H1089" s="26"/>
      <c r="I1089" s="26"/>
      <c r="J1089" s="26"/>
      <c r="K1089" s="26"/>
    </row>
    <row r="1090" spans="1:11" x14ac:dyDescent="0.25">
      <c r="A1090" s="26"/>
      <c r="B1090" s="26"/>
      <c r="E1090"/>
      <c r="H1090" s="26"/>
      <c r="I1090" s="26"/>
      <c r="J1090" s="26"/>
      <c r="K1090" s="26"/>
    </row>
    <row r="1091" spans="1:11" x14ac:dyDescent="0.25">
      <c r="A1091" s="26"/>
      <c r="B1091" s="26"/>
      <c r="E1091"/>
      <c r="H1091" s="26"/>
      <c r="I1091" s="26"/>
      <c r="J1091" s="26"/>
      <c r="K1091" s="26"/>
    </row>
    <row r="1092" spans="1:11" x14ac:dyDescent="0.25">
      <c r="A1092" s="26"/>
      <c r="B1092" s="26"/>
      <c r="E1092"/>
      <c r="H1092" s="26"/>
      <c r="I1092" s="26"/>
      <c r="J1092" s="26"/>
      <c r="K1092" s="26"/>
    </row>
    <row r="1093" spans="1:11" x14ac:dyDescent="0.25">
      <c r="A1093" s="26"/>
      <c r="B1093" s="26"/>
      <c r="E1093"/>
      <c r="H1093" s="26"/>
      <c r="I1093" s="26"/>
      <c r="J1093" s="26"/>
      <c r="K1093" s="26"/>
    </row>
    <row r="1094" spans="1:11" x14ac:dyDescent="0.25">
      <c r="A1094" s="26"/>
      <c r="B1094" s="26"/>
      <c r="E1094"/>
      <c r="H1094" s="26"/>
      <c r="I1094" s="26"/>
      <c r="J1094" s="26"/>
      <c r="K1094" s="26"/>
    </row>
    <row r="1095" spans="1:11" x14ac:dyDescent="0.25">
      <c r="A1095" s="26"/>
      <c r="B1095" s="26"/>
      <c r="E1095"/>
      <c r="H1095" s="26"/>
      <c r="I1095" s="26"/>
      <c r="J1095" s="26"/>
      <c r="K1095" s="26"/>
    </row>
    <row r="1096" spans="1:11" x14ac:dyDescent="0.25">
      <c r="A1096" s="26"/>
      <c r="B1096" s="26"/>
      <c r="E1096"/>
      <c r="H1096" s="26"/>
      <c r="I1096" s="26"/>
      <c r="J1096" s="26"/>
      <c r="K1096" s="26"/>
    </row>
    <row r="1097" spans="1:11" x14ac:dyDescent="0.25">
      <c r="A1097" s="26"/>
      <c r="B1097" s="26"/>
      <c r="E1097"/>
      <c r="H1097" s="26"/>
      <c r="I1097" s="26"/>
      <c r="J1097" s="26"/>
      <c r="K1097" s="26"/>
    </row>
    <row r="1098" spans="1:11" x14ac:dyDescent="0.25">
      <c r="A1098" s="26"/>
      <c r="B1098" s="26"/>
      <c r="E1098"/>
      <c r="H1098" s="26"/>
      <c r="I1098" s="26"/>
      <c r="J1098" s="26"/>
      <c r="K1098" s="26"/>
    </row>
    <row r="1099" spans="1:11" x14ac:dyDescent="0.25">
      <c r="A1099" s="26"/>
      <c r="B1099" s="26"/>
      <c r="E1099"/>
      <c r="H1099" s="26"/>
      <c r="I1099" s="26"/>
      <c r="J1099" s="26"/>
      <c r="K1099" s="26"/>
    </row>
    <row r="1100" spans="1:11" x14ac:dyDescent="0.25">
      <c r="A1100" s="26"/>
      <c r="B1100" s="26"/>
      <c r="E1100"/>
      <c r="H1100" s="26"/>
      <c r="I1100" s="26"/>
      <c r="J1100" s="26"/>
      <c r="K1100" s="26"/>
    </row>
    <row r="1101" spans="1:11" x14ac:dyDescent="0.25">
      <c r="A1101" s="26"/>
      <c r="B1101" s="26"/>
      <c r="E1101"/>
      <c r="H1101" s="26"/>
      <c r="I1101" s="26"/>
      <c r="J1101" s="26"/>
      <c r="K1101" s="26"/>
    </row>
    <row r="1102" spans="1:11" x14ac:dyDescent="0.25">
      <c r="A1102" s="26"/>
      <c r="B1102" s="26"/>
      <c r="E1102"/>
      <c r="H1102" s="26"/>
      <c r="I1102" s="26"/>
      <c r="J1102" s="26"/>
      <c r="K1102" s="26"/>
    </row>
    <row r="1103" spans="1:11" x14ac:dyDescent="0.25">
      <c r="A1103" s="26"/>
      <c r="B1103" s="26"/>
      <c r="E1103"/>
      <c r="H1103" s="26"/>
      <c r="I1103" s="26"/>
      <c r="J1103" s="26"/>
      <c r="K1103" s="26"/>
    </row>
    <row r="1104" spans="1:11" x14ac:dyDescent="0.25">
      <c r="A1104" s="26"/>
      <c r="B1104" s="26"/>
      <c r="E1104"/>
      <c r="H1104" s="26"/>
      <c r="I1104" s="26"/>
      <c r="J1104" s="26"/>
      <c r="K1104" s="26"/>
    </row>
    <row r="1105" spans="1:11" x14ac:dyDescent="0.25">
      <c r="A1105" s="26"/>
      <c r="B1105" s="26"/>
      <c r="E1105"/>
      <c r="H1105" s="26"/>
      <c r="I1105" s="26"/>
      <c r="J1105" s="26"/>
      <c r="K1105" s="26"/>
    </row>
    <row r="1106" spans="1:11" x14ac:dyDescent="0.25">
      <c r="A1106" s="26"/>
      <c r="B1106" s="26"/>
      <c r="E1106"/>
      <c r="H1106" s="26"/>
      <c r="I1106" s="26"/>
      <c r="J1106" s="26"/>
      <c r="K1106" s="26"/>
    </row>
    <row r="1107" spans="1:11" x14ac:dyDescent="0.25">
      <c r="A1107" s="26"/>
      <c r="B1107" s="26"/>
      <c r="E1107"/>
      <c r="H1107" s="26"/>
      <c r="I1107" s="26"/>
      <c r="J1107" s="26"/>
      <c r="K1107" s="26"/>
    </row>
    <row r="1108" spans="1:11" x14ac:dyDescent="0.25">
      <c r="A1108" s="26"/>
      <c r="B1108" s="26"/>
      <c r="E1108"/>
      <c r="H1108" s="26"/>
      <c r="I1108" s="26"/>
      <c r="J1108" s="26"/>
      <c r="K1108" s="26"/>
    </row>
    <row r="1109" spans="1:11" x14ac:dyDescent="0.25">
      <c r="A1109" s="26"/>
      <c r="B1109" s="26"/>
      <c r="E1109"/>
      <c r="H1109" s="26"/>
      <c r="I1109" s="26"/>
      <c r="J1109" s="26"/>
      <c r="K1109" s="26"/>
    </row>
    <row r="1110" spans="1:11" x14ac:dyDescent="0.25">
      <c r="A1110" s="26"/>
      <c r="B1110" s="26"/>
      <c r="E1110"/>
      <c r="H1110" s="26"/>
      <c r="I1110" s="26"/>
      <c r="J1110" s="26"/>
      <c r="K1110" s="26"/>
    </row>
    <row r="1111" spans="1:11" x14ac:dyDescent="0.25">
      <c r="A1111" s="26"/>
      <c r="B1111" s="26"/>
      <c r="E1111"/>
      <c r="H1111" s="26"/>
      <c r="I1111" s="26"/>
      <c r="J1111" s="26"/>
      <c r="K1111" s="26"/>
    </row>
    <row r="1112" spans="1:11" x14ac:dyDescent="0.25">
      <c r="A1112" s="26"/>
      <c r="B1112" s="26"/>
      <c r="E1112"/>
      <c r="H1112" s="26"/>
      <c r="I1112" s="26"/>
      <c r="J1112" s="26"/>
      <c r="K1112" s="26"/>
    </row>
    <row r="1113" spans="1:11" x14ac:dyDescent="0.25">
      <c r="A1113" s="26"/>
      <c r="B1113" s="26"/>
      <c r="E1113"/>
      <c r="H1113" s="26"/>
      <c r="I1113" s="26"/>
      <c r="J1113" s="26"/>
      <c r="K1113" s="26"/>
    </row>
    <row r="1114" spans="1:11" x14ac:dyDescent="0.25">
      <c r="A1114" s="26"/>
      <c r="B1114" s="26"/>
      <c r="E1114"/>
      <c r="H1114" s="26"/>
      <c r="I1114" s="26"/>
      <c r="J1114" s="26"/>
      <c r="K1114" s="26"/>
    </row>
    <row r="1115" spans="1:11" x14ac:dyDescent="0.25">
      <c r="A1115" s="26"/>
      <c r="B1115" s="26"/>
      <c r="E1115"/>
      <c r="H1115" s="26"/>
      <c r="I1115" s="26"/>
      <c r="J1115" s="26"/>
      <c r="K1115" s="26"/>
    </row>
    <row r="1116" spans="1:11" x14ac:dyDescent="0.25">
      <c r="A1116" s="26"/>
      <c r="B1116" s="26"/>
      <c r="E1116"/>
      <c r="H1116" s="26"/>
      <c r="I1116" s="26"/>
      <c r="J1116" s="26"/>
      <c r="K1116" s="26"/>
    </row>
    <row r="1117" spans="1:11" x14ac:dyDescent="0.25">
      <c r="A1117" s="26"/>
      <c r="B1117" s="26"/>
      <c r="E1117"/>
      <c r="H1117" s="26"/>
      <c r="I1117" s="26"/>
      <c r="J1117" s="26"/>
      <c r="K1117" s="26"/>
    </row>
    <row r="1118" spans="1:11" x14ac:dyDescent="0.25">
      <c r="A1118" s="26"/>
      <c r="B1118" s="26"/>
      <c r="E1118"/>
      <c r="H1118" s="26"/>
      <c r="I1118" s="26"/>
      <c r="J1118" s="26"/>
      <c r="K1118" s="26"/>
    </row>
    <row r="1119" spans="1:11" x14ac:dyDescent="0.25">
      <c r="A1119" s="26"/>
      <c r="B1119" s="26"/>
      <c r="E1119"/>
      <c r="H1119" s="26"/>
      <c r="I1119" s="26"/>
      <c r="J1119" s="26"/>
      <c r="K1119" s="26"/>
    </row>
    <row r="1120" spans="1:11" x14ac:dyDescent="0.25">
      <c r="A1120" s="26"/>
      <c r="B1120" s="26"/>
      <c r="E1120"/>
      <c r="H1120" s="26"/>
      <c r="I1120" s="26"/>
      <c r="J1120" s="26"/>
      <c r="K1120" s="26"/>
    </row>
    <row r="1121" spans="1:11" x14ac:dyDescent="0.25">
      <c r="A1121" s="26"/>
      <c r="B1121" s="26"/>
      <c r="E1121"/>
      <c r="H1121" s="26"/>
      <c r="I1121" s="26"/>
      <c r="J1121" s="26"/>
      <c r="K1121" s="26"/>
    </row>
    <row r="1122" spans="1:11" x14ac:dyDescent="0.25">
      <c r="A1122" s="26"/>
      <c r="B1122" s="26"/>
      <c r="E1122"/>
      <c r="H1122" s="26"/>
      <c r="I1122" s="26"/>
      <c r="J1122" s="26"/>
      <c r="K1122" s="26"/>
    </row>
    <row r="1123" spans="1:11" x14ac:dyDescent="0.25">
      <c r="A1123" s="26"/>
      <c r="B1123" s="26"/>
      <c r="E1123"/>
      <c r="H1123" s="26"/>
      <c r="I1123" s="26"/>
      <c r="J1123" s="26"/>
      <c r="K1123" s="26"/>
    </row>
    <row r="1124" spans="1:11" x14ac:dyDescent="0.25">
      <c r="A1124" s="26"/>
      <c r="B1124" s="26"/>
      <c r="E1124"/>
      <c r="H1124" s="26"/>
      <c r="I1124" s="26"/>
      <c r="J1124" s="26"/>
      <c r="K1124" s="26"/>
    </row>
    <row r="1125" spans="1:11" x14ac:dyDescent="0.25">
      <c r="A1125" s="26"/>
      <c r="B1125" s="26"/>
      <c r="E1125"/>
      <c r="H1125" s="26"/>
      <c r="I1125" s="26"/>
      <c r="J1125" s="26"/>
      <c r="K1125" s="26"/>
    </row>
    <row r="1126" spans="1:11" x14ac:dyDescent="0.25">
      <c r="A1126" s="26"/>
      <c r="B1126" s="26"/>
      <c r="E1126"/>
      <c r="H1126" s="26"/>
      <c r="I1126" s="26"/>
      <c r="J1126" s="26"/>
      <c r="K1126" s="26"/>
    </row>
    <row r="1127" spans="1:11" x14ac:dyDescent="0.25">
      <c r="A1127" s="26"/>
      <c r="B1127" s="26"/>
      <c r="E1127"/>
      <c r="H1127" s="26"/>
      <c r="I1127" s="26"/>
      <c r="J1127" s="26"/>
      <c r="K1127" s="26"/>
    </row>
    <row r="1128" spans="1:11" x14ac:dyDescent="0.25">
      <c r="A1128" s="26"/>
      <c r="B1128" s="26"/>
      <c r="E1128"/>
      <c r="H1128" s="26"/>
      <c r="I1128" s="26"/>
      <c r="J1128" s="26"/>
      <c r="K1128" s="26"/>
    </row>
    <row r="1129" spans="1:11" x14ac:dyDescent="0.25">
      <c r="A1129" s="26"/>
      <c r="B1129" s="26"/>
      <c r="E1129"/>
      <c r="H1129" s="26"/>
      <c r="I1129" s="26"/>
      <c r="J1129" s="26"/>
      <c r="K1129" s="26"/>
    </row>
    <row r="1130" spans="1:11" x14ac:dyDescent="0.25">
      <c r="A1130" s="26"/>
      <c r="B1130" s="26"/>
      <c r="E1130"/>
      <c r="H1130" s="26"/>
      <c r="I1130" s="26"/>
      <c r="J1130" s="26"/>
      <c r="K1130" s="26"/>
    </row>
    <row r="1131" spans="1:11" x14ac:dyDescent="0.25">
      <c r="A1131" s="26"/>
      <c r="B1131" s="26"/>
      <c r="E1131"/>
      <c r="H1131" s="26"/>
      <c r="I1131" s="26"/>
      <c r="J1131" s="26"/>
      <c r="K1131" s="26"/>
    </row>
    <row r="1132" spans="1:11" x14ac:dyDescent="0.25">
      <c r="A1132" s="26"/>
      <c r="B1132" s="26"/>
      <c r="E1132"/>
      <c r="H1132" s="26"/>
      <c r="I1132" s="26"/>
      <c r="J1132" s="26"/>
      <c r="K1132" s="26"/>
    </row>
    <row r="1133" spans="1:11" x14ac:dyDescent="0.25">
      <c r="A1133" s="26"/>
      <c r="B1133" s="26"/>
      <c r="E1133"/>
      <c r="H1133" s="26"/>
      <c r="I1133" s="26"/>
      <c r="J1133" s="26"/>
      <c r="K1133" s="26"/>
    </row>
    <row r="1134" spans="1:11" x14ac:dyDescent="0.25">
      <c r="A1134" s="26"/>
      <c r="B1134" s="26"/>
      <c r="E1134"/>
      <c r="H1134" s="26"/>
      <c r="I1134" s="26"/>
      <c r="J1134" s="26"/>
      <c r="K1134" s="26"/>
    </row>
    <row r="1135" spans="1:11" x14ac:dyDescent="0.25">
      <c r="A1135" s="26"/>
      <c r="B1135" s="26"/>
      <c r="E1135"/>
      <c r="H1135" s="26"/>
      <c r="I1135" s="26"/>
      <c r="J1135" s="26"/>
      <c r="K1135" s="26"/>
    </row>
    <row r="1136" spans="1:11" x14ac:dyDescent="0.25">
      <c r="A1136" s="26"/>
      <c r="B1136" s="26"/>
      <c r="E1136"/>
      <c r="H1136" s="26"/>
      <c r="I1136" s="26"/>
      <c r="J1136" s="26"/>
      <c r="K1136" s="26"/>
    </row>
    <row r="1137" spans="1:11" x14ac:dyDescent="0.25">
      <c r="A1137" s="26"/>
      <c r="B1137" s="26"/>
      <c r="E1137"/>
      <c r="H1137" s="26"/>
      <c r="I1137" s="26"/>
      <c r="J1137" s="26"/>
      <c r="K1137" s="26"/>
    </row>
    <row r="1138" spans="1:11" x14ac:dyDescent="0.25">
      <c r="A1138" s="26"/>
      <c r="B1138" s="26"/>
      <c r="E1138"/>
      <c r="H1138" s="26"/>
      <c r="I1138" s="26"/>
      <c r="J1138" s="26"/>
      <c r="K1138" s="26"/>
    </row>
    <row r="1139" spans="1:11" x14ac:dyDescent="0.25">
      <c r="A1139" s="26"/>
      <c r="B1139" s="26"/>
      <c r="E1139"/>
      <c r="H1139" s="26"/>
      <c r="I1139" s="26"/>
      <c r="J1139" s="26"/>
      <c r="K1139" s="26"/>
    </row>
    <row r="1140" spans="1:11" x14ac:dyDescent="0.25">
      <c r="A1140" s="26"/>
      <c r="B1140" s="26"/>
      <c r="E1140"/>
      <c r="H1140" s="26"/>
      <c r="I1140" s="26"/>
      <c r="J1140" s="26"/>
      <c r="K1140" s="26"/>
    </row>
    <row r="1141" spans="1:11" x14ac:dyDescent="0.25">
      <c r="A1141" s="26"/>
      <c r="B1141" s="26"/>
      <c r="E1141"/>
      <c r="H1141" s="26"/>
      <c r="I1141" s="26"/>
      <c r="J1141" s="26"/>
      <c r="K1141" s="26"/>
    </row>
    <row r="1142" spans="1:11" x14ac:dyDescent="0.25">
      <c r="A1142" s="26"/>
      <c r="B1142" s="26"/>
      <c r="E1142"/>
      <c r="H1142" s="26"/>
      <c r="I1142" s="26"/>
      <c r="J1142" s="26"/>
      <c r="K1142" s="26"/>
    </row>
    <row r="1143" spans="1:11" x14ac:dyDescent="0.25">
      <c r="A1143" s="26"/>
      <c r="B1143" s="26"/>
      <c r="E1143"/>
      <c r="H1143" s="26"/>
      <c r="I1143" s="26"/>
      <c r="J1143" s="26"/>
      <c r="K1143" s="26"/>
    </row>
    <row r="1144" spans="1:11" x14ac:dyDescent="0.25">
      <c r="A1144" s="26"/>
      <c r="B1144" s="26"/>
      <c r="E1144"/>
      <c r="H1144" s="26"/>
      <c r="I1144" s="26"/>
      <c r="J1144" s="26"/>
      <c r="K1144" s="26"/>
    </row>
    <row r="1145" spans="1:11" x14ac:dyDescent="0.25">
      <c r="A1145" s="26"/>
      <c r="B1145" s="26"/>
      <c r="E1145"/>
      <c r="H1145" s="26"/>
      <c r="I1145" s="26"/>
      <c r="J1145" s="26"/>
      <c r="K1145" s="26"/>
    </row>
    <row r="1146" spans="1:11" x14ac:dyDescent="0.25">
      <c r="A1146" s="26"/>
      <c r="B1146" s="26"/>
      <c r="E1146"/>
      <c r="H1146" s="26"/>
      <c r="I1146" s="26"/>
      <c r="J1146" s="26"/>
      <c r="K1146" s="26"/>
    </row>
    <row r="1147" spans="1:11" x14ac:dyDescent="0.25">
      <c r="A1147" s="26"/>
      <c r="B1147" s="26"/>
      <c r="E1147"/>
      <c r="H1147" s="26"/>
      <c r="I1147" s="26"/>
      <c r="J1147" s="26"/>
      <c r="K1147" s="26"/>
    </row>
    <row r="1148" spans="1:11" x14ac:dyDescent="0.25">
      <c r="A1148" s="26"/>
      <c r="B1148" s="26"/>
      <c r="E1148"/>
      <c r="H1148" s="26"/>
      <c r="I1148" s="26"/>
      <c r="J1148" s="26"/>
      <c r="K1148" s="26"/>
    </row>
    <row r="1149" spans="1:11" x14ac:dyDescent="0.25">
      <c r="A1149" s="26"/>
      <c r="B1149" s="26"/>
      <c r="E1149"/>
      <c r="H1149" s="26"/>
      <c r="I1149" s="26"/>
      <c r="J1149" s="26"/>
      <c r="K1149" s="26"/>
    </row>
    <row r="1150" spans="1:11" x14ac:dyDescent="0.25">
      <c r="A1150" s="26"/>
      <c r="B1150" s="26"/>
      <c r="E1150"/>
      <c r="H1150" s="26"/>
      <c r="I1150" s="26"/>
      <c r="J1150" s="26"/>
      <c r="K1150" s="26"/>
    </row>
    <row r="1151" spans="1:11" x14ac:dyDescent="0.25">
      <c r="A1151" s="26"/>
      <c r="B1151" s="26"/>
      <c r="E1151"/>
      <c r="H1151" s="26"/>
      <c r="I1151" s="26"/>
      <c r="J1151" s="26"/>
      <c r="K1151" s="26"/>
    </row>
    <row r="1152" spans="1:11" x14ac:dyDescent="0.25">
      <c r="A1152" s="26"/>
      <c r="B1152" s="26"/>
      <c r="E1152"/>
      <c r="H1152" s="26"/>
      <c r="I1152" s="26"/>
      <c r="J1152" s="26"/>
      <c r="K1152" s="26"/>
    </row>
    <row r="1153" spans="1:11" x14ac:dyDescent="0.25">
      <c r="A1153" s="26"/>
      <c r="B1153" s="26"/>
      <c r="E1153"/>
      <c r="H1153" s="26"/>
      <c r="I1153" s="26"/>
      <c r="J1153" s="26"/>
      <c r="K1153" s="26"/>
    </row>
    <row r="1154" spans="1:11" x14ac:dyDescent="0.25">
      <c r="A1154" s="26"/>
      <c r="B1154" s="26"/>
      <c r="E1154"/>
      <c r="H1154" s="26"/>
      <c r="I1154" s="26"/>
      <c r="J1154" s="26"/>
      <c r="K1154" s="26"/>
    </row>
    <row r="1155" spans="1:11" x14ac:dyDescent="0.25">
      <c r="A1155" s="26"/>
      <c r="B1155" s="26"/>
      <c r="E1155"/>
      <c r="H1155" s="26"/>
      <c r="I1155" s="26"/>
      <c r="J1155" s="26"/>
      <c r="K1155" s="26"/>
    </row>
    <row r="1156" spans="1:11" x14ac:dyDescent="0.25">
      <c r="A1156" s="26"/>
      <c r="B1156" s="26"/>
      <c r="E1156"/>
      <c r="H1156" s="26"/>
      <c r="I1156" s="26"/>
      <c r="J1156" s="26"/>
      <c r="K1156" s="26"/>
    </row>
    <row r="1157" spans="1:11" x14ac:dyDescent="0.25">
      <c r="A1157" s="26"/>
      <c r="B1157" s="26"/>
      <c r="E1157"/>
      <c r="H1157" s="26"/>
      <c r="I1157" s="26"/>
      <c r="J1157" s="26"/>
      <c r="K1157" s="26"/>
    </row>
    <row r="1158" spans="1:11" x14ac:dyDescent="0.25">
      <c r="A1158" s="26"/>
      <c r="B1158" s="26"/>
      <c r="E1158"/>
      <c r="H1158" s="26"/>
      <c r="I1158" s="26"/>
      <c r="J1158" s="26"/>
      <c r="K1158" s="26"/>
    </row>
    <row r="1159" spans="1:11" x14ac:dyDescent="0.25">
      <c r="A1159" s="26"/>
      <c r="B1159" s="26"/>
      <c r="E1159"/>
      <c r="H1159" s="26"/>
      <c r="I1159" s="26"/>
      <c r="J1159" s="26"/>
      <c r="K1159" s="26"/>
    </row>
    <row r="1160" spans="1:11" x14ac:dyDescent="0.25">
      <c r="A1160" s="26"/>
      <c r="B1160" s="26"/>
      <c r="E1160"/>
      <c r="H1160" s="26"/>
      <c r="I1160" s="26"/>
      <c r="J1160" s="26"/>
      <c r="K1160" s="26"/>
    </row>
    <row r="1161" spans="1:11" x14ac:dyDescent="0.25">
      <c r="A1161" s="26"/>
      <c r="B1161" s="26"/>
      <c r="E1161"/>
      <c r="H1161" s="26"/>
      <c r="I1161" s="26"/>
      <c r="J1161" s="26"/>
      <c r="K1161" s="26"/>
    </row>
    <row r="1162" spans="1:11" x14ac:dyDescent="0.25">
      <c r="A1162" s="26"/>
      <c r="B1162" s="26"/>
      <c r="E1162"/>
      <c r="H1162" s="26"/>
      <c r="I1162" s="26"/>
      <c r="J1162" s="26"/>
      <c r="K1162" s="26"/>
    </row>
    <row r="1163" spans="1:11" x14ac:dyDescent="0.25">
      <c r="A1163" s="26"/>
      <c r="B1163" s="26"/>
      <c r="E1163"/>
      <c r="H1163" s="26"/>
      <c r="I1163" s="26"/>
      <c r="J1163" s="26"/>
      <c r="K1163" s="26"/>
    </row>
    <row r="1164" spans="1:11" x14ac:dyDescent="0.25">
      <c r="A1164" s="26"/>
      <c r="B1164" s="26"/>
      <c r="E1164"/>
      <c r="H1164" s="26"/>
      <c r="I1164" s="26"/>
      <c r="J1164" s="26"/>
      <c r="K1164" s="26"/>
    </row>
    <row r="1165" spans="1:11" x14ac:dyDescent="0.25">
      <c r="A1165" s="26"/>
      <c r="B1165" s="26"/>
      <c r="E1165"/>
      <c r="H1165" s="26"/>
      <c r="I1165" s="26"/>
      <c r="J1165" s="26"/>
      <c r="K1165" s="26"/>
    </row>
    <row r="1166" spans="1:11" x14ac:dyDescent="0.25">
      <c r="A1166" s="26"/>
      <c r="B1166" s="26"/>
      <c r="E1166"/>
      <c r="H1166" s="26"/>
      <c r="I1166" s="26"/>
      <c r="J1166" s="26"/>
      <c r="K1166" s="26"/>
    </row>
    <row r="1167" spans="1:11" x14ac:dyDescent="0.25">
      <c r="A1167" s="26"/>
      <c r="B1167" s="26"/>
      <c r="E1167"/>
      <c r="H1167" s="26"/>
      <c r="I1167" s="26"/>
      <c r="J1167" s="26"/>
      <c r="K1167" s="26"/>
    </row>
    <row r="1168" spans="1:11" x14ac:dyDescent="0.25">
      <c r="A1168" s="26"/>
      <c r="B1168" s="26"/>
      <c r="E1168"/>
      <c r="H1168" s="26"/>
      <c r="I1168" s="26"/>
      <c r="J1168" s="26"/>
      <c r="K1168" s="26"/>
    </row>
    <row r="1169" spans="1:11" x14ac:dyDescent="0.25">
      <c r="A1169" s="26"/>
      <c r="B1169" s="26"/>
      <c r="E1169"/>
      <c r="H1169" s="26"/>
      <c r="I1169" s="26"/>
      <c r="J1169" s="26"/>
      <c r="K1169" s="26"/>
    </row>
    <row r="1170" spans="1:11" x14ac:dyDescent="0.25">
      <c r="A1170" s="26"/>
      <c r="B1170" s="26"/>
      <c r="E1170"/>
      <c r="H1170" s="26"/>
      <c r="I1170" s="26"/>
      <c r="J1170" s="26"/>
      <c r="K1170" s="26"/>
    </row>
    <row r="1171" spans="1:11" x14ac:dyDescent="0.25">
      <c r="A1171" s="26"/>
      <c r="B1171" s="26"/>
      <c r="E1171"/>
      <c r="H1171" s="26"/>
      <c r="I1171" s="26"/>
      <c r="J1171" s="26"/>
      <c r="K1171" s="26"/>
    </row>
    <row r="1172" spans="1:11" x14ac:dyDescent="0.25">
      <c r="A1172" s="26"/>
      <c r="B1172" s="26"/>
      <c r="E1172"/>
      <c r="H1172" s="26"/>
      <c r="I1172" s="26"/>
      <c r="J1172" s="26"/>
      <c r="K1172" s="26"/>
    </row>
    <row r="1173" spans="1:11" x14ac:dyDescent="0.25">
      <c r="A1173" s="26"/>
      <c r="B1173" s="26"/>
      <c r="E1173"/>
      <c r="H1173" s="26"/>
      <c r="I1173" s="26"/>
      <c r="J1173" s="26"/>
      <c r="K1173" s="26"/>
    </row>
    <row r="1174" spans="1:11" x14ac:dyDescent="0.25">
      <c r="A1174" s="26"/>
      <c r="B1174" s="26"/>
      <c r="E1174"/>
      <c r="H1174" s="26"/>
      <c r="I1174" s="26"/>
      <c r="J1174" s="26"/>
      <c r="K1174" s="26"/>
    </row>
    <row r="1175" spans="1:11" x14ac:dyDescent="0.25">
      <c r="A1175" s="26"/>
      <c r="B1175" s="26"/>
      <c r="E1175"/>
      <c r="H1175" s="26"/>
      <c r="I1175" s="26"/>
      <c r="J1175" s="26"/>
      <c r="K1175" s="26"/>
    </row>
    <row r="1176" spans="1:11" x14ac:dyDescent="0.25">
      <c r="A1176" s="26"/>
      <c r="B1176" s="26"/>
      <c r="E1176"/>
      <c r="H1176" s="26"/>
      <c r="I1176" s="26"/>
      <c r="J1176" s="26"/>
      <c r="K1176" s="26"/>
    </row>
    <row r="1177" spans="1:11" x14ac:dyDescent="0.25">
      <c r="A1177" s="26"/>
      <c r="B1177" s="26"/>
      <c r="E1177"/>
      <c r="H1177" s="26"/>
      <c r="I1177" s="26"/>
      <c r="J1177" s="26"/>
      <c r="K1177" s="26"/>
    </row>
    <row r="1178" spans="1:11" x14ac:dyDescent="0.25">
      <c r="A1178" s="26"/>
      <c r="B1178" s="26"/>
      <c r="E1178"/>
      <c r="H1178" s="26"/>
      <c r="I1178" s="26"/>
      <c r="J1178" s="26"/>
      <c r="K1178" s="26"/>
    </row>
    <row r="1179" spans="1:11" x14ac:dyDescent="0.25">
      <c r="A1179" s="26"/>
      <c r="B1179" s="26"/>
      <c r="E1179"/>
      <c r="H1179" s="26"/>
      <c r="I1179" s="26"/>
      <c r="J1179" s="26"/>
      <c r="K1179" s="26"/>
    </row>
    <row r="1180" spans="1:11" x14ac:dyDescent="0.25">
      <c r="A1180" s="26"/>
      <c r="B1180" s="26"/>
      <c r="E1180"/>
      <c r="H1180" s="26"/>
      <c r="I1180" s="26"/>
      <c r="J1180" s="26"/>
      <c r="K1180" s="26"/>
    </row>
    <row r="1181" spans="1:11" x14ac:dyDescent="0.25">
      <c r="A1181" s="26"/>
      <c r="B1181" s="26"/>
      <c r="E1181"/>
      <c r="H1181" s="26"/>
      <c r="I1181" s="26"/>
      <c r="J1181" s="26"/>
      <c r="K1181" s="26"/>
    </row>
    <row r="1182" spans="1:11" x14ac:dyDescent="0.25">
      <c r="A1182" s="26"/>
      <c r="B1182" s="26"/>
      <c r="E1182"/>
      <c r="H1182" s="26"/>
      <c r="I1182" s="26"/>
      <c r="J1182" s="26"/>
      <c r="K1182" s="26"/>
    </row>
    <row r="1183" spans="1:11" x14ac:dyDescent="0.25">
      <c r="A1183" s="26"/>
      <c r="B1183" s="26"/>
      <c r="E1183"/>
      <c r="H1183" s="26"/>
      <c r="I1183" s="26"/>
      <c r="J1183" s="26"/>
      <c r="K1183" s="26"/>
    </row>
    <row r="1184" spans="1:11" x14ac:dyDescent="0.25">
      <c r="A1184" s="26"/>
      <c r="B1184" s="26"/>
      <c r="E1184"/>
      <c r="H1184" s="26"/>
      <c r="I1184" s="26"/>
      <c r="J1184" s="26"/>
      <c r="K1184" s="26"/>
    </row>
    <row r="1185" spans="1:11" x14ac:dyDescent="0.25">
      <c r="A1185" s="26"/>
      <c r="B1185" s="26"/>
      <c r="E1185"/>
      <c r="H1185" s="26"/>
      <c r="I1185" s="26"/>
      <c r="J1185" s="26"/>
      <c r="K1185" s="26"/>
    </row>
    <row r="1186" spans="1:11" x14ac:dyDescent="0.25">
      <c r="A1186" s="26"/>
      <c r="B1186" s="26"/>
      <c r="E1186"/>
      <c r="H1186" s="26"/>
      <c r="I1186" s="26"/>
      <c r="J1186" s="26"/>
      <c r="K1186" s="26"/>
    </row>
    <row r="1187" spans="1:11" x14ac:dyDescent="0.25">
      <c r="A1187" s="26"/>
      <c r="B1187" s="26"/>
      <c r="E1187"/>
      <c r="H1187" s="26"/>
      <c r="I1187" s="26"/>
      <c r="J1187" s="26"/>
      <c r="K1187" s="26"/>
    </row>
    <row r="1188" spans="1:11" x14ac:dyDescent="0.25">
      <c r="A1188" s="26"/>
      <c r="B1188" s="26"/>
      <c r="E1188"/>
      <c r="H1188" s="26"/>
      <c r="I1188" s="26"/>
      <c r="J1188" s="26"/>
      <c r="K1188" s="26"/>
    </row>
    <row r="1189" spans="1:11" x14ac:dyDescent="0.25">
      <c r="A1189" s="26"/>
      <c r="B1189" s="26"/>
      <c r="E1189"/>
      <c r="H1189" s="26"/>
      <c r="I1189" s="26"/>
      <c r="J1189" s="26"/>
      <c r="K1189" s="26"/>
    </row>
    <row r="1190" spans="1:11" x14ac:dyDescent="0.25">
      <c r="A1190" s="26"/>
      <c r="B1190" s="26"/>
      <c r="E1190"/>
      <c r="H1190" s="26"/>
      <c r="I1190" s="26"/>
      <c r="J1190" s="26"/>
      <c r="K1190" s="26"/>
    </row>
    <row r="1191" spans="1:11" x14ac:dyDescent="0.25">
      <c r="A1191" s="26"/>
      <c r="B1191" s="26"/>
      <c r="E1191"/>
      <c r="H1191" s="26"/>
      <c r="I1191" s="26"/>
      <c r="J1191" s="26"/>
      <c r="K1191" s="26"/>
    </row>
    <row r="1192" spans="1:11" x14ac:dyDescent="0.25">
      <c r="A1192" s="26"/>
      <c r="B1192" s="26"/>
      <c r="E1192"/>
      <c r="H1192" s="26"/>
      <c r="I1192" s="26"/>
      <c r="J1192" s="26"/>
      <c r="K1192" s="26"/>
    </row>
    <row r="1193" spans="1:11" x14ac:dyDescent="0.25">
      <c r="A1193" s="26"/>
      <c r="B1193" s="26"/>
      <c r="E1193"/>
      <c r="H1193" s="26"/>
      <c r="I1193" s="26"/>
      <c r="J1193" s="26"/>
      <c r="K1193" s="26"/>
    </row>
    <row r="1194" spans="1:11" x14ac:dyDescent="0.25">
      <c r="A1194" s="26"/>
      <c r="B1194" s="26"/>
      <c r="E1194"/>
      <c r="H1194" s="26"/>
      <c r="I1194" s="26"/>
      <c r="J1194" s="26"/>
      <c r="K1194" s="26"/>
    </row>
    <row r="1195" spans="1:11" x14ac:dyDescent="0.25">
      <c r="A1195" s="26"/>
      <c r="B1195" s="26"/>
      <c r="E1195"/>
      <c r="H1195" s="26"/>
      <c r="I1195" s="26"/>
      <c r="J1195" s="26"/>
      <c r="K1195" s="26"/>
    </row>
    <row r="1196" spans="1:11" x14ac:dyDescent="0.25">
      <c r="A1196" s="26"/>
      <c r="B1196" s="26"/>
      <c r="E1196"/>
      <c r="H1196" s="26"/>
      <c r="I1196" s="26"/>
      <c r="J1196" s="26"/>
      <c r="K1196" s="26"/>
    </row>
    <row r="1197" spans="1:11" x14ac:dyDescent="0.25">
      <c r="A1197" s="26"/>
      <c r="B1197" s="26"/>
      <c r="E1197"/>
      <c r="H1197" s="26"/>
      <c r="I1197" s="26"/>
      <c r="J1197" s="26"/>
      <c r="K1197" s="26"/>
    </row>
    <row r="1198" spans="1:11" x14ac:dyDescent="0.25">
      <c r="A1198" s="26"/>
      <c r="B1198" s="26"/>
      <c r="E1198"/>
      <c r="H1198" s="26"/>
      <c r="I1198" s="26"/>
      <c r="J1198" s="26"/>
      <c r="K1198" s="26"/>
    </row>
    <row r="1199" spans="1:11" x14ac:dyDescent="0.25">
      <c r="A1199" s="26"/>
      <c r="B1199" s="26"/>
      <c r="E1199"/>
      <c r="H1199" s="26"/>
      <c r="I1199" s="26"/>
      <c r="J1199" s="26"/>
      <c r="K1199" s="26"/>
    </row>
    <row r="1200" spans="1:11" x14ac:dyDescent="0.25">
      <c r="A1200" s="26"/>
      <c r="B1200" s="26"/>
      <c r="E1200"/>
      <c r="H1200" s="26"/>
      <c r="I1200" s="26"/>
      <c r="J1200" s="26"/>
      <c r="K1200" s="26"/>
    </row>
    <row r="1201" spans="1:11" x14ac:dyDescent="0.25">
      <c r="A1201" s="26"/>
      <c r="B1201" s="26"/>
      <c r="E1201"/>
      <c r="H1201" s="26"/>
      <c r="I1201" s="26"/>
      <c r="J1201" s="26"/>
      <c r="K1201" s="26"/>
    </row>
    <row r="1202" spans="1:11" x14ac:dyDescent="0.25">
      <c r="A1202" s="26"/>
      <c r="B1202" s="26"/>
      <c r="E1202"/>
      <c r="H1202" s="26"/>
      <c r="I1202" s="26"/>
      <c r="J1202" s="26"/>
      <c r="K1202" s="26"/>
    </row>
    <row r="1203" spans="1:11" x14ac:dyDescent="0.25">
      <c r="A1203" s="26"/>
      <c r="B1203" s="26"/>
      <c r="E1203"/>
      <c r="H1203" s="26"/>
      <c r="I1203" s="26"/>
      <c r="J1203" s="26"/>
      <c r="K1203" s="26"/>
    </row>
    <row r="1204" spans="1:11" x14ac:dyDescent="0.25">
      <c r="A1204" s="26"/>
      <c r="B1204" s="26"/>
      <c r="E1204"/>
      <c r="H1204" s="26"/>
      <c r="I1204" s="26"/>
      <c r="J1204" s="26"/>
      <c r="K1204" s="26"/>
    </row>
    <row r="1205" spans="1:11" x14ac:dyDescent="0.25">
      <c r="A1205" s="26"/>
      <c r="B1205" s="26"/>
      <c r="E1205"/>
      <c r="H1205" s="26"/>
      <c r="I1205" s="26"/>
      <c r="J1205" s="26"/>
      <c r="K1205" s="26"/>
    </row>
    <row r="1206" spans="1:11" x14ac:dyDescent="0.25">
      <c r="A1206" s="26"/>
      <c r="B1206" s="26"/>
      <c r="E1206"/>
      <c r="H1206" s="26"/>
      <c r="I1206" s="26"/>
      <c r="J1206" s="26"/>
      <c r="K1206" s="26"/>
    </row>
    <row r="1207" spans="1:11" x14ac:dyDescent="0.25">
      <c r="A1207" s="26"/>
      <c r="B1207" s="26"/>
      <c r="E1207"/>
      <c r="H1207" s="26"/>
      <c r="I1207" s="26"/>
      <c r="J1207" s="26"/>
      <c r="K1207" s="26"/>
    </row>
    <row r="1208" spans="1:11" x14ac:dyDescent="0.25">
      <c r="A1208" s="26"/>
      <c r="B1208" s="26"/>
      <c r="E1208"/>
      <c r="H1208" s="26"/>
      <c r="I1208" s="26"/>
      <c r="J1208" s="26"/>
      <c r="K1208" s="26"/>
    </row>
    <row r="1209" spans="1:11" x14ac:dyDescent="0.25">
      <c r="A1209" s="26"/>
      <c r="B1209" s="26"/>
      <c r="E1209"/>
      <c r="H1209" s="26"/>
      <c r="I1209" s="26"/>
      <c r="J1209" s="26"/>
      <c r="K1209" s="26"/>
    </row>
    <row r="1210" spans="1:11" x14ac:dyDescent="0.25">
      <c r="A1210" s="26"/>
      <c r="B1210" s="26"/>
      <c r="E1210"/>
      <c r="H1210" s="26"/>
      <c r="I1210" s="26"/>
      <c r="J1210" s="26"/>
      <c r="K1210" s="26"/>
    </row>
    <row r="1211" spans="1:11" x14ac:dyDescent="0.25">
      <c r="A1211" s="26"/>
      <c r="B1211" s="26"/>
      <c r="E1211"/>
      <c r="H1211" s="26"/>
      <c r="I1211" s="26"/>
      <c r="J1211" s="26"/>
      <c r="K1211" s="26"/>
    </row>
    <row r="1212" spans="1:11" x14ac:dyDescent="0.25">
      <c r="A1212" s="26"/>
      <c r="B1212" s="26"/>
      <c r="E1212"/>
      <c r="H1212" s="26"/>
      <c r="I1212" s="26"/>
      <c r="J1212" s="26"/>
      <c r="K1212" s="26"/>
    </row>
    <row r="1213" spans="1:11" x14ac:dyDescent="0.25">
      <c r="A1213" s="26"/>
      <c r="B1213" s="26"/>
      <c r="E1213"/>
      <c r="H1213" s="26"/>
      <c r="I1213" s="26"/>
      <c r="J1213" s="26"/>
      <c r="K1213" s="26"/>
    </row>
    <row r="1214" spans="1:11" x14ac:dyDescent="0.25">
      <c r="A1214" s="26"/>
      <c r="B1214" s="26"/>
      <c r="E1214"/>
      <c r="H1214" s="26"/>
      <c r="I1214" s="26"/>
      <c r="J1214" s="26"/>
      <c r="K1214" s="26"/>
    </row>
    <row r="1215" spans="1:11" x14ac:dyDescent="0.25">
      <c r="A1215" s="26"/>
      <c r="B1215" s="26"/>
      <c r="E1215"/>
      <c r="H1215" s="26"/>
      <c r="I1215" s="26"/>
      <c r="J1215" s="26"/>
      <c r="K1215" s="26"/>
    </row>
    <row r="1216" spans="1:11" x14ac:dyDescent="0.25">
      <c r="A1216" s="26"/>
      <c r="B1216" s="26"/>
      <c r="E1216"/>
      <c r="H1216" s="26"/>
      <c r="I1216" s="26"/>
      <c r="J1216" s="26"/>
      <c r="K1216" s="26"/>
    </row>
    <row r="1217" spans="1:11" x14ac:dyDescent="0.25">
      <c r="A1217" s="26"/>
      <c r="B1217" s="26"/>
      <c r="E1217"/>
      <c r="H1217" s="26"/>
      <c r="I1217" s="26"/>
      <c r="J1217" s="26"/>
      <c r="K1217" s="26"/>
    </row>
    <row r="1218" spans="1:11" x14ac:dyDescent="0.25">
      <c r="A1218" s="26"/>
      <c r="B1218" s="26"/>
      <c r="E1218"/>
      <c r="H1218" s="26"/>
      <c r="I1218" s="26"/>
      <c r="J1218" s="26"/>
      <c r="K1218" s="26"/>
    </row>
    <row r="1219" spans="1:11" x14ac:dyDescent="0.25">
      <c r="A1219" s="26"/>
      <c r="B1219" s="26"/>
      <c r="E1219"/>
      <c r="H1219" s="26"/>
      <c r="I1219" s="26"/>
      <c r="J1219" s="26"/>
      <c r="K1219" s="26"/>
    </row>
    <row r="1220" spans="1:11" x14ac:dyDescent="0.25">
      <c r="A1220" s="26"/>
      <c r="B1220" s="26"/>
      <c r="E1220"/>
      <c r="H1220" s="26"/>
      <c r="I1220" s="26"/>
      <c r="J1220" s="26"/>
      <c r="K1220" s="26"/>
    </row>
    <row r="1221" spans="1:11" x14ac:dyDescent="0.25">
      <c r="A1221" s="26"/>
      <c r="B1221" s="26"/>
      <c r="E1221"/>
      <c r="H1221" s="26"/>
      <c r="I1221" s="26"/>
      <c r="J1221" s="26"/>
      <c r="K1221" s="26"/>
    </row>
    <row r="1222" spans="1:11" x14ac:dyDescent="0.25">
      <c r="A1222" s="26"/>
      <c r="B1222" s="26"/>
      <c r="E1222"/>
      <c r="H1222" s="26"/>
      <c r="I1222" s="26"/>
      <c r="J1222" s="26"/>
      <c r="K1222" s="26"/>
    </row>
    <row r="1223" spans="1:11" x14ac:dyDescent="0.25">
      <c r="A1223" s="26"/>
      <c r="B1223" s="26"/>
      <c r="E1223"/>
      <c r="H1223" s="26"/>
      <c r="I1223" s="26"/>
      <c r="J1223" s="26"/>
      <c r="K1223" s="26"/>
    </row>
    <row r="1224" spans="1:11" x14ac:dyDescent="0.25">
      <c r="A1224" s="26"/>
      <c r="B1224" s="26"/>
      <c r="E1224"/>
      <c r="H1224" s="26"/>
      <c r="I1224" s="26"/>
      <c r="J1224" s="26"/>
      <c r="K1224" s="26"/>
    </row>
    <row r="1225" spans="1:11" x14ac:dyDescent="0.25">
      <c r="A1225" s="26"/>
      <c r="B1225" s="26"/>
      <c r="E1225"/>
      <c r="H1225" s="26"/>
      <c r="I1225" s="26"/>
      <c r="J1225" s="26"/>
      <c r="K1225" s="26"/>
    </row>
    <row r="1226" spans="1:11" x14ac:dyDescent="0.25">
      <c r="A1226" s="26"/>
      <c r="B1226" s="26"/>
      <c r="E1226"/>
      <c r="H1226" s="26"/>
      <c r="I1226" s="26"/>
      <c r="J1226" s="26"/>
      <c r="K1226" s="26"/>
    </row>
    <row r="1227" spans="1:11" x14ac:dyDescent="0.25">
      <c r="A1227" s="26"/>
      <c r="B1227" s="26"/>
      <c r="E1227"/>
      <c r="H1227" s="26"/>
      <c r="I1227" s="26"/>
      <c r="J1227" s="26"/>
      <c r="K1227" s="26"/>
    </row>
    <row r="1228" spans="1:11" x14ac:dyDescent="0.25">
      <c r="A1228" s="26"/>
      <c r="B1228" s="26"/>
      <c r="E1228"/>
      <c r="H1228" s="26"/>
      <c r="I1228" s="26"/>
      <c r="J1228" s="26"/>
      <c r="K1228" s="26"/>
    </row>
    <row r="1229" spans="1:11" x14ac:dyDescent="0.25">
      <c r="A1229" s="26"/>
      <c r="B1229" s="26"/>
      <c r="E1229"/>
      <c r="H1229" s="26"/>
      <c r="I1229" s="26"/>
      <c r="J1229" s="26"/>
      <c r="K1229" s="26"/>
    </row>
    <row r="1230" spans="1:11" x14ac:dyDescent="0.25">
      <c r="A1230" s="26"/>
      <c r="B1230" s="26"/>
      <c r="E1230"/>
      <c r="H1230" s="26"/>
      <c r="I1230" s="26"/>
      <c r="J1230" s="26"/>
      <c r="K1230" s="26"/>
    </row>
    <row r="1231" spans="1:11" x14ac:dyDescent="0.25">
      <c r="A1231" s="26"/>
      <c r="B1231" s="26"/>
      <c r="E1231"/>
      <c r="H1231" s="26"/>
      <c r="I1231" s="26"/>
      <c r="J1231" s="26"/>
      <c r="K1231" s="26"/>
    </row>
    <row r="1232" spans="1:11" x14ac:dyDescent="0.25">
      <c r="A1232" s="26"/>
      <c r="B1232" s="26"/>
      <c r="E1232"/>
      <c r="H1232" s="26"/>
      <c r="I1232" s="26"/>
      <c r="J1232" s="26"/>
      <c r="K1232" s="26"/>
    </row>
    <row r="1233" spans="1:11" x14ac:dyDescent="0.25">
      <c r="A1233" s="26"/>
      <c r="B1233" s="26"/>
      <c r="E1233"/>
      <c r="H1233" s="26"/>
      <c r="I1233" s="26"/>
      <c r="J1233" s="26"/>
      <c r="K1233" s="26"/>
    </row>
    <row r="1234" spans="1:11" x14ac:dyDescent="0.25">
      <c r="A1234" s="26"/>
      <c r="B1234" s="26"/>
      <c r="E1234"/>
      <c r="H1234" s="26"/>
      <c r="I1234" s="26"/>
      <c r="J1234" s="26"/>
      <c r="K1234" s="26"/>
    </row>
    <row r="1235" spans="1:11" x14ac:dyDescent="0.25">
      <c r="A1235" s="26"/>
      <c r="B1235" s="26"/>
      <c r="E1235"/>
      <c r="H1235" s="26"/>
      <c r="I1235" s="26"/>
      <c r="J1235" s="26"/>
      <c r="K1235" s="26"/>
    </row>
    <row r="1236" spans="1:11" x14ac:dyDescent="0.25">
      <c r="A1236" s="26"/>
      <c r="B1236" s="26"/>
      <c r="E1236"/>
      <c r="H1236" s="26"/>
      <c r="I1236" s="26"/>
      <c r="J1236" s="26"/>
      <c r="K1236" s="26"/>
    </row>
    <row r="1237" spans="1:11" x14ac:dyDescent="0.25">
      <c r="A1237" s="26"/>
      <c r="B1237" s="26"/>
      <c r="E1237"/>
      <c r="H1237" s="26"/>
      <c r="I1237" s="26"/>
      <c r="J1237" s="26"/>
      <c r="K1237" s="26"/>
    </row>
    <row r="1238" spans="1:11" x14ac:dyDescent="0.25">
      <c r="A1238" s="26"/>
      <c r="B1238" s="26"/>
      <c r="E1238"/>
      <c r="H1238" s="26"/>
      <c r="I1238" s="26"/>
      <c r="J1238" s="26"/>
      <c r="K1238" s="26"/>
    </row>
    <row r="1239" spans="1:11" x14ac:dyDescent="0.25">
      <c r="A1239" s="26"/>
      <c r="B1239" s="26"/>
      <c r="E1239"/>
      <c r="H1239" s="26"/>
      <c r="I1239" s="26"/>
      <c r="J1239" s="26"/>
      <c r="K1239" s="26"/>
    </row>
    <row r="1240" spans="1:11" x14ac:dyDescent="0.25">
      <c r="A1240" s="26"/>
      <c r="B1240" s="26"/>
      <c r="E1240"/>
      <c r="H1240" s="26"/>
      <c r="I1240" s="26"/>
      <c r="J1240" s="26"/>
      <c r="K1240" s="26"/>
    </row>
    <row r="1241" spans="1:11" x14ac:dyDescent="0.25">
      <c r="A1241" s="26"/>
      <c r="B1241" s="26"/>
      <c r="E1241"/>
      <c r="H1241" s="26"/>
      <c r="I1241" s="26"/>
      <c r="J1241" s="26"/>
      <c r="K1241" s="26"/>
    </row>
    <row r="1242" spans="1:11" x14ac:dyDescent="0.25">
      <c r="A1242" s="26"/>
      <c r="B1242" s="26"/>
      <c r="E1242"/>
      <c r="H1242" s="26"/>
      <c r="I1242" s="26"/>
      <c r="J1242" s="26"/>
      <c r="K1242" s="26"/>
    </row>
    <row r="1243" spans="1:11" x14ac:dyDescent="0.25">
      <c r="A1243" s="26"/>
      <c r="B1243" s="26"/>
      <c r="E1243"/>
      <c r="H1243" s="26"/>
      <c r="I1243" s="26"/>
      <c r="J1243" s="26"/>
      <c r="K1243" s="26"/>
    </row>
    <row r="1244" spans="1:11" x14ac:dyDescent="0.25">
      <c r="A1244" s="26"/>
      <c r="B1244" s="26"/>
      <c r="E1244"/>
      <c r="H1244" s="26"/>
      <c r="I1244" s="26"/>
      <c r="J1244" s="26"/>
      <c r="K1244" s="26"/>
    </row>
    <row r="1245" spans="1:11" x14ac:dyDescent="0.25">
      <c r="A1245" s="26"/>
      <c r="B1245" s="26"/>
      <c r="E1245"/>
      <c r="H1245" s="26"/>
      <c r="I1245" s="26"/>
      <c r="J1245" s="26"/>
      <c r="K1245" s="26"/>
    </row>
    <row r="1246" spans="1:11" x14ac:dyDescent="0.25">
      <c r="A1246" s="26"/>
      <c r="B1246" s="26"/>
      <c r="E1246"/>
      <c r="H1246" s="26"/>
      <c r="I1246" s="26"/>
      <c r="J1246" s="26"/>
      <c r="K1246" s="26"/>
    </row>
    <row r="1247" spans="1:11" x14ac:dyDescent="0.25">
      <c r="A1247" s="26"/>
      <c r="B1247" s="26"/>
      <c r="E1247"/>
      <c r="H1247" s="26"/>
      <c r="I1247" s="26"/>
      <c r="J1247" s="26"/>
      <c r="K1247" s="26"/>
    </row>
    <row r="1248" spans="1:11" x14ac:dyDescent="0.25">
      <c r="A1248" s="26"/>
      <c r="B1248" s="26"/>
      <c r="E1248"/>
      <c r="H1248" s="26"/>
      <c r="I1248" s="26"/>
      <c r="J1248" s="26"/>
      <c r="K1248" s="26"/>
    </row>
    <row r="1249" spans="1:11" x14ac:dyDescent="0.25">
      <c r="A1249" s="26"/>
      <c r="B1249" s="26"/>
      <c r="E1249"/>
      <c r="H1249" s="26"/>
      <c r="I1249" s="26"/>
      <c r="J1249" s="26"/>
      <c r="K1249" s="26"/>
    </row>
    <row r="1250" spans="1:11" x14ac:dyDescent="0.25">
      <c r="A1250" s="26"/>
      <c r="B1250" s="26"/>
      <c r="E1250"/>
      <c r="H1250" s="26"/>
      <c r="I1250" s="26"/>
      <c r="J1250" s="26"/>
      <c r="K1250" s="26"/>
    </row>
    <row r="1251" spans="1:11" x14ac:dyDescent="0.25">
      <c r="A1251" s="26"/>
      <c r="B1251" s="26"/>
      <c r="E1251"/>
      <c r="H1251" s="26"/>
      <c r="I1251" s="26"/>
      <c r="J1251" s="26"/>
      <c r="K1251" s="26"/>
    </row>
    <row r="1252" spans="1:11" x14ac:dyDescent="0.25">
      <c r="A1252" s="26"/>
      <c r="B1252" s="26"/>
      <c r="E1252"/>
      <c r="H1252" s="26"/>
      <c r="I1252" s="26"/>
      <c r="J1252" s="26"/>
      <c r="K1252" s="26"/>
    </row>
    <row r="1253" spans="1:11" x14ac:dyDescent="0.25">
      <c r="A1253" s="26"/>
      <c r="B1253" s="26"/>
      <c r="E1253"/>
      <c r="H1253" s="26"/>
      <c r="I1253" s="26"/>
      <c r="J1253" s="26"/>
      <c r="K1253" s="26"/>
    </row>
    <row r="1254" spans="1:11" x14ac:dyDescent="0.25">
      <c r="A1254" s="26"/>
      <c r="B1254" s="26"/>
      <c r="E1254"/>
      <c r="H1254" s="26"/>
      <c r="I1254" s="26"/>
      <c r="J1254" s="26"/>
      <c r="K1254" s="26"/>
    </row>
    <row r="1255" spans="1:11" x14ac:dyDescent="0.25">
      <c r="A1255" s="26"/>
      <c r="B1255" s="26"/>
      <c r="E1255"/>
      <c r="H1255" s="26"/>
      <c r="I1255" s="26"/>
      <c r="J1255" s="26"/>
      <c r="K1255" s="26"/>
    </row>
    <row r="1256" spans="1:11" x14ac:dyDescent="0.25">
      <c r="A1256" s="26"/>
      <c r="B1256" s="26"/>
      <c r="E1256"/>
      <c r="H1256" s="26"/>
      <c r="I1256" s="26"/>
      <c r="J1256" s="26"/>
      <c r="K1256" s="26"/>
    </row>
    <row r="1257" spans="1:11" x14ac:dyDescent="0.25">
      <c r="A1257" s="26"/>
      <c r="B1257" s="26"/>
      <c r="E1257"/>
      <c r="H1257" s="26"/>
      <c r="I1257" s="26"/>
      <c r="J1257" s="26"/>
      <c r="K1257" s="26"/>
    </row>
    <row r="1258" spans="1:11" x14ac:dyDescent="0.25">
      <c r="A1258" s="26"/>
      <c r="B1258" s="26"/>
      <c r="E1258"/>
      <c r="H1258" s="26"/>
      <c r="I1258" s="26"/>
      <c r="J1258" s="26"/>
      <c r="K1258" s="26"/>
    </row>
    <row r="1259" spans="1:11" x14ac:dyDescent="0.25">
      <c r="A1259" s="26"/>
      <c r="B1259" s="26"/>
      <c r="E1259"/>
      <c r="H1259" s="26"/>
      <c r="I1259" s="26"/>
      <c r="J1259" s="26"/>
      <c r="K1259" s="26"/>
    </row>
    <row r="1260" spans="1:11" x14ac:dyDescent="0.25">
      <c r="A1260" s="26"/>
      <c r="B1260" s="26"/>
      <c r="E1260"/>
      <c r="H1260" s="26"/>
      <c r="I1260" s="26"/>
      <c r="J1260" s="26"/>
      <c r="K1260" s="26"/>
    </row>
    <row r="1261" spans="1:11" x14ac:dyDescent="0.25">
      <c r="A1261" s="26"/>
      <c r="B1261" s="26"/>
      <c r="E1261"/>
      <c r="H1261" s="26"/>
      <c r="I1261" s="26"/>
      <c r="J1261" s="26"/>
      <c r="K1261" s="26"/>
    </row>
    <row r="1262" spans="1:11" x14ac:dyDescent="0.25">
      <c r="A1262" s="26"/>
      <c r="B1262" s="26"/>
      <c r="E1262"/>
      <c r="H1262" s="26"/>
      <c r="I1262" s="26"/>
      <c r="J1262" s="26"/>
      <c r="K1262" s="26"/>
    </row>
    <row r="1263" spans="1:11" x14ac:dyDescent="0.25">
      <c r="A1263" s="26"/>
      <c r="B1263" s="26"/>
      <c r="E1263"/>
      <c r="H1263" s="26"/>
      <c r="I1263" s="26"/>
      <c r="J1263" s="26"/>
      <c r="K1263" s="26"/>
    </row>
    <row r="1264" spans="1:11" x14ac:dyDescent="0.25">
      <c r="A1264" s="26"/>
      <c r="B1264" s="26"/>
      <c r="E1264"/>
      <c r="H1264" s="26"/>
      <c r="I1264" s="26"/>
      <c r="J1264" s="26"/>
      <c r="K1264" s="26"/>
    </row>
    <row r="1265" spans="1:11" x14ac:dyDescent="0.25">
      <c r="A1265" s="26"/>
      <c r="B1265" s="26"/>
      <c r="E1265"/>
      <c r="H1265" s="26"/>
      <c r="I1265" s="26"/>
      <c r="J1265" s="26"/>
      <c r="K1265" s="26"/>
    </row>
    <row r="1266" spans="1:11" x14ac:dyDescent="0.25">
      <c r="A1266" s="26"/>
      <c r="B1266" s="26"/>
      <c r="E1266"/>
      <c r="H1266" s="26"/>
      <c r="I1266" s="26"/>
      <c r="J1266" s="26"/>
      <c r="K1266" s="26"/>
    </row>
    <row r="1267" spans="1:11" x14ac:dyDescent="0.25">
      <c r="A1267" s="26"/>
      <c r="B1267" s="26"/>
      <c r="E1267"/>
      <c r="H1267" s="26"/>
      <c r="I1267" s="26"/>
      <c r="J1267" s="26"/>
      <c r="K1267" s="26"/>
    </row>
    <row r="1268" spans="1:11" x14ac:dyDescent="0.25">
      <c r="A1268" s="26"/>
      <c r="B1268" s="26"/>
      <c r="E1268"/>
      <c r="H1268" s="26"/>
      <c r="I1268" s="26"/>
      <c r="J1268" s="26"/>
      <c r="K1268" s="26"/>
    </row>
    <row r="1269" spans="1:11" x14ac:dyDescent="0.25">
      <c r="A1269" s="26"/>
      <c r="B1269" s="26"/>
      <c r="E1269"/>
      <c r="H1269" s="26"/>
      <c r="I1269" s="26"/>
      <c r="J1269" s="26"/>
      <c r="K1269" s="26"/>
    </row>
    <row r="1270" spans="1:11" x14ac:dyDescent="0.25">
      <c r="A1270" s="26"/>
      <c r="B1270" s="26"/>
      <c r="E1270"/>
      <c r="H1270" s="26"/>
      <c r="I1270" s="26"/>
      <c r="J1270" s="26"/>
      <c r="K1270" s="26"/>
    </row>
    <row r="1271" spans="1:11" x14ac:dyDescent="0.25">
      <c r="A1271" s="26"/>
      <c r="B1271" s="26"/>
      <c r="E1271"/>
      <c r="H1271" s="26"/>
      <c r="I1271" s="26"/>
      <c r="J1271" s="26"/>
      <c r="K1271" s="26"/>
    </row>
    <row r="1272" spans="1:11" x14ac:dyDescent="0.25">
      <c r="A1272" s="26"/>
      <c r="B1272" s="26"/>
      <c r="E1272"/>
      <c r="H1272" s="26"/>
      <c r="I1272" s="26"/>
      <c r="J1272" s="26"/>
      <c r="K1272" s="26"/>
    </row>
    <row r="1273" spans="1:11" x14ac:dyDescent="0.25">
      <c r="A1273" s="26"/>
      <c r="B1273" s="26"/>
      <c r="E1273"/>
      <c r="H1273" s="26"/>
      <c r="I1273" s="26"/>
      <c r="J1273" s="26"/>
      <c r="K1273" s="26"/>
    </row>
    <row r="1274" spans="1:11" x14ac:dyDescent="0.25">
      <c r="A1274" s="26"/>
      <c r="B1274" s="26"/>
      <c r="E1274"/>
      <c r="H1274" s="26"/>
      <c r="I1274" s="26"/>
      <c r="J1274" s="26"/>
      <c r="K1274" s="26"/>
    </row>
    <row r="1275" spans="1:11" x14ac:dyDescent="0.25">
      <c r="A1275" s="26"/>
      <c r="B1275" s="26"/>
      <c r="E1275"/>
      <c r="H1275" s="26"/>
      <c r="I1275" s="26"/>
      <c r="J1275" s="26"/>
      <c r="K1275" s="26"/>
    </row>
    <row r="1276" spans="1:11" x14ac:dyDescent="0.25">
      <c r="A1276" s="26"/>
      <c r="B1276" s="26"/>
      <c r="E1276"/>
      <c r="H1276" s="26"/>
      <c r="I1276" s="26"/>
      <c r="J1276" s="26"/>
      <c r="K1276" s="26"/>
    </row>
    <row r="1277" spans="1:11" x14ac:dyDescent="0.25">
      <c r="A1277" s="26"/>
      <c r="B1277" s="26"/>
      <c r="E1277"/>
      <c r="H1277" s="26"/>
      <c r="I1277" s="26"/>
      <c r="J1277" s="26"/>
      <c r="K1277" s="26"/>
    </row>
    <row r="1278" spans="1:11" x14ac:dyDescent="0.25">
      <c r="A1278" s="26"/>
      <c r="B1278" s="26"/>
      <c r="E1278"/>
      <c r="H1278" s="26"/>
      <c r="I1278" s="26"/>
      <c r="J1278" s="26"/>
      <c r="K1278" s="26"/>
    </row>
    <row r="1279" spans="1:11" x14ac:dyDescent="0.25">
      <c r="A1279" s="26"/>
      <c r="B1279" s="26"/>
      <c r="E1279"/>
      <c r="H1279" s="26"/>
      <c r="I1279" s="26"/>
      <c r="J1279" s="26"/>
      <c r="K1279" s="26"/>
    </row>
    <row r="1280" spans="1:11" x14ac:dyDescent="0.25">
      <c r="A1280" s="26"/>
      <c r="B1280" s="26"/>
      <c r="E1280"/>
      <c r="H1280" s="26"/>
      <c r="I1280" s="26"/>
      <c r="J1280" s="26"/>
      <c r="K1280" s="26"/>
    </row>
    <row r="1281" spans="1:11" x14ac:dyDescent="0.25">
      <c r="A1281" s="26"/>
      <c r="B1281" s="26"/>
      <c r="E1281"/>
      <c r="H1281" s="26"/>
      <c r="I1281" s="26"/>
      <c r="J1281" s="26"/>
      <c r="K1281" s="26"/>
    </row>
    <row r="1282" spans="1:11" x14ac:dyDescent="0.25">
      <c r="A1282" s="26"/>
      <c r="B1282" s="26"/>
      <c r="E1282"/>
      <c r="H1282" s="26"/>
      <c r="I1282" s="26"/>
      <c r="J1282" s="26"/>
      <c r="K1282" s="26"/>
    </row>
    <row r="1283" spans="1:11" x14ac:dyDescent="0.25">
      <c r="A1283" s="26"/>
      <c r="B1283" s="26"/>
      <c r="E1283"/>
      <c r="H1283" s="26"/>
      <c r="I1283" s="26"/>
      <c r="J1283" s="26"/>
      <c r="K1283" s="26"/>
    </row>
    <row r="1284" spans="1:11" x14ac:dyDescent="0.25">
      <c r="A1284" s="26"/>
      <c r="B1284" s="26"/>
      <c r="E1284"/>
      <c r="H1284" s="26"/>
      <c r="I1284" s="26"/>
      <c r="J1284" s="26"/>
      <c r="K1284" s="26"/>
    </row>
    <row r="1285" spans="1:11" x14ac:dyDescent="0.25">
      <c r="A1285" s="26"/>
      <c r="B1285" s="26"/>
      <c r="E1285"/>
      <c r="H1285" s="26"/>
      <c r="I1285" s="26"/>
      <c r="J1285" s="26"/>
      <c r="K1285" s="26"/>
    </row>
    <row r="1286" spans="1:11" x14ac:dyDescent="0.25">
      <c r="A1286" s="26"/>
      <c r="B1286" s="26"/>
      <c r="E1286"/>
      <c r="H1286" s="26"/>
      <c r="I1286" s="26"/>
      <c r="J1286" s="26"/>
      <c r="K1286" s="26"/>
    </row>
    <row r="1287" spans="1:11" x14ac:dyDescent="0.25">
      <c r="A1287" s="26"/>
      <c r="B1287" s="26"/>
      <c r="E1287"/>
      <c r="H1287" s="26"/>
      <c r="I1287" s="26"/>
      <c r="J1287" s="26"/>
      <c r="K1287" s="26"/>
    </row>
    <row r="1288" spans="1:11" x14ac:dyDescent="0.25">
      <c r="A1288" s="26"/>
      <c r="B1288" s="26"/>
      <c r="E1288"/>
      <c r="H1288" s="26"/>
      <c r="I1288" s="26"/>
      <c r="J1288" s="26"/>
      <c r="K1288" s="26"/>
    </row>
    <row r="1289" spans="1:11" x14ac:dyDescent="0.25">
      <c r="A1289" s="26"/>
      <c r="B1289" s="26"/>
      <c r="E1289"/>
      <c r="H1289" s="26"/>
      <c r="I1289" s="26"/>
      <c r="J1289" s="26"/>
      <c r="K1289" s="26"/>
    </row>
    <row r="1290" spans="1:11" x14ac:dyDescent="0.25">
      <c r="A1290" s="26"/>
      <c r="B1290" s="26"/>
      <c r="E1290"/>
      <c r="H1290" s="26"/>
      <c r="I1290" s="26"/>
      <c r="J1290" s="26"/>
      <c r="K1290" s="26"/>
    </row>
    <row r="1291" spans="1:11" x14ac:dyDescent="0.25">
      <c r="A1291" s="26"/>
      <c r="B1291" s="26"/>
      <c r="E1291"/>
      <c r="H1291" s="26"/>
      <c r="I1291" s="26"/>
      <c r="J1291" s="26"/>
      <c r="K1291" s="26"/>
    </row>
    <row r="1292" spans="1:11" x14ac:dyDescent="0.25">
      <c r="A1292" s="26"/>
      <c r="B1292" s="26"/>
      <c r="E1292"/>
      <c r="H1292" s="26"/>
      <c r="I1292" s="26"/>
      <c r="J1292" s="26"/>
      <c r="K1292" s="26"/>
    </row>
    <row r="1293" spans="1:11" x14ac:dyDescent="0.25">
      <c r="A1293" s="26"/>
      <c r="B1293" s="26"/>
      <c r="E1293"/>
      <c r="H1293" s="26"/>
      <c r="I1293" s="26"/>
      <c r="J1293" s="26"/>
      <c r="K1293" s="26"/>
    </row>
    <row r="1294" spans="1:11" x14ac:dyDescent="0.25">
      <c r="A1294" s="26"/>
      <c r="B1294" s="26"/>
      <c r="E1294"/>
      <c r="H1294" s="26"/>
      <c r="I1294" s="26"/>
      <c r="J1294" s="26"/>
      <c r="K1294" s="26"/>
    </row>
    <row r="1295" spans="1:11" x14ac:dyDescent="0.25">
      <c r="A1295" s="26"/>
      <c r="B1295" s="26"/>
      <c r="E1295"/>
      <c r="H1295" s="26"/>
      <c r="I1295" s="26"/>
      <c r="J1295" s="26"/>
      <c r="K1295" s="26"/>
    </row>
    <row r="1296" spans="1:11" x14ac:dyDescent="0.25">
      <c r="A1296" s="26"/>
      <c r="B1296" s="26"/>
      <c r="E1296"/>
      <c r="H1296" s="26"/>
      <c r="I1296" s="26"/>
      <c r="J1296" s="26"/>
      <c r="K1296" s="26"/>
    </row>
    <row r="1297" spans="1:11" x14ac:dyDescent="0.25">
      <c r="A1297" s="26"/>
      <c r="B1297" s="26"/>
      <c r="E1297"/>
      <c r="H1297" s="26"/>
      <c r="I1297" s="26"/>
      <c r="J1297" s="26"/>
      <c r="K1297" s="26"/>
    </row>
    <row r="1298" spans="1:11" x14ac:dyDescent="0.25">
      <c r="A1298" s="26"/>
      <c r="B1298" s="26"/>
      <c r="E1298"/>
      <c r="H1298" s="26"/>
      <c r="I1298" s="26"/>
      <c r="J1298" s="26"/>
      <c r="K1298" s="26"/>
    </row>
    <row r="1299" spans="1:11" x14ac:dyDescent="0.25">
      <c r="A1299" s="26"/>
      <c r="B1299" s="26"/>
      <c r="E1299"/>
      <c r="H1299" s="26"/>
      <c r="I1299" s="26"/>
      <c r="J1299" s="26"/>
      <c r="K1299" s="26"/>
    </row>
    <row r="1300" spans="1:11" x14ac:dyDescent="0.25">
      <c r="A1300" s="26"/>
      <c r="B1300" s="26"/>
      <c r="E1300"/>
      <c r="H1300" s="26"/>
      <c r="I1300" s="26"/>
      <c r="J1300" s="26"/>
      <c r="K1300" s="26"/>
    </row>
    <row r="1301" spans="1:11" x14ac:dyDescent="0.25">
      <c r="A1301" s="26"/>
      <c r="B1301" s="26"/>
      <c r="E1301"/>
      <c r="H1301" s="26"/>
      <c r="I1301" s="26"/>
      <c r="J1301" s="26"/>
      <c r="K1301" s="26"/>
    </row>
    <row r="1302" spans="1:11" x14ac:dyDescent="0.25">
      <c r="A1302" s="26"/>
      <c r="B1302" s="26"/>
      <c r="E1302"/>
      <c r="H1302" s="26"/>
      <c r="I1302" s="26"/>
      <c r="J1302" s="26"/>
      <c r="K1302" s="26"/>
    </row>
    <row r="1303" spans="1:11" x14ac:dyDescent="0.25">
      <c r="A1303" s="26"/>
      <c r="B1303" s="26"/>
      <c r="E1303"/>
      <c r="H1303" s="26"/>
      <c r="I1303" s="26"/>
      <c r="J1303" s="26"/>
      <c r="K1303" s="26"/>
    </row>
    <row r="1304" spans="1:11" x14ac:dyDescent="0.25">
      <c r="A1304" s="26"/>
      <c r="B1304" s="26"/>
      <c r="E1304"/>
      <c r="H1304" s="26"/>
      <c r="I1304" s="26"/>
      <c r="J1304" s="26"/>
      <c r="K1304" s="26"/>
    </row>
    <row r="1305" spans="1:11" x14ac:dyDescent="0.25">
      <c r="A1305" s="26"/>
      <c r="B1305" s="26"/>
      <c r="E1305"/>
      <c r="H1305" s="26"/>
      <c r="I1305" s="26"/>
      <c r="J1305" s="26"/>
      <c r="K1305" s="26"/>
    </row>
    <row r="1306" spans="1:11" x14ac:dyDescent="0.25">
      <c r="A1306" s="26"/>
      <c r="B1306" s="26"/>
      <c r="E1306"/>
      <c r="H1306" s="26"/>
      <c r="I1306" s="26"/>
      <c r="J1306" s="26"/>
      <c r="K1306" s="26"/>
    </row>
    <row r="1307" spans="1:11" x14ac:dyDescent="0.25">
      <c r="A1307" s="26"/>
      <c r="B1307" s="26"/>
      <c r="E1307"/>
      <c r="H1307" s="26"/>
      <c r="I1307" s="26"/>
      <c r="J1307" s="26"/>
      <c r="K1307" s="26"/>
    </row>
    <row r="1308" spans="1:11" x14ac:dyDescent="0.25">
      <c r="A1308" s="26"/>
      <c r="B1308" s="26"/>
      <c r="E1308"/>
      <c r="H1308" s="26"/>
      <c r="I1308" s="26"/>
      <c r="J1308" s="26"/>
      <c r="K1308" s="26"/>
    </row>
    <row r="1309" spans="1:11" x14ac:dyDescent="0.25">
      <c r="A1309" s="26"/>
      <c r="B1309" s="26"/>
      <c r="E1309"/>
      <c r="H1309" s="26"/>
      <c r="I1309" s="26"/>
      <c r="J1309" s="26"/>
      <c r="K1309" s="26"/>
    </row>
    <row r="1310" spans="1:11" x14ac:dyDescent="0.25">
      <c r="A1310" s="26"/>
      <c r="B1310" s="26"/>
      <c r="E1310"/>
      <c r="H1310" s="26"/>
      <c r="I1310" s="26"/>
      <c r="J1310" s="26"/>
      <c r="K1310" s="26"/>
    </row>
    <row r="1311" spans="1:11" x14ac:dyDescent="0.25">
      <c r="A1311" s="26"/>
      <c r="B1311" s="26"/>
      <c r="E1311"/>
      <c r="H1311" s="26"/>
      <c r="I1311" s="26"/>
      <c r="J1311" s="26"/>
      <c r="K1311" s="26"/>
    </row>
    <row r="1312" spans="1:11" x14ac:dyDescent="0.25">
      <c r="A1312" s="26"/>
      <c r="B1312" s="26"/>
      <c r="E1312"/>
      <c r="H1312" s="26"/>
      <c r="I1312" s="26"/>
      <c r="J1312" s="26"/>
      <c r="K1312" s="26"/>
    </row>
    <row r="1313" spans="1:11" x14ac:dyDescent="0.25">
      <c r="A1313" s="26"/>
      <c r="B1313" s="26"/>
      <c r="E1313"/>
      <c r="H1313" s="26"/>
      <c r="I1313" s="26"/>
      <c r="J1313" s="26"/>
      <c r="K1313" s="26"/>
    </row>
    <row r="1314" spans="1:11" x14ac:dyDescent="0.25">
      <c r="A1314" s="26"/>
      <c r="B1314" s="26"/>
      <c r="E1314"/>
      <c r="H1314" s="26"/>
      <c r="I1314" s="26"/>
      <c r="J1314" s="26"/>
      <c r="K1314" s="26"/>
    </row>
    <row r="1315" spans="1:11" x14ac:dyDescent="0.25">
      <c r="A1315" s="26"/>
      <c r="B1315" s="26"/>
      <c r="E1315"/>
      <c r="H1315" s="26"/>
      <c r="I1315" s="26"/>
      <c r="J1315" s="26"/>
      <c r="K1315" s="26"/>
    </row>
    <row r="1316" spans="1:11" x14ac:dyDescent="0.25">
      <c r="A1316" s="26"/>
      <c r="B1316" s="26"/>
      <c r="E1316"/>
      <c r="H1316" s="26"/>
      <c r="I1316" s="26"/>
      <c r="J1316" s="26"/>
      <c r="K1316" s="26"/>
    </row>
    <row r="1317" spans="1:11" x14ac:dyDescent="0.25">
      <c r="A1317" s="26"/>
      <c r="B1317" s="26"/>
      <c r="E1317"/>
      <c r="H1317" s="26"/>
      <c r="I1317" s="26"/>
      <c r="J1317" s="26"/>
      <c r="K1317" s="26"/>
    </row>
    <row r="1318" spans="1:11" x14ac:dyDescent="0.25">
      <c r="A1318" s="26"/>
      <c r="B1318" s="26"/>
      <c r="E1318"/>
      <c r="H1318" s="26"/>
      <c r="I1318" s="26"/>
      <c r="J1318" s="26"/>
      <c r="K1318" s="26"/>
    </row>
    <row r="1319" spans="1:11" x14ac:dyDescent="0.25">
      <c r="A1319" s="26"/>
      <c r="B1319" s="26"/>
      <c r="E1319"/>
      <c r="H1319" s="26"/>
      <c r="I1319" s="26"/>
      <c r="J1319" s="26"/>
      <c r="K1319" s="26"/>
    </row>
    <row r="1320" spans="1:11" x14ac:dyDescent="0.25">
      <c r="A1320" s="26"/>
      <c r="B1320" s="26"/>
      <c r="E1320"/>
      <c r="H1320" s="26"/>
      <c r="I1320" s="26"/>
      <c r="J1320" s="26"/>
      <c r="K1320" s="26"/>
    </row>
    <row r="1321" spans="1:11" x14ac:dyDescent="0.25">
      <c r="A1321" s="26"/>
      <c r="B1321" s="26"/>
      <c r="E1321"/>
      <c r="H1321" s="26"/>
      <c r="I1321" s="26"/>
      <c r="J1321" s="26"/>
      <c r="K1321" s="26"/>
    </row>
    <row r="1322" spans="1:11" x14ac:dyDescent="0.25">
      <c r="A1322" s="26"/>
      <c r="B1322" s="26"/>
      <c r="E1322"/>
      <c r="H1322" s="26"/>
      <c r="I1322" s="26"/>
      <c r="J1322" s="26"/>
      <c r="K1322" s="26"/>
    </row>
    <row r="1323" spans="1:11" x14ac:dyDescent="0.25">
      <c r="A1323" s="26"/>
      <c r="B1323" s="26"/>
      <c r="E1323"/>
      <c r="H1323" s="26"/>
      <c r="I1323" s="26"/>
      <c r="J1323" s="26"/>
      <c r="K1323" s="26"/>
    </row>
    <row r="1324" spans="1:11" x14ac:dyDescent="0.25">
      <c r="A1324" s="26"/>
      <c r="B1324" s="26"/>
      <c r="E1324"/>
      <c r="H1324" s="26"/>
      <c r="I1324" s="26"/>
      <c r="J1324" s="26"/>
      <c r="K1324" s="26"/>
    </row>
    <row r="1325" spans="1:11" x14ac:dyDescent="0.25">
      <c r="A1325" s="26"/>
      <c r="B1325" s="26"/>
      <c r="E1325"/>
      <c r="H1325" s="26"/>
      <c r="I1325" s="26"/>
      <c r="J1325" s="26"/>
      <c r="K1325" s="26"/>
    </row>
    <row r="1326" spans="1:11" x14ac:dyDescent="0.25">
      <c r="A1326" s="26"/>
      <c r="B1326" s="26"/>
      <c r="E1326"/>
      <c r="H1326" s="26"/>
      <c r="I1326" s="26"/>
      <c r="J1326" s="26"/>
      <c r="K1326" s="26"/>
    </row>
    <row r="1327" spans="1:11" x14ac:dyDescent="0.25">
      <c r="A1327" s="26"/>
      <c r="B1327" s="26"/>
      <c r="E1327"/>
      <c r="H1327" s="26"/>
      <c r="I1327" s="26"/>
      <c r="J1327" s="26"/>
      <c r="K1327" s="26"/>
    </row>
    <row r="1328" spans="1:11" x14ac:dyDescent="0.25">
      <c r="A1328" s="26"/>
      <c r="B1328" s="26"/>
      <c r="E1328"/>
      <c r="H1328" s="26"/>
      <c r="I1328" s="26"/>
      <c r="J1328" s="26"/>
      <c r="K1328" s="26"/>
    </row>
    <row r="1329" spans="1:11" x14ac:dyDescent="0.25">
      <c r="A1329" s="26"/>
      <c r="B1329" s="26"/>
      <c r="E1329"/>
      <c r="H1329" s="26"/>
      <c r="I1329" s="26"/>
      <c r="J1329" s="26"/>
      <c r="K1329" s="26"/>
    </row>
    <row r="1330" spans="1:11" x14ac:dyDescent="0.25">
      <c r="A1330" s="26"/>
      <c r="B1330" s="26"/>
      <c r="E1330"/>
      <c r="H1330" s="26"/>
      <c r="I1330" s="26"/>
      <c r="J1330" s="26"/>
      <c r="K1330" s="26"/>
    </row>
    <row r="1331" spans="1:11" x14ac:dyDescent="0.25">
      <c r="A1331" s="26"/>
      <c r="B1331" s="26"/>
      <c r="E1331"/>
      <c r="H1331" s="26"/>
      <c r="I1331" s="26"/>
      <c r="J1331" s="26"/>
      <c r="K1331" s="26"/>
    </row>
    <row r="1332" spans="1:11" x14ac:dyDescent="0.25">
      <c r="A1332" s="26"/>
      <c r="B1332" s="26"/>
      <c r="E1332"/>
      <c r="H1332" s="26"/>
      <c r="I1332" s="26"/>
      <c r="J1332" s="26"/>
      <c r="K1332" s="26"/>
    </row>
    <row r="1333" spans="1:11" x14ac:dyDescent="0.25">
      <c r="A1333" s="26"/>
      <c r="B1333" s="26"/>
      <c r="E1333"/>
      <c r="H1333" s="26"/>
      <c r="I1333" s="26"/>
      <c r="J1333" s="26"/>
      <c r="K1333" s="26"/>
    </row>
    <row r="1334" spans="1:11" x14ac:dyDescent="0.25">
      <c r="A1334" s="26"/>
      <c r="B1334" s="26"/>
      <c r="E1334"/>
      <c r="H1334" s="26"/>
      <c r="I1334" s="26"/>
      <c r="J1334" s="26"/>
      <c r="K1334" s="26"/>
    </row>
    <row r="1335" spans="1:11" x14ac:dyDescent="0.25">
      <c r="A1335" s="26"/>
      <c r="B1335" s="26"/>
      <c r="E1335"/>
      <c r="H1335" s="26"/>
      <c r="I1335" s="26"/>
      <c r="J1335" s="26"/>
      <c r="K1335" s="26"/>
    </row>
    <row r="1336" spans="1:11" x14ac:dyDescent="0.25">
      <c r="A1336" s="26"/>
      <c r="B1336" s="26"/>
      <c r="E1336"/>
      <c r="H1336" s="26"/>
      <c r="I1336" s="26"/>
      <c r="J1336" s="26"/>
      <c r="K1336" s="26"/>
    </row>
    <row r="1337" spans="1:11" x14ac:dyDescent="0.25">
      <c r="A1337" s="26"/>
      <c r="B1337" s="26"/>
      <c r="E1337"/>
      <c r="H1337" s="26"/>
      <c r="I1337" s="26"/>
      <c r="J1337" s="26"/>
      <c r="K1337" s="26"/>
    </row>
    <row r="1338" spans="1:11" x14ac:dyDescent="0.25">
      <c r="A1338" s="26"/>
      <c r="B1338" s="26"/>
      <c r="E1338"/>
      <c r="H1338" s="26"/>
      <c r="I1338" s="26"/>
      <c r="J1338" s="26"/>
      <c r="K1338" s="26"/>
    </row>
    <row r="1339" spans="1:11" x14ac:dyDescent="0.25">
      <c r="A1339" s="26"/>
      <c r="B1339" s="26"/>
      <c r="E1339"/>
      <c r="H1339" s="26"/>
      <c r="I1339" s="26"/>
      <c r="J1339" s="26"/>
      <c r="K1339" s="26"/>
    </row>
    <row r="1340" spans="1:11" x14ac:dyDescent="0.25">
      <c r="A1340" s="26"/>
      <c r="B1340" s="26"/>
      <c r="E1340"/>
      <c r="H1340" s="26"/>
      <c r="I1340" s="26"/>
      <c r="J1340" s="26"/>
      <c r="K1340" s="26"/>
    </row>
    <row r="1341" spans="1:11" x14ac:dyDescent="0.25">
      <c r="A1341" s="26"/>
      <c r="B1341" s="26"/>
      <c r="E1341"/>
      <c r="H1341" s="26"/>
      <c r="I1341" s="26"/>
      <c r="J1341" s="26"/>
      <c r="K1341" s="26"/>
    </row>
    <row r="1342" spans="1:11" x14ac:dyDescent="0.25">
      <c r="A1342" s="26"/>
      <c r="B1342" s="26"/>
      <c r="E1342"/>
      <c r="H1342" s="26"/>
      <c r="I1342" s="26"/>
      <c r="J1342" s="26"/>
      <c r="K1342" s="26"/>
    </row>
    <row r="1343" spans="1:11" x14ac:dyDescent="0.25">
      <c r="A1343" s="26"/>
      <c r="B1343" s="26"/>
      <c r="E1343"/>
      <c r="H1343" s="26"/>
      <c r="I1343" s="26"/>
      <c r="J1343" s="26"/>
      <c r="K1343" s="26"/>
    </row>
    <row r="1344" spans="1:11" x14ac:dyDescent="0.25">
      <c r="A1344" s="26"/>
      <c r="B1344" s="26"/>
      <c r="E1344"/>
      <c r="H1344" s="26"/>
      <c r="I1344" s="26"/>
      <c r="J1344" s="26"/>
      <c r="K1344" s="26"/>
    </row>
    <row r="1345" spans="1:11" x14ac:dyDescent="0.25">
      <c r="A1345" s="26"/>
      <c r="B1345" s="26"/>
      <c r="E1345"/>
      <c r="H1345" s="26"/>
      <c r="I1345" s="26"/>
      <c r="J1345" s="26"/>
      <c r="K1345" s="26"/>
    </row>
    <row r="1346" spans="1:11" x14ac:dyDescent="0.25">
      <c r="A1346" s="26"/>
      <c r="B1346" s="26"/>
      <c r="E1346"/>
      <c r="H1346" s="26"/>
      <c r="I1346" s="26"/>
      <c r="J1346" s="26"/>
      <c r="K1346" s="26"/>
    </row>
    <row r="1347" spans="1:11" x14ac:dyDescent="0.25">
      <c r="A1347" s="26"/>
      <c r="B1347" s="26"/>
      <c r="E1347"/>
      <c r="H1347" s="26"/>
      <c r="I1347" s="26"/>
      <c r="J1347" s="26"/>
      <c r="K1347" s="26"/>
    </row>
    <row r="1348" spans="1:11" x14ac:dyDescent="0.25">
      <c r="A1348" s="26"/>
      <c r="B1348" s="26"/>
      <c r="E1348"/>
      <c r="H1348" s="26"/>
      <c r="I1348" s="26"/>
      <c r="J1348" s="26"/>
      <c r="K1348" s="26"/>
    </row>
    <row r="1349" spans="1:11" x14ac:dyDescent="0.25">
      <c r="A1349" s="26"/>
      <c r="B1349" s="26"/>
      <c r="E1349"/>
      <c r="H1349" s="26"/>
      <c r="I1349" s="26"/>
      <c r="J1349" s="26"/>
      <c r="K1349" s="26"/>
    </row>
    <row r="1350" spans="1:11" x14ac:dyDescent="0.25">
      <c r="A1350" s="26"/>
      <c r="B1350" s="26"/>
      <c r="E1350"/>
      <c r="H1350" s="26"/>
      <c r="I1350" s="26"/>
      <c r="J1350" s="26"/>
      <c r="K1350" s="26"/>
    </row>
    <row r="1351" spans="1:11" x14ac:dyDescent="0.25">
      <c r="A1351" s="26"/>
      <c r="B1351" s="26"/>
      <c r="E1351"/>
      <c r="H1351" s="26"/>
      <c r="I1351" s="26"/>
      <c r="J1351" s="26"/>
      <c r="K1351" s="26"/>
    </row>
    <row r="1352" spans="1:11" x14ac:dyDescent="0.25">
      <c r="A1352" s="26"/>
      <c r="B1352" s="26"/>
      <c r="E1352"/>
      <c r="H1352" s="26"/>
      <c r="I1352" s="26"/>
      <c r="J1352" s="26"/>
      <c r="K1352" s="26"/>
    </row>
    <row r="1353" spans="1:11" x14ac:dyDescent="0.25">
      <c r="A1353" s="26"/>
      <c r="B1353" s="26"/>
      <c r="E1353"/>
      <c r="H1353" s="26"/>
      <c r="I1353" s="26"/>
      <c r="J1353" s="26"/>
      <c r="K1353" s="26"/>
    </row>
    <row r="1354" spans="1:11" x14ac:dyDescent="0.25">
      <c r="A1354" s="26"/>
      <c r="B1354" s="26"/>
      <c r="E1354"/>
      <c r="H1354" s="26"/>
      <c r="I1354" s="26"/>
      <c r="J1354" s="26"/>
      <c r="K1354" s="26"/>
    </row>
    <row r="1355" spans="1:11" x14ac:dyDescent="0.25">
      <c r="A1355" s="26"/>
      <c r="B1355" s="26"/>
      <c r="E1355"/>
      <c r="H1355" s="26"/>
      <c r="I1355" s="26"/>
      <c r="J1355" s="26"/>
      <c r="K1355" s="26"/>
    </row>
    <row r="1356" spans="1:11" x14ac:dyDescent="0.25">
      <c r="A1356" s="26"/>
      <c r="B1356" s="26"/>
      <c r="E1356"/>
      <c r="H1356" s="26"/>
      <c r="I1356" s="26"/>
      <c r="J1356" s="26"/>
      <c r="K1356" s="26"/>
    </row>
    <row r="1357" spans="1:11" x14ac:dyDescent="0.25">
      <c r="A1357" s="26"/>
      <c r="B1357" s="26"/>
      <c r="E1357"/>
      <c r="H1357" s="26"/>
      <c r="I1357" s="26"/>
      <c r="J1357" s="26"/>
      <c r="K1357" s="26"/>
    </row>
    <row r="1358" spans="1:11" x14ac:dyDescent="0.25">
      <c r="A1358" s="26"/>
      <c r="B1358" s="26"/>
      <c r="E1358"/>
      <c r="H1358" s="26"/>
      <c r="I1358" s="26"/>
      <c r="J1358" s="26"/>
      <c r="K1358" s="26"/>
    </row>
    <row r="1359" spans="1:11" x14ac:dyDescent="0.25">
      <c r="A1359" s="26"/>
      <c r="B1359" s="26"/>
      <c r="E1359"/>
      <c r="H1359" s="26"/>
      <c r="I1359" s="26"/>
      <c r="J1359" s="26"/>
      <c r="K1359" s="26"/>
    </row>
    <row r="1360" spans="1:11" x14ac:dyDescent="0.25">
      <c r="A1360" s="26"/>
      <c r="B1360" s="26"/>
      <c r="E1360"/>
      <c r="H1360" s="26"/>
      <c r="I1360" s="26"/>
      <c r="J1360" s="26"/>
      <c r="K1360" s="26"/>
    </row>
    <row r="1361" spans="1:11" x14ac:dyDescent="0.25">
      <c r="A1361" s="26"/>
      <c r="B1361" s="26"/>
      <c r="E1361"/>
      <c r="H1361" s="26"/>
      <c r="I1361" s="26"/>
      <c r="J1361" s="26"/>
      <c r="K1361" s="26"/>
    </row>
    <row r="1362" spans="1:11" x14ac:dyDescent="0.25">
      <c r="A1362" s="26"/>
      <c r="B1362" s="26"/>
      <c r="E1362"/>
      <c r="H1362" s="26"/>
      <c r="I1362" s="26"/>
      <c r="J1362" s="26"/>
      <c r="K1362" s="26"/>
    </row>
    <row r="1363" spans="1:11" x14ac:dyDescent="0.25">
      <c r="A1363" s="26"/>
      <c r="B1363" s="26"/>
      <c r="E1363"/>
      <c r="H1363" s="26"/>
      <c r="I1363" s="26"/>
      <c r="J1363" s="26"/>
      <c r="K1363" s="26"/>
    </row>
    <row r="1364" spans="1:11" x14ac:dyDescent="0.25">
      <c r="A1364" s="26"/>
      <c r="B1364" s="26"/>
      <c r="E1364"/>
      <c r="H1364" s="26"/>
      <c r="I1364" s="26"/>
      <c r="J1364" s="26"/>
      <c r="K1364" s="26"/>
    </row>
    <row r="1365" spans="1:11" x14ac:dyDescent="0.25">
      <c r="A1365" s="26"/>
      <c r="B1365" s="26"/>
      <c r="E1365"/>
      <c r="H1365" s="26"/>
      <c r="I1365" s="26"/>
      <c r="J1365" s="26"/>
      <c r="K1365" s="26"/>
    </row>
    <row r="1366" spans="1:11" x14ac:dyDescent="0.25">
      <c r="A1366" s="26"/>
      <c r="B1366" s="26"/>
      <c r="E1366"/>
      <c r="H1366" s="26"/>
      <c r="I1366" s="26"/>
      <c r="J1366" s="26"/>
      <c r="K1366" s="26"/>
    </row>
    <row r="1367" spans="1:11" x14ac:dyDescent="0.25">
      <c r="A1367" s="26"/>
      <c r="B1367" s="26"/>
      <c r="E1367"/>
      <c r="H1367" s="26"/>
      <c r="I1367" s="26"/>
      <c r="J1367" s="26"/>
      <c r="K1367" s="26"/>
    </row>
    <row r="1368" spans="1:11" x14ac:dyDescent="0.25">
      <c r="A1368" s="26"/>
      <c r="B1368" s="26"/>
      <c r="E1368"/>
      <c r="H1368" s="26"/>
      <c r="I1368" s="26"/>
      <c r="J1368" s="26"/>
      <c r="K1368" s="26"/>
    </row>
    <row r="1369" spans="1:11" x14ac:dyDescent="0.25">
      <c r="A1369" s="26"/>
      <c r="B1369" s="26"/>
      <c r="E1369"/>
      <c r="H1369" s="26"/>
      <c r="I1369" s="26"/>
      <c r="J1369" s="26"/>
      <c r="K1369" s="26"/>
    </row>
    <row r="1370" spans="1:11" x14ac:dyDescent="0.25">
      <c r="A1370" s="26"/>
      <c r="B1370" s="26"/>
      <c r="E1370"/>
      <c r="H1370" s="26"/>
      <c r="I1370" s="26"/>
      <c r="J1370" s="26"/>
      <c r="K1370" s="26"/>
    </row>
    <row r="1371" spans="1:11" x14ac:dyDescent="0.25">
      <c r="A1371" s="26"/>
      <c r="B1371" s="26"/>
      <c r="E1371"/>
      <c r="H1371" s="26"/>
      <c r="I1371" s="26"/>
      <c r="J1371" s="26"/>
      <c r="K1371" s="26"/>
    </row>
    <row r="1372" spans="1:11" x14ac:dyDescent="0.25">
      <c r="A1372" s="26"/>
      <c r="B1372" s="26"/>
      <c r="E1372"/>
      <c r="H1372" s="26"/>
      <c r="I1372" s="26"/>
      <c r="J1372" s="26"/>
      <c r="K1372" s="26"/>
    </row>
    <row r="1373" spans="1:11" x14ac:dyDescent="0.25">
      <c r="A1373" s="26"/>
      <c r="B1373" s="26"/>
      <c r="E1373"/>
      <c r="H1373" s="26"/>
      <c r="I1373" s="26"/>
      <c r="J1373" s="26"/>
      <c r="K1373" s="26"/>
    </row>
    <row r="1374" spans="1:11" x14ac:dyDescent="0.25">
      <c r="A1374" s="26"/>
      <c r="B1374" s="26"/>
      <c r="E1374"/>
      <c r="H1374" s="26"/>
      <c r="I1374" s="26"/>
      <c r="J1374" s="26"/>
      <c r="K1374" s="26"/>
    </row>
    <row r="1375" spans="1:11" x14ac:dyDescent="0.25">
      <c r="A1375" s="26"/>
      <c r="B1375" s="26"/>
      <c r="E1375"/>
      <c r="H1375" s="26"/>
      <c r="I1375" s="26"/>
      <c r="J1375" s="26"/>
      <c r="K1375" s="26"/>
    </row>
    <row r="1376" spans="1:11" x14ac:dyDescent="0.25">
      <c r="A1376" s="26"/>
      <c r="B1376" s="26"/>
      <c r="E1376"/>
      <c r="H1376" s="26"/>
      <c r="I1376" s="26"/>
      <c r="J1376" s="26"/>
      <c r="K1376" s="26"/>
    </row>
    <row r="1377" spans="1:11" x14ac:dyDescent="0.25">
      <c r="A1377" s="26"/>
      <c r="B1377" s="26"/>
      <c r="E1377"/>
      <c r="H1377" s="26"/>
      <c r="I1377" s="26"/>
      <c r="J1377" s="26"/>
      <c r="K1377" s="26"/>
    </row>
    <row r="1378" spans="1:11" x14ac:dyDescent="0.25">
      <c r="A1378" s="26"/>
      <c r="B1378" s="26"/>
      <c r="E1378"/>
      <c r="H1378" s="26"/>
      <c r="I1378" s="26"/>
      <c r="J1378" s="26"/>
      <c r="K1378" s="26"/>
    </row>
    <row r="1379" spans="1:11" x14ac:dyDescent="0.25">
      <c r="A1379" s="26"/>
      <c r="B1379" s="26"/>
      <c r="E1379"/>
      <c r="H1379" s="26"/>
      <c r="I1379" s="26"/>
      <c r="J1379" s="26"/>
      <c r="K1379" s="26"/>
    </row>
    <row r="1380" spans="1:11" x14ac:dyDescent="0.25">
      <c r="A1380" s="26"/>
      <c r="B1380" s="26"/>
      <c r="E1380"/>
      <c r="H1380" s="26"/>
      <c r="I1380" s="26"/>
      <c r="J1380" s="26"/>
      <c r="K1380" s="26"/>
    </row>
    <row r="1381" spans="1:11" x14ac:dyDescent="0.25">
      <c r="A1381" s="26"/>
      <c r="B1381" s="26"/>
      <c r="E1381"/>
      <c r="H1381" s="26"/>
      <c r="I1381" s="26"/>
      <c r="J1381" s="26"/>
      <c r="K1381" s="26"/>
    </row>
    <row r="1382" spans="1:11" x14ac:dyDescent="0.25">
      <c r="A1382" s="26"/>
      <c r="B1382" s="26"/>
      <c r="E1382"/>
      <c r="H1382" s="26"/>
      <c r="I1382" s="26"/>
      <c r="J1382" s="26"/>
      <c r="K1382" s="26"/>
    </row>
    <row r="1383" spans="1:11" x14ac:dyDescent="0.25">
      <c r="A1383" s="26"/>
      <c r="B1383" s="26"/>
      <c r="E1383"/>
      <c r="H1383" s="26"/>
      <c r="I1383" s="26"/>
      <c r="J1383" s="26"/>
      <c r="K1383" s="26"/>
    </row>
    <row r="1384" spans="1:11" x14ac:dyDescent="0.25">
      <c r="A1384" s="26"/>
      <c r="B1384" s="26"/>
      <c r="E1384"/>
      <c r="H1384" s="26"/>
      <c r="I1384" s="26"/>
      <c r="J1384" s="26"/>
      <c r="K1384" s="26"/>
    </row>
    <row r="1385" spans="1:11" x14ac:dyDescent="0.25">
      <c r="A1385" s="26"/>
      <c r="B1385" s="26"/>
      <c r="E1385"/>
      <c r="H1385" s="26"/>
      <c r="I1385" s="26"/>
      <c r="J1385" s="26"/>
      <c r="K1385" s="26"/>
    </row>
    <row r="1386" spans="1:11" x14ac:dyDescent="0.25">
      <c r="A1386" s="26"/>
      <c r="B1386" s="26"/>
      <c r="E1386"/>
      <c r="H1386" s="26"/>
      <c r="I1386" s="26"/>
      <c r="J1386" s="26"/>
      <c r="K1386" s="26"/>
    </row>
    <row r="1387" spans="1:11" x14ac:dyDescent="0.25">
      <c r="A1387" s="26"/>
      <c r="B1387" s="26"/>
      <c r="E1387"/>
      <c r="H1387" s="26"/>
      <c r="I1387" s="26"/>
      <c r="J1387" s="26"/>
      <c r="K1387" s="26"/>
    </row>
    <row r="1388" spans="1:11" x14ac:dyDescent="0.25">
      <c r="A1388" s="26"/>
      <c r="B1388" s="26"/>
      <c r="E1388"/>
      <c r="H1388" s="26"/>
      <c r="I1388" s="26"/>
      <c r="J1388" s="26"/>
      <c r="K1388" s="26"/>
    </row>
    <row r="1389" spans="1:11" x14ac:dyDescent="0.25">
      <c r="A1389" s="26"/>
      <c r="B1389" s="26"/>
      <c r="E1389"/>
      <c r="H1389" s="26"/>
      <c r="I1389" s="26"/>
      <c r="J1389" s="26"/>
      <c r="K1389" s="26"/>
    </row>
    <row r="1390" spans="1:11" x14ac:dyDescent="0.25">
      <c r="A1390" s="26"/>
      <c r="B1390" s="26"/>
      <c r="E1390"/>
      <c r="H1390" s="26"/>
      <c r="I1390" s="26"/>
      <c r="J1390" s="26"/>
      <c r="K1390" s="26"/>
    </row>
    <row r="1391" spans="1:11" x14ac:dyDescent="0.25">
      <c r="A1391" s="26"/>
      <c r="B1391" s="26"/>
      <c r="E1391"/>
      <c r="H1391" s="26"/>
      <c r="I1391" s="26"/>
      <c r="J1391" s="26"/>
      <c r="K1391" s="26"/>
    </row>
    <row r="1392" spans="1:11" x14ac:dyDescent="0.25">
      <c r="A1392" s="26"/>
      <c r="B1392" s="26"/>
      <c r="E1392"/>
      <c r="H1392" s="26"/>
      <c r="I1392" s="26"/>
      <c r="J1392" s="26"/>
      <c r="K1392" s="26"/>
    </row>
    <row r="1393" spans="1:11" x14ac:dyDescent="0.25">
      <c r="A1393" s="26"/>
      <c r="B1393" s="26"/>
      <c r="E1393"/>
      <c r="H1393" s="26"/>
      <c r="I1393" s="26"/>
      <c r="J1393" s="26"/>
      <c r="K1393" s="26"/>
    </row>
    <row r="1394" spans="1:11" x14ac:dyDescent="0.25">
      <c r="A1394" s="26"/>
      <c r="B1394" s="26"/>
      <c r="E1394"/>
      <c r="H1394" s="26"/>
      <c r="I1394" s="26"/>
      <c r="J1394" s="26"/>
      <c r="K1394" s="26"/>
    </row>
    <row r="1395" spans="1:11" x14ac:dyDescent="0.25">
      <c r="A1395" s="26"/>
      <c r="B1395" s="26"/>
      <c r="E1395"/>
      <c r="H1395" s="26"/>
      <c r="I1395" s="26"/>
      <c r="J1395" s="26"/>
      <c r="K1395" s="26"/>
    </row>
    <row r="1396" spans="1:11" x14ac:dyDescent="0.25">
      <c r="A1396" s="26"/>
      <c r="B1396" s="26"/>
      <c r="E1396"/>
      <c r="H1396" s="26"/>
      <c r="I1396" s="26"/>
      <c r="J1396" s="26"/>
      <c r="K1396" s="26"/>
    </row>
    <row r="1397" spans="1:11" x14ac:dyDescent="0.25">
      <c r="A1397" s="26"/>
      <c r="B1397" s="26"/>
      <c r="E1397"/>
      <c r="H1397" s="26"/>
      <c r="I1397" s="26"/>
      <c r="J1397" s="26"/>
      <c r="K1397" s="26"/>
    </row>
    <row r="1398" spans="1:11" x14ac:dyDescent="0.25">
      <c r="A1398" s="26"/>
      <c r="B1398" s="26"/>
      <c r="E1398"/>
      <c r="H1398" s="26"/>
      <c r="I1398" s="26"/>
      <c r="J1398" s="26"/>
      <c r="K1398" s="26"/>
    </row>
    <row r="1399" spans="1:11" x14ac:dyDescent="0.25">
      <c r="A1399" s="26"/>
      <c r="B1399" s="26"/>
      <c r="E1399"/>
      <c r="H1399" s="26"/>
      <c r="I1399" s="26"/>
      <c r="J1399" s="26"/>
      <c r="K1399" s="26"/>
    </row>
    <row r="1400" spans="1:11" x14ac:dyDescent="0.25">
      <c r="A1400" s="26"/>
      <c r="B1400" s="26"/>
      <c r="E1400"/>
      <c r="H1400" s="26"/>
      <c r="I1400" s="26"/>
      <c r="J1400" s="26"/>
      <c r="K1400" s="26"/>
    </row>
    <row r="1401" spans="1:11" x14ac:dyDescent="0.25">
      <c r="A1401" s="26"/>
      <c r="B1401" s="26"/>
      <c r="E1401"/>
      <c r="H1401" s="26"/>
      <c r="I1401" s="26"/>
      <c r="J1401" s="26"/>
      <c r="K1401" s="26"/>
    </row>
    <row r="1402" spans="1:11" x14ac:dyDescent="0.25">
      <c r="A1402" s="26"/>
      <c r="B1402" s="26"/>
      <c r="E1402"/>
      <c r="H1402" s="26"/>
      <c r="I1402" s="26"/>
      <c r="J1402" s="26"/>
      <c r="K1402" s="26"/>
    </row>
    <row r="1403" spans="1:11" x14ac:dyDescent="0.25">
      <c r="A1403" s="26"/>
      <c r="B1403" s="26"/>
      <c r="E1403"/>
      <c r="H1403" s="26"/>
      <c r="I1403" s="26"/>
      <c r="J1403" s="26"/>
      <c r="K1403" s="26"/>
    </row>
    <row r="1404" spans="1:11" x14ac:dyDescent="0.25">
      <c r="A1404" s="26"/>
      <c r="B1404" s="26"/>
      <c r="E1404"/>
      <c r="H1404" s="26"/>
      <c r="I1404" s="26"/>
      <c r="J1404" s="26"/>
      <c r="K1404" s="26"/>
    </row>
    <row r="1405" spans="1:11" x14ac:dyDescent="0.25">
      <c r="A1405" s="26"/>
      <c r="B1405" s="26"/>
      <c r="E1405"/>
      <c r="H1405" s="26"/>
      <c r="I1405" s="26"/>
      <c r="J1405" s="26"/>
      <c r="K1405" s="26"/>
    </row>
    <row r="1406" spans="1:11" x14ac:dyDescent="0.25">
      <c r="A1406" s="26"/>
      <c r="B1406" s="26"/>
      <c r="E1406"/>
      <c r="H1406" s="26"/>
      <c r="I1406" s="26"/>
      <c r="J1406" s="26"/>
      <c r="K1406" s="26"/>
    </row>
    <row r="1407" spans="1:11" x14ac:dyDescent="0.25">
      <c r="A1407" s="26"/>
      <c r="B1407" s="26"/>
      <c r="E1407"/>
      <c r="H1407" s="26"/>
      <c r="I1407" s="26"/>
      <c r="J1407" s="26"/>
      <c r="K1407" s="26"/>
    </row>
    <row r="1408" spans="1:11" x14ac:dyDescent="0.25">
      <c r="A1408" s="26"/>
      <c r="B1408" s="26"/>
      <c r="E1408"/>
      <c r="H1408" s="26"/>
      <c r="I1408" s="26"/>
      <c r="J1408" s="26"/>
      <c r="K1408" s="26"/>
    </row>
    <row r="1409" spans="1:11" x14ac:dyDescent="0.25">
      <c r="A1409" s="26"/>
      <c r="B1409" s="26"/>
      <c r="E1409"/>
      <c r="H1409" s="26"/>
      <c r="I1409" s="26"/>
      <c r="J1409" s="26"/>
      <c r="K1409" s="26"/>
    </row>
    <row r="1410" spans="1:11" x14ac:dyDescent="0.25">
      <c r="A1410" s="26"/>
      <c r="B1410" s="26"/>
      <c r="E1410"/>
      <c r="H1410" s="26"/>
      <c r="I1410" s="26"/>
      <c r="J1410" s="26"/>
      <c r="K1410" s="26"/>
    </row>
    <row r="1411" spans="1:11" x14ac:dyDescent="0.25">
      <c r="A1411" s="26"/>
      <c r="B1411" s="26"/>
      <c r="E1411"/>
      <c r="H1411" s="26"/>
      <c r="I1411" s="26"/>
      <c r="J1411" s="26"/>
      <c r="K1411" s="26"/>
    </row>
    <row r="1412" spans="1:11" x14ac:dyDescent="0.25">
      <c r="A1412" s="26"/>
      <c r="B1412" s="26"/>
      <c r="E1412"/>
      <c r="H1412" s="26"/>
      <c r="I1412" s="26"/>
      <c r="J1412" s="26"/>
      <c r="K1412" s="26"/>
    </row>
    <row r="1413" spans="1:11" x14ac:dyDescent="0.25">
      <c r="A1413" s="26"/>
      <c r="B1413" s="26"/>
      <c r="E1413"/>
      <c r="H1413" s="26"/>
      <c r="I1413" s="26"/>
      <c r="J1413" s="26"/>
      <c r="K1413" s="26"/>
    </row>
    <row r="1414" spans="1:11" x14ac:dyDescent="0.25">
      <c r="A1414" s="26"/>
      <c r="B1414" s="26"/>
      <c r="E1414"/>
      <c r="H1414" s="26"/>
      <c r="I1414" s="26"/>
      <c r="J1414" s="26"/>
      <c r="K1414" s="26"/>
    </row>
    <row r="1415" spans="1:11" x14ac:dyDescent="0.25">
      <c r="A1415" s="26"/>
      <c r="B1415" s="26"/>
      <c r="E1415"/>
      <c r="H1415" s="26"/>
      <c r="I1415" s="26"/>
      <c r="J1415" s="26"/>
      <c r="K1415" s="26"/>
    </row>
    <row r="1416" spans="1:11" x14ac:dyDescent="0.25">
      <c r="A1416" s="26"/>
      <c r="B1416" s="26"/>
      <c r="E1416"/>
      <c r="H1416" s="26"/>
      <c r="I1416" s="26"/>
      <c r="J1416" s="26"/>
      <c r="K1416" s="26"/>
    </row>
    <row r="1417" spans="1:11" x14ac:dyDescent="0.25">
      <c r="A1417" s="26"/>
      <c r="B1417" s="26"/>
      <c r="E1417"/>
      <c r="H1417" s="26"/>
      <c r="I1417" s="26"/>
      <c r="J1417" s="26"/>
      <c r="K1417" s="26"/>
    </row>
    <row r="1418" spans="1:11" x14ac:dyDescent="0.25">
      <c r="A1418" s="26"/>
      <c r="B1418" s="26"/>
      <c r="E1418"/>
      <c r="H1418" s="26"/>
      <c r="I1418" s="26"/>
      <c r="J1418" s="26"/>
      <c r="K1418" s="26"/>
    </row>
    <row r="1419" spans="1:11" x14ac:dyDescent="0.25">
      <c r="A1419" s="26"/>
      <c r="B1419" s="26"/>
      <c r="E1419"/>
      <c r="H1419" s="26"/>
      <c r="I1419" s="26"/>
      <c r="J1419" s="26"/>
      <c r="K1419" s="26"/>
    </row>
    <row r="1420" spans="1:11" x14ac:dyDescent="0.25">
      <c r="A1420" s="26"/>
      <c r="B1420" s="26"/>
      <c r="E1420"/>
      <c r="H1420" s="26"/>
      <c r="I1420" s="26"/>
      <c r="J1420" s="26"/>
      <c r="K1420" s="26"/>
    </row>
    <row r="1421" spans="1:11" x14ac:dyDescent="0.25">
      <c r="A1421" s="26"/>
      <c r="B1421" s="26"/>
      <c r="E1421"/>
      <c r="H1421" s="26"/>
      <c r="I1421" s="26"/>
      <c r="J1421" s="26"/>
      <c r="K1421" s="26"/>
    </row>
    <row r="1422" spans="1:11" x14ac:dyDescent="0.25">
      <c r="A1422" s="26"/>
      <c r="B1422" s="26"/>
      <c r="E1422"/>
      <c r="H1422" s="26"/>
      <c r="I1422" s="26"/>
      <c r="J1422" s="26"/>
      <c r="K1422" s="26"/>
    </row>
    <row r="1423" spans="1:11" x14ac:dyDescent="0.25">
      <c r="A1423" s="26"/>
      <c r="B1423" s="26"/>
      <c r="E1423"/>
      <c r="H1423" s="26"/>
      <c r="I1423" s="26"/>
      <c r="J1423" s="26"/>
      <c r="K1423" s="26"/>
    </row>
    <row r="1424" spans="1:11" x14ac:dyDescent="0.25">
      <c r="A1424" s="26"/>
      <c r="B1424" s="26"/>
      <c r="E1424"/>
      <c r="H1424" s="26"/>
      <c r="I1424" s="26"/>
      <c r="J1424" s="26"/>
      <c r="K1424" s="26"/>
    </row>
    <row r="1425" spans="1:11" x14ac:dyDescent="0.25">
      <c r="A1425" s="26"/>
      <c r="B1425" s="26"/>
      <c r="E1425"/>
      <c r="H1425" s="26"/>
      <c r="I1425" s="26"/>
      <c r="J1425" s="26"/>
      <c r="K1425" s="26"/>
    </row>
    <row r="1426" spans="1:11" x14ac:dyDescent="0.25">
      <c r="A1426" s="26"/>
      <c r="B1426" s="26"/>
      <c r="E1426"/>
      <c r="H1426" s="26"/>
      <c r="I1426" s="26"/>
      <c r="J1426" s="26"/>
      <c r="K1426" s="26"/>
    </row>
    <row r="1427" spans="1:11" x14ac:dyDescent="0.25">
      <c r="A1427" s="26"/>
      <c r="B1427" s="26"/>
      <c r="E1427"/>
      <c r="H1427" s="26"/>
      <c r="I1427" s="26"/>
      <c r="J1427" s="26"/>
      <c r="K1427" s="26"/>
    </row>
    <row r="1428" spans="1:11" x14ac:dyDescent="0.25">
      <c r="A1428" s="26"/>
      <c r="B1428" s="26"/>
      <c r="E1428"/>
      <c r="H1428" s="26"/>
      <c r="I1428" s="26"/>
      <c r="J1428" s="26"/>
      <c r="K1428" s="26"/>
    </row>
    <row r="1429" spans="1:11" x14ac:dyDescent="0.25">
      <c r="A1429" s="26"/>
      <c r="B1429" s="26"/>
      <c r="E1429"/>
      <c r="H1429" s="26"/>
      <c r="I1429" s="26"/>
      <c r="J1429" s="26"/>
      <c r="K1429" s="26"/>
    </row>
    <row r="1430" spans="1:11" x14ac:dyDescent="0.25">
      <c r="A1430" s="26"/>
      <c r="B1430" s="26"/>
      <c r="E1430"/>
      <c r="H1430" s="26"/>
      <c r="I1430" s="26"/>
      <c r="J1430" s="26"/>
      <c r="K1430" s="26"/>
    </row>
    <row r="1431" spans="1:11" x14ac:dyDescent="0.25">
      <c r="A1431" s="26"/>
      <c r="B1431" s="26"/>
      <c r="E1431"/>
      <c r="H1431" s="26"/>
      <c r="I1431" s="26"/>
      <c r="J1431" s="26"/>
      <c r="K1431" s="26"/>
    </row>
    <row r="1432" spans="1:11" x14ac:dyDescent="0.25">
      <c r="A1432" s="26"/>
      <c r="B1432" s="26"/>
      <c r="E1432"/>
      <c r="H1432" s="26"/>
      <c r="I1432" s="26"/>
      <c r="J1432" s="26"/>
      <c r="K1432" s="26"/>
    </row>
    <row r="1433" spans="1:11" x14ac:dyDescent="0.25">
      <c r="A1433" s="26"/>
      <c r="B1433" s="26"/>
      <c r="E1433"/>
      <c r="H1433" s="26"/>
      <c r="I1433" s="26"/>
      <c r="J1433" s="26"/>
      <c r="K1433" s="26"/>
    </row>
    <row r="1434" spans="1:11" x14ac:dyDescent="0.25">
      <c r="A1434" s="26"/>
      <c r="B1434" s="26"/>
      <c r="E1434"/>
      <c r="H1434" s="26"/>
      <c r="I1434" s="26"/>
      <c r="J1434" s="26"/>
      <c r="K1434" s="26"/>
    </row>
    <row r="1435" spans="1:11" x14ac:dyDescent="0.25">
      <c r="A1435" s="26"/>
      <c r="B1435" s="26"/>
      <c r="E1435"/>
      <c r="H1435" s="26"/>
      <c r="I1435" s="26"/>
      <c r="J1435" s="26"/>
      <c r="K1435" s="26"/>
    </row>
    <row r="1436" spans="1:11" x14ac:dyDescent="0.25">
      <c r="A1436" s="26"/>
      <c r="B1436" s="26"/>
      <c r="E1436"/>
      <c r="H1436" s="26"/>
      <c r="I1436" s="26"/>
      <c r="J1436" s="26"/>
      <c r="K1436" s="26"/>
    </row>
    <row r="1437" spans="1:11" x14ac:dyDescent="0.25">
      <c r="A1437" s="26"/>
      <c r="B1437" s="26"/>
      <c r="E1437"/>
      <c r="H1437" s="26"/>
      <c r="I1437" s="26"/>
      <c r="J1437" s="26"/>
      <c r="K1437" s="26"/>
    </row>
    <row r="1438" spans="1:11" x14ac:dyDescent="0.25">
      <c r="A1438" s="26"/>
      <c r="B1438" s="26"/>
      <c r="E1438"/>
      <c r="H1438" s="26"/>
      <c r="I1438" s="26"/>
      <c r="J1438" s="26"/>
      <c r="K1438" s="26"/>
    </row>
    <row r="1439" spans="1:11" x14ac:dyDescent="0.25">
      <c r="A1439" s="26"/>
      <c r="B1439" s="26"/>
      <c r="E1439"/>
      <c r="H1439" s="26"/>
      <c r="I1439" s="26"/>
      <c r="J1439" s="26"/>
      <c r="K1439" s="26"/>
    </row>
    <row r="1440" spans="1:11" x14ac:dyDescent="0.25">
      <c r="A1440" s="26"/>
      <c r="B1440" s="26"/>
      <c r="E1440"/>
      <c r="H1440" s="26"/>
      <c r="I1440" s="26"/>
      <c r="J1440" s="26"/>
      <c r="K1440" s="26"/>
    </row>
    <row r="1441" spans="1:11" x14ac:dyDescent="0.25">
      <c r="A1441" s="26"/>
      <c r="B1441" s="26"/>
      <c r="E1441"/>
      <c r="H1441" s="26"/>
      <c r="I1441" s="26"/>
      <c r="J1441" s="26"/>
      <c r="K1441" s="26"/>
    </row>
    <row r="1442" spans="1:11" x14ac:dyDescent="0.25">
      <c r="A1442" s="26"/>
      <c r="B1442" s="26"/>
      <c r="E1442"/>
      <c r="H1442" s="26"/>
      <c r="I1442" s="26"/>
      <c r="J1442" s="26"/>
      <c r="K1442" s="26"/>
    </row>
    <row r="1443" spans="1:11" x14ac:dyDescent="0.25">
      <c r="A1443" s="26"/>
      <c r="B1443" s="26"/>
      <c r="E1443"/>
      <c r="H1443" s="26"/>
      <c r="I1443" s="26"/>
      <c r="J1443" s="26"/>
      <c r="K1443" s="26"/>
    </row>
    <row r="1444" spans="1:11" x14ac:dyDescent="0.25">
      <c r="A1444" s="26"/>
      <c r="B1444" s="26"/>
      <c r="E1444"/>
      <c r="H1444" s="26"/>
      <c r="I1444" s="26"/>
      <c r="J1444" s="26"/>
      <c r="K1444" s="26"/>
    </row>
    <row r="1445" spans="1:11" x14ac:dyDescent="0.25">
      <c r="A1445" s="26"/>
      <c r="B1445" s="26"/>
      <c r="E1445"/>
      <c r="H1445" s="26"/>
      <c r="I1445" s="26"/>
      <c r="J1445" s="26"/>
      <c r="K1445" s="26"/>
    </row>
    <row r="1446" spans="1:11" x14ac:dyDescent="0.25">
      <c r="A1446" s="26"/>
      <c r="B1446" s="26"/>
      <c r="E1446"/>
      <c r="H1446" s="26"/>
      <c r="I1446" s="26"/>
      <c r="J1446" s="26"/>
      <c r="K1446" s="26"/>
    </row>
    <row r="1447" spans="1:11" x14ac:dyDescent="0.25">
      <c r="A1447" s="26"/>
      <c r="B1447" s="26"/>
      <c r="E1447"/>
      <c r="H1447" s="26"/>
      <c r="I1447" s="26"/>
      <c r="J1447" s="26"/>
      <c r="K1447" s="26"/>
    </row>
    <row r="1448" spans="1:11" x14ac:dyDescent="0.25">
      <c r="A1448" s="26"/>
      <c r="B1448" s="26"/>
      <c r="E1448"/>
      <c r="H1448" s="26"/>
      <c r="I1448" s="26"/>
      <c r="J1448" s="26"/>
      <c r="K1448" s="26"/>
    </row>
    <row r="1449" spans="1:11" x14ac:dyDescent="0.25">
      <c r="A1449" s="26"/>
      <c r="B1449" s="26"/>
      <c r="E1449"/>
      <c r="H1449" s="26"/>
      <c r="I1449" s="26"/>
      <c r="J1449" s="26"/>
      <c r="K1449" s="26"/>
    </row>
    <row r="1450" spans="1:11" x14ac:dyDescent="0.25">
      <c r="A1450" s="26"/>
      <c r="B1450" s="26"/>
      <c r="E1450"/>
      <c r="H1450" s="26"/>
      <c r="I1450" s="26"/>
      <c r="J1450" s="26"/>
      <c r="K1450" s="26"/>
    </row>
    <row r="1451" spans="1:11" x14ac:dyDescent="0.25">
      <c r="A1451" s="26"/>
      <c r="B1451" s="26"/>
      <c r="E1451"/>
      <c r="H1451" s="26"/>
      <c r="I1451" s="26"/>
      <c r="J1451" s="26"/>
      <c r="K1451" s="26"/>
    </row>
    <row r="1452" spans="1:11" x14ac:dyDescent="0.25">
      <c r="A1452" s="26"/>
      <c r="B1452" s="26"/>
      <c r="E1452"/>
      <c r="H1452" s="26"/>
      <c r="I1452" s="26"/>
      <c r="J1452" s="26"/>
      <c r="K1452" s="26"/>
    </row>
    <row r="1453" spans="1:11" x14ac:dyDescent="0.25">
      <c r="A1453" s="26"/>
      <c r="B1453" s="26"/>
      <c r="E1453"/>
      <c r="H1453" s="26"/>
      <c r="I1453" s="26"/>
      <c r="J1453" s="26"/>
      <c r="K1453" s="26"/>
    </row>
    <row r="1454" spans="1:11" x14ac:dyDescent="0.25">
      <c r="A1454" s="26"/>
      <c r="B1454" s="26"/>
      <c r="E1454"/>
      <c r="H1454" s="26"/>
      <c r="I1454" s="26"/>
      <c r="J1454" s="26"/>
      <c r="K1454" s="26"/>
    </row>
    <row r="1455" spans="1:11" x14ac:dyDescent="0.25">
      <c r="A1455" s="26"/>
      <c r="B1455" s="26"/>
      <c r="E1455"/>
      <c r="H1455" s="26"/>
      <c r="I1455" s="26"/>
      <c r="J1455" s="26"/>
      <c r="K1455" s="26"/>
    </row>
    <row r="1456" spans="1:11" x14ac:dyDescent="0.25">
      <c r="A1456" s="26"/>
      <c r="B1456" s="26"/>
      <c r="E1456"/>
      <c r="H1456" s="26"/>
      <c r="I1456" s="26"/>
      <c r="J1456" s="26"/>
      <c r="K1456" s="26"/>
    </row>
    <row r="1457" spans="1:11" x14ac:dyDescent="0.25">
      <c r="A1457" s="26"/>
      <c r="B1457" s="26"/>
      <c r="E1457"/>
      <c r="H1457" s="26"/>
      <c r="I1457" s="26"/>
      <c r="J1457" s="26"/>
      <c r="K1457" s="26"/>
    </row>
    <row r="1458" spans="1:11" x14ac:dyDescent="0.25">
      <c r="A1458" s="26"/>
      <c r="B1458" s="26"/>
      <c r="E1458"/>
      <c r="H1458" s="26"/>
      <c r="I1458" s="26"/>
      <c r="J1458" s="26"/>
      <c r="K1458" s="26"/>
    </row>
    <row r="1459" spans="1:11" x14ac:dyDescent="0.25">
      <c r="A1459" s="26"/>
      <c r="B1459" s="26"/>
      <c r="E1459"/>
      <c r="H1459" s="26"/>
      <c r="I1459" s="26"/>
      <c r="J1459" s="26"/>
      <c r="K1459" s="26"/>
    </row>
    <row r="1460" spans="1:11" x14ac:dyDescent="0.25">
      <c r="A1460" s="26"/>
      <c r="B1460" s="26"/>
      <c r="E1460"/>
      <c r="H1460" s="26"/>
      <c r="I1460" s="26"/>
      <c r="J1460" s="26"/>
      <c r="K1460" s="26"/>
    </row>
    <row r="1461" spans="1:11" x14ac:dyDescent="0.25">
      <c r="A1461" s="26"/>
      <c r="B1461" s="26"/>
      <c r="E1461"/>
      <c r="H1461" s="26"/>
      <c r="I1461" s="26"/>
      <c r="J1461" s="26"/>
      <c r="K1461" s="26"/>
    </row>
    <row r="1462" spans="1:11" x14ac:dyDescent="0.25">
      <c r="A1462" s="26"/>
      <c r="B1462" s="26"/>
      <c r="E1462"/>
      <c r="H1462" s="26"/>
      <c r="I1462" s="26"/>
      <c r="J1462" s="26"/>
      <c r="K1462" s="26"/>
    </row>
    <row r="1463" spans="1:11" x14ac:dyDescent="0.25">
      <c r="A1463" s="26"/>
      <c r="B1463" s="26"/>
      <c r="E1463"/>
      <c r="H1463" s="26"/>
      <c r="I1463" s="26"/>
      <c r="J1463" s="26"/>
      <c r="K1463" s="26"/>
    </row>
    <row r="1464" spans="1:11" x14ac:dyDescent="0.25">
      <c r="A1464" s="26"/>
      <c r="B1464" s="26"/>
      <c r="E1464"/>
      <c r="H1464" s="26"/>
      <c r="I1464" s="26"/>
      <c r="J1464" s="26"/>
      <c r="K1464" s="26"/>
    </row>
    <row r="1465" spans="1:11" x14ac:dyDescent="0.25">
      <c r="A1465" s="26"/>
      <c r="B1465" s="26"/>
      <c r="E1465"/>
      <c r="H1465" s="26"/>
      <c r="I1465" s="26"/>
      <c r="J1465" s="26"/>
      <c r="K1465" s="26"/>
    </row>
    <row r="1466" spans="1:11" x14ac:dyDescent="0.25">
      <c r="A1466" s="26"/>
      <c r="B1466" s="26"/>
      <c r="E1466"/>
      <c r="H1466" s="26"/>
      <c r="I1466" s="26"/>
      <c r="J1466" s="26"/>
      <c r="K1466" s="26"/>
    </row>
    <row r="1467" spans="1:11" x14ac:dyDescent="0.25">
      <c r="A1467" s="26"/>
      <c r="B1467" s="26"/>
      <c r="E1467"/>
      <c r="H1467" s="26"/>
      <c r="I1467" s="26"/>
      <c r="J1467" s="26"/>
      <c r="K1467" s="26"/>
    </row>
    <row r="1468" spans="1:11" x14ac:dyDescent="0.25">
      <c r="A1468" s="26"/>
      <c r="B1468" s="26"/>
      <c r="E1468"/>
      <c r="H1468" s="26"/>
      <c r="I1468" s="26"/>
      <c r="J1468" s="26"/>
      <c r="K1468" s="26"/>
    </row>
    <row r="1469" spans="1:11" x14ac:dyDescent="0.25">
      <c r="A1469" s="26"/>
      <c r="B1469" s="26"/>
      <c r="E1469"/>
      <c r="H1469" s="26"/>
      <c r="I1469" s="26"/>
      <c r="J1469" s="26"/>
      <c r="K1469" s="26"/>
    </row>
    <row r="1470" spans="1:11" x14ac:dyDescent="0.25">
      <c r="A1470" s="26"/>
      <c r="B1470" s="26"/>
      <c r="E1470"/>
      <c r="H1470" s="26"/>
      <c r="I1470" s="26"/>
      <c r="J1470" s="26"/>
      <c r="K1470" s="26"/>
    </row>
    <row r="1471" spans="1:11" x14ac:dyDescent="0.25">
      <c r="A1471" s="26"/>
      <c r="B1471" s="26"/>
      <c r="E1471"/>
      <c r="H1471" s="26"/>
      <c r="I1471" s="26"/>
      <c r="J1471" s="26"/>
      <c r="K1471" s="26"/>
    </row>
    <row r="1472" spans="1:11" x14ac:dyDescent="0.25">
      <c r="A1472" s="26"/>
      <c r="B1472" s="26"/>
      <c r="E1472"/>
      <c r="H1472" s="26"/>
      <c r="I1472" s="26"/>
      <c r="J1472" s="26"/>
      <c r="K1472" s="26"/>
    </row>
    <row r="1473" spans="1:11" x14ac:dyDescent="0.25">
      <c r="A1473" s="26"/>
      <c r="B1473" s="26"/>
      <c r="E1473"/>
      <c r="H1473" s="26"/>
      <c r="I1473" s="26"/>
      <c r="J1473" s="26"/>
      <c r="K1473" s="26"/>
    </row>
    <row r="1474" spans="1:11" x14ac:dyDescent="0.25">
      <c r="A1474" s="26"/>
      <c r="B1474" s="26"/>
      <c r="E1474"/>
      <c r="H1474" s="26"/>
      <c r="I1474" s="26"/>
      <c r="J1474" s="26"/>
      <c r="K1474" s="26"/>
    </row>
    <row r="1475" spans="1:11" x14ac:dyDescent="0.25">
      <c r="A1475" s="26"/>
      <c r="B1475" s="26"/>
      <c r="E1475"/>
      <c r="H1475" s="26"/>
      <c r="I1475" s="26"/>
      <c r="J1475" s="26"/>
      <c r="K1475" s="26"/>
    </row>
    <row r="1476" spans="1:11" x14ac:dyDescent="0.25">
      <c r="A1476" s="26"/>
      <c r="B1476" s="26"/>
      <c r="E1476"/>
      <c r="H1476" s="26"/>
      <c r="I1476" s="26"/>
      <c r="J1476" s="26"/>
      <c r="K1476" s="26"/>
    </row>
    <row r="1477" spans="1:11" x14ac:dyDescent="0.25">
      <c r="A1477" s="26"/>
      <c r="B1477" s="26"/>
      <c r="E1477"/>
      <c r="H1477" s="26"/>
      <c r="I1477" s="26"/>
      <c r="J1477" s="26"/>
      <c r="K1477" s="26"/>
    </row>
    <row r="1478" spans="1:11" x14ac:dyDescent="0.25">
      <c r="A1478" s="26"/>
      <c r="B1478" s="26"/>
      <c r="E1478"/>
      <c r="H1478" s="26"/>
      <c r="I1478" s="26"/>
      <c r="J1478" s="26"/>
      <c r="K1478" s="26"/>
    </row>
    <row r="1479" spans="1:11" x14ac:dyDescent="0.25">
      <c r="A1479" s="26"/>
      <c r="B1479" s="26"/>
      <c r="E1479"/>
      <c r="H1479" s="26"/>
      <c r="I1479" s="26"/>
      <c r="J1479" s="26"/>
      <c r="K1479" s="26"/>
    </row>
    <row r="1480" spans="1:11" x14ac:dyDescent="0.25">
      <c r="A1480" s="26"/>
      <c r="B1480" s="26"/>
      <c r="E1480"/>
      <c r="H1480" s="26"/>
      <c r="I1480" s="26"/>
      <c r="J1480" s="26"/>
      <c r="K1480" s="26"/>
    </row>
    <row r="1481" spans="1:11" x14ac:dyDescent="0.25">
      <c r="A1481" s="26"/>
      <c r="B1481" s="26"/>
      <c r="E1481"/>
      <c r="H1481" s="26"/>
      <c r="I1481" s="26"/>
      <c r="J1481" s="26"/>
      <c r="K1481" s="26"/>
    </row>
    <row r="1482" spans="1:11" x14ac:dyDescent="0.25">
      <c r="A1482" s="26"/>
      <c r="B1482" s="26"/>
      <c r="E1482"/>
      <c r="H1482" s="26"/>
      <c r="I1482" s="26"/>
      <c r="J1482" s="26"/>
      <c r="K1482" s="26"/>
    </row>
    <row r="1483" spans="1:11" x14ac:dyDescent="0.25">
      <c r="A1483" s="26"/>
      <c r="B1483" s="26"/>
      <c r="E1483"/>
      <c r="H1483" s="26"/>
      <c r="I1483" s="26"/>
      <c r="J1483" s="26"/>
      <c r="K1483" s="26"/>
    </row>
    <row r="1484" spans="1:11" x14ac:dyDescent="0.25">
      <c r="A1484" s="26"/>
      <c r="B1484" s="26"/>
      <c r="E1484"/>
      <c r="H1484" s="26"/>
      <c r="I1484" s="26"/>
      <c r="J1484" s="26"/>
      <c r="K1484" s="26"/>
    </row>
    <row r="1485" spans="1:11" x14ac:dyDescent="0.25">
      <c r="A1485" s="26"/>
      <c r="B1485" s="26"/>
      <c r="E1485"/>
      <c r="H1485" s="26"/>
      <c r="I1485" s="26"/>
      <c r="J1485" s="26"/>
      <c r="K1485" s="26"/>
    </row>
    <row r="1486" spans="1:11" x14ac:dyDescent="0.25">
      <c r="A1486" s="26"/>
      <c r="B1486" s="26"/>
      <c r="E1486"/>
      <c r="H1486" s="26"/>
      <c r="I1486" s="26"/>
      <c r="J1486" s="26"/>
      <c r="K1486" s="26"/>
    </row>
    <row r="1487" spans="1:11" x14ac:dyDescent="0.25">
      <c r="A1487" s="26"/>
      <c r="B1487" s="26"/>
      <c r="E1487"/>
      <c r="H1487" s="26"/>
      <c r="I1487" s="26"/>
      <c r="J1487" s="26"/>
      <c r="K1487" s="26"/>
    </row>
    <row r="1488" spans="1:11" x14ac:dyDescent="0.25">
      <c r="A1488" s="26"/>
      <c r="B1488" s="26"/>
      <c r="E1488"/>
      <c r="H1488" s="26"/>
      <c r="I1488" s="26"/>
      <c r="J1488" s="26"/>
      <c r="K1488" s="26"/>
    </row>
    <row r="1489" spans="1:11" x14ac:dyDescent="0.25">
      <c r="A1489" s="26"/>
      <c r="B1489" s="26"/>
      <c r="E1489"/>
      <c r="H1489" s="26"/>
      <c r="I1489" s="26"/>
      <c r="J1489" s="26"/>
      <c r="K1489" s="26"/>
    </row>
    <row r="1490" spans="1:11" x14ac:dyDescent="0.25">
      <c r="A1490" s="26"/>
      <c r="B1490" s="26"/>
      <c r="E1490"/>
      <c r="H1490" s="26"/>
      <c r="I1490" s="26"/>
      <c r="J1490" s="26"/>
      <c r="K1490" s="26"/>
    </row>
    <row r="1491" spans="1:11" x14ac:dyDescent="0.25">
      <c r="A1491" s="26"/>
      <c r="B1491" s="26"/>
      <c r="E1491"/>
      <c r="H1491" s="26"/>
      <c r="I1491" s="26"/>
      <c r="J1491" s="26"/>
      <c r="K1491" s="26"/>
    </row>
    <row r="1492" spans="1:11" x14ac:dyDescent="0.25">
      <c r="A1492" s="26"/>
      <c r="B1492" s="26"/>
      <c r="E1492"/>
      <c r="H1492" s="26"/>
      <c r="I1492" s="26"/>
      <c r="J1492" s="26"/>
      <c r="K1492" s="26"/>
    </row>
    <row r="1493" spans="1:11" x14ac:dyDescent="0.25">
      <c r="A1493" s="26"/>
      <c r="B1493" s="26"/>
      <c r="E1493"/>
      <c r="H1493" s="26"/>
      <c r="I1493" s="26"/>
      <c r="J1493" s="26"/>
      <c r="K1493" s="26"/>
    </row>
    <row r="1494" spans="1:11" x14ac:dyDescent="0.25">
      <c r="A1494" s="26"/>
      <c r="B1494" s="26"/>
      <c r="E1494"/>
      <c r="H1494" s="26"/>
      <c r="I1494" s="26"/>
      <c r="J1494" s="26"/>
      <c r="K1494" s="26"/>
    </row>
    <row r="1495" spans="1:11" x14ac:dyDescent="0.25">
      <c r="A1495" s="26"/>
      <c r="B1495" s="26"/>
      <c r="E1495"/>
      <c r="H1495" s="26"/>
      <c r="I1495" s="26"/>
      <c r="J1495" s="26"/>
      <c r="K1495" s="26"/>
    </row>
    <row r="1496" spans="1:11" x14ac:dyDescent="0.25">
      <c r="A1496" s="26"/>
      <c r="B1496" s="26"/>
      <c r="E1496"/>
      <c r="H1496" s="26"/>
      <c r="I1496" s="26"/>
      <c r="J1496" s="26"/>
      <c r="K1496" s="26"/>
    </row>
    <row r="1497" spans="1:11" x14ac:dyDescent="0.25">
      <c r="A1497" s="26"/>
      <c r="B1497" s="26"/>
      <c r="E1497"/>
      <c r="H1497" s="26"/>
      <c r="I1497" s="26"/>
      <c r="J1497" s="26"/>
      <c r="K1497" s="26"/>
    </row>
    <row r="1498" spans="1:11" x14ac:dyDescent="0.25">
      <c r="A1498" s="26"/>
      <c r="B1498" s="26"/>
      <c r="E1498"/>
      <c r="H1498" s="26"/>
      <c r="I1498" s="26"/>
      <c r="J1498" s="26"/>
      <c r="K1498" s="26"/>
    </row>
    <row r="1499" spans="1:11" x14ac:dyDescent="0.25">
      <c r="A1499" s="26"/>
      <c r="B1499" s="26"/>
      <c r="E1499"/>
      <c r="H1499" s="26"/>
      <c r="I1499" s="26"/>
      <c r="J1499" s="26"/>
      <c r="K1499" s="26"/>
    </row>
    <row r="1500" spans="1:11" x14ac:dyDescent="0.25">
      <c r="A1500" s="26"/>
      <c r="B1500" s="26"/>
      <c r="E1500"/>
      <c r="H1500" s="26"/>
      <c r="I1500" s="26"/>
      <c r="J1500" s="26"/>
      <c r="K1500" s="26"/>
    </row>
    <row r="1501" spans="1:11" x14ac:dyDescent="0.25">
      <c r="A1501" s="26"/>
      <c r="B1501" s="26"/>
      <c r="E1501"/>
      <c r="H1501" s="26"/>
      <c r="I1501" s="26"/>
      <c r="J1501" s="26"/>
      <c r="K1501" s="26"/>
    </row>
    <row r="1502" spans="1:11" x14ac:dyDescent="0.25">
      <c r="A1502" s="26"/>
      <c r="B1502" s="26"/>
      <c r="E1502"/>
      <c r="H1502" s="26"/>
      <c r="I1502" s="26"/>
      <c r="J1502" s="26"/>
      <c r="K1502" s="26"/>
    </row>
    <row r="1503" spans="1:11" x14ac:dyDescent="0.25">
      <c r="A1503" s="26"/>
      <c r="B1503" s="26"/>
      <c r="E1503"/>
      <c r="H1503" s="26"/>
      <c r="I1503" s="26"/>
      <c r="J1503" s="26"/>
      <c r="K1503" s="26"/>
    </row>
    <row r="1504" spans="1:11" x14ac:dyDescent="0.25">
      <c r="A1504" s="26"/>
      <c r="B1504" s="26"/>
      <c r="E1504"/>
      <c r="H1504" s="26"/>
      <c r="I1504" s="26"/>
      <c r="J1504" s="26"/>
      <c r="K1504" s="26"/>
    </row>
    <row r="1505" spans="1:11" x14ac:dyDescent="0.25">
      <c r="A1505" s="26"/>
      <c r="B1505" s="26"/>
      <c r="E1505"/>
      <c r="H1505" s="26"/>
      <c r="I1505" s="26"/>
      <c r="J1505" s="26"/>
      <c r="K1505" s="26"/>
    </row>
    <row r="1506" spans="1:11" x14ac:dyDescent="0.25">
      <c r="A1506" s="26"/>
      <c r="B1506" s="26"/>
      <c r="E1506"/>
      <c r="H1506" s="26"/>
      <c r="I1506" s="26"/>
      <c r="J1506" s="26"/>
      <c r="K1506" s="26"/>
    </row>
    <row r="1507" spans="1:11" x14ac:dyDescent="0.25">
      <c r="A1507" s="26"/>
      <c r="B1507" s="26"/>
      <c r="E1507"/>
      <c r="H1507" s="26"/>
      <c r="I1507" s="26"/>
      <c r="J1507" s="26"/>
      <c r="K1507" s="26"/>
    </row>
    <row r="1508" spans="1:11" x14ac:dyDescent="0.25">
      <c r="A1508" s="26"/>
      <c r="B1508" s="26"/>
      <c r="E1508"/>
      <c r="H1508" s="26"/>
      <c r="I1508" s="26"/>
      <c r="J1508" s="26"/>
      <c r="K1508" s="26"/>
    </row>
    <row r="1509" spans="1:11" x14ac:dyDescent="0.25">
      <c r="A1509" s="26"/>
      <c r="B1509" s="26"/>
      <c r="E1509"/>
      <c r="H1509" s="26"/>
      <c r="I1509" s="26"/>
      <c r="J1509" s="26"/>
      <c r="K1509" s="26"/>
    </row>
    <row r="1510" spans="1:11" x14ac:dyDescent="0.25">
      <c r="A1510" s="26"/>
      <c r="B1510" s="26"/>
      <c r="E1510"/>
      <c r="H1510" s="26"/>
      <c r="I1510" s="26"/>
      <c r="J1510" s="26"/>
      <c r="K1510" s="26"/>
    </row>
    <row r="1511" spans="1:11" x14ac:dyDescent="0.25">
      <c r="A1511" s="26"/>
      <c r="B1511" s="26"/>
      <c r="E1511"/>
      <c r="H1511" s="26"/>
      <c r="I1511" s="26"/>
      <c r="J1511" s="26"/>
      <c r="K1511" s="26"/>
    </row>
    <row r="1512" spans="1:11" x14ac:dyDescent="0.25">
      <c r="A1512" s="26"/>
      <c r="B1512" s="26"/>
      <c r="E1512"/>
      <c r="H1512" s="26"/>
      <c r="I1512" s="26"/>
      <c r="J1512" s="26"/>
      <c r="K1512" s="26"/>
    </row>
    <row r="1513" spans="1:11" x14ac:dyDescent="0.25">
      <c r="A1513" s="26"/>
      <c r="B1513" s="26"/>
      <c r="E1513"/>
      <c r="H1513" s="26"/>
      <c r="I1513" s="26"/>
      <c r="J1513" s="26"/>
      <c r="K1513" s="26"/>
    </row>
    <row r="1514" spans="1:11" x14ac:dyDescent="0.25">
      <c r="A1514" s="26"/>
      <c r="B1514" s="26"/>
      <c r="E1514"/>
      <c r="H1514" s="26"/>
      <c r="I1514" s="26"/>
      <c r="J1514" s="26"/>
      <c r="K1514" s="26"/>
    </row>
    <row r="1515" spans="1:11" x14ac:dyDescent="0.25">
      <c r="A1515" s="26"/>
      <c r="B1515" s="26"/>
      <c r="E1515"/>
      <c r="H1515" s="26"/>
      <c r="I1515" s="26"/>
      <c r="J1515" s="26"/>
      <c r="K1515" s="26"/>
    </row>
    <row r="1516" spans="1:11" x14ac:dyDescent="0.25">
      <c r="A1516" s="26"/>
      <c r="B1516" s="26"/>
      <c r="E1516"/>
      <c r="H1516" s="26"/>
      <c r="I1516" s="26"/>
      <c r="J1516" s="26"/>
      <c r="K1516" s="26"/>
    </row>
    <row r="1517" spans="1:11" x14ac:dyDescent="0.25">
      <c r="A1517" s="26"/>
      <c r="B1517" s="26"/>
      <c r="E1517"/>
      <c r="H1517" s="26"/>
      <c r="I1517" s="26"/>
      <c r="J1517" s="26"/>
      <c r="K1517" s="26"/>
    </row>
    <row r="1518" spans="1:11" x14ac:dyDescent="0.25">
      <c r="A1518" s="26"/>
      <c r="B1518" s="26"/>
      <c r="E1518"/>
      <c r="H1518" s="26"/>
      <c r="I1518" s="26"/>
      <c r="J1518" s="26"/>
      <c r="K1518" s="26"/>
    </row>
    <row r="1519" spans="1:11" x14ac:dyDescent="0.25">
      <c r="A1519" s="26"/>
      <c r="B1519" s="26"/>
      <c r="E1519"/>
      <c r="H1519" s="26"/>
      <c r="I1519" s="26"/>
      <c r="J1519" s="26"/>
      <c r="K1519" s="26"/>
    </row>
    <row r="1520" spans="1:11" x14ac:dyDescent="0.25">
      <c r="A1520" s="26"/>
      <c r="B1520" s="26"/>
      <c r="E1520"/>
      <c r="H1520" s="26"/>
      <c r="I1520" s="26"/>
      <c r="J1520" s="26"/>
      <c r="K1520" s="26"/>
    </row>
    <row r="1521" spans="1:11" x14ac:dyDescent="0.25">
      <c r="A1521" s="26"/>
      <c r="B1521" s="26"/>
      <c r="E1521"/>
      <c r="H1521" s="26"/>
      <c r="I1521" s="26"/>
      <c r="J1521" s="26"/>
      <c r="K1521" s="26"/>
    </row>
    <row r="1522" spans="1:11" x14ac:dyDescent="0.25">
      <c r="A1522" s="26"/>
      <c r="B1522" s="26"/>
      <c r="E1522"/>
      <c r="H1522" s="26"/>
      <c r="I1522" s="26"/>
      <c r="J1522" s="26"/>
      <c r="K1522" s="26"/>
    </row>
    <row r="1523" spans="1:11" x14ac:dyDescent="0.25">
      <c r="A1523" s="26"/>
      <c r="B1523" s="26"/>
      <c r="E1523"/>
      <c r="H1523" s="26"/>
      <c r="I1523" s="26"/>
      <c r="J1523" s="26"/>
      <c r="K1523" s="26"/>
    </row>
    <row r="1524" spans="1:11" x14ac:dyDescent="0.25">
      <c r="A1524" s="26"/>
      <c r="B1524" s="26"/>
      <c r="E1524"/>
      <c r="H1524" s="26"/>
      <c r="I1524" s="26"/>
      <c r="J1524" s="26"/>
      <c r="K1524" s="26"/>
    </row>
    <row r="1525" spans="1:11" x14ac:dyDescent="0.25">
      <c r="A1525" s="26"/>
      <c r="B1525" s="26"/>
      <c r="E1525"/>
      <c r="H1525" s="26"/>
      <c r="I1525" s="26"/>
      <c r="J1525" s="26"/>
      <c r="K1525" s="26"/>
    </row>
    <row r="1526" spans="1:11" x14ac:dyDescent="0.25">
      <c r="A1526" s="26"/>
      <c r="B1526" s="26"/>
      <c r="E1526"/>
      <c r="H1526" s="26"/>
      <c r="I1526" s="26"/>
      <c r="J1526" s="26"/>
      <c r="K1526" s="26"/>
    </row>
    <row r="1527" spans="1:11" x14ac:dyDescent="0.25">
      <c r="A1527" s="26"/>
      <c r="B1527" s="26"/>
      <c r="E1527"/>
      <c r="H1527" s="26"/>
      <c r="I1527" s="26"/>
      <c r="J1527" s="26"/>
      <c r="K1527" s="26"/>
    </row>
    <row r="1528" spans="1:11" x14ac:dyDescent="0.25">
      <c r="A1528" s="26"/>
      <c r="B1528" s="26"/>
      <c r="E1528"/>
      <c r="H1528" s="26"/>
      <c r="I1528" s="26"/>
      <c r="J1528" s="26"/>
      <c r="K1528" s="26"/>
    </row>
    <row r="1529" spans="1:11" x14ac:dyDescent="0.25">
      <c r="A1529" s="26"/>
      <c r="B1529" s="26"/>
      <c r="E1529"/>
      <c r="H1529" s="26"/>
      <c r="I1529" s="26"/>
      <c r="J1529" s="26"/>
      <c r="K1529" s="26"/>
    </row>
    <row r="1530" spans="1:11" x14ac:dyDescent="0.25">
      <c r="A1530" s="26"/>
      <c r="B1530" s="26"/>
      <c r="E1530"/>
      <c r="H1530" s="26"/>
      <c r="I1530" s="26"/>
      <c r="J1530" s="26"/>
      <c r="K1530" s="26"/>
    </row>
    <row r="1531" spans="1:11" x14ac:dyDescent="0.25">
      <c r="A1531" s="26"/>
      <c r="B1531" s="26"/>
      <c r="E1531"/>
      <c r="H1531" s="26"/>
      <c r="I1531" s="26"/>
      <c r="J1531" s="26"/>
      <c r="K1531" s="26"/>
    </row>
    <row r="1532" spans="1:11" x14ac:dyDescent="0.25">
      <c r="A1532" s="26"/>
      <c r="B1532" s="26"/>
      <c r="E1532"/>
      <c r="H1532" s="26"/>
      <c r="I1532" s="26"/>
      <c r="J1532" s="26"/>
      <c r="K1532" s="26"/>
    </row>
    <row r="1533" spans="1:11" x14ac:dyDescent="0.25">
      <c r="A1533" s="26"/>
      <c r="B1533" s="26"/>
      <c r="E1533"/>
      <c r="H1533" s="26"/>
      <c r="I1533" s="26"/>
      <c r="J1533" s="26"/>
      <c r="K1533" s="26"/>
    </row>
    <row r="1534" spans="1:11" x14ac:dyDescent="0.25">
      <c r="A1534" s="26"/>
      <c r="B1534" s="26"/>
      <c r="E1534"/>
      <c r="H1534" s="26"/>
      <c r="I1534" s="26"/>
      <c r="J1534" s="26"/>
      <c r="K1534" s="26"/>
    </row>
    <row r="1535" spans="1:11" x14ac:dyDescent="0.25">
      <c r="A1535" s="26"/>
      <c r="B1535" s="26"/>
      <c r="E1535"/>
      <c r="H1535" s="26"/>
      <c r="I1535" s="26"/>
      <c r="J1535" s="26"/>
      <c r="K1535" s="26"/>
    </row>
    <row r="1536" spans="1:11" x14ac:dyDescent="0.25">
      <c r="A1536" s="26"/>
      <c r="B1536" s="26"/>
      <c r="E1536"/>
      <c r="H1536" s="26"/>
      <c r="I1536" s="26"/>
      <c r="J1536" s="26"/>
      <c r="K1536" s="26"/>
    </row>
    <row r="1537" spans="1:11" x14ac:dyDescent="0.25">
      <c r="A1537" s="26"/>
      <c r="B1537" s="26"/>
      <c r="E1537"/>
      <c r="H1537" s="26"/>
      <c r="I1537" s="26"/>
      <c r="J1537" s="26"/>
      <c r="K1537" s="26"/>
    </row>
    <row r="1538" spans="1:11" x14ac:dyDescent="0.25">
      <c r="A1538" s="26"/>
      <c r="B1538" s="26"/>
      <c r="E1538"/>
      <c r="H1538" s="26"/>
      <c r="I1538" s="26"/>
      <c r="J1538" s="26"/>
      <c r="K1538" s="26"/>
    </row>
    <row r="1539" spans="1:11" x14ac:dyDescent="0.25">
      <c r="A1539" s="26"/>
      <c r="B1539" s="26"/>
      <c r="E1539"/>
      <c r="H1539" s="26"/>
      <c r="I1539" s="26"/>
      <c r="J1539" s="26"/>
      <c r="K1539" s="26"/>
    </row>
    <row r="1540" spans="1:11" x14ac:dyDescent="0.25">
      <c r="A1540" s="26"/>
      <c r="B1540" s="26"/>
      <c r="E1540"/>
      <c r="H1540" s="26"/>
      <c r="I1540" s="26"/>
      <c r="J1540" s="26"/>
      <c r="K1540" s="26"/>
    </row>
    <row r="1541" spans="1:11" x14ac:dyDescent="0.25">
      <c r="A1541" s="26"/>
      <c r="B1541" s="26"/>
      <c r="E1541"/>
      <c r="H1541" s="26"/>
      <c r="I1541" s="26"/>
      <c r="J1541" s="26"/>
      <c r="K1541" s="26"/>
    </row>
    <row r="1542" spans="1:11" x14ac:dyDescent="0.25">
      <c r="A1542" s="26"/>
      <c r="B1542" s="26"/>
      <c r="E1542"/>
      <c r="H1542" s="26"/>
      <c r="I1542" s="26"/>
      <c r="J1542" s="26"/>
      <c r="K1542" s="26"/>
    </row>
    <row r="1543" spans="1:11" x14ac:dyDescent="0.25">
      <c r="A1543" s="26"/>
      <c r="B1543" s="26"/>
      <c r="E1543"/>
      <c r="H1543" s="26"/>
      <c r="I1543" s="26"/>
      <c r="J1543" s="26"/>
      <c r="K1543" s="26"/>
    </row>
    <row r="1544" spans="1:11" x14ac:dyDescent="0.25">
      <c r="A1544" s="26"/>
      <c r="B1544" s="26"/>
      <c r="E1544"/>
      <c r="H1544" s="26"/>
      <c r="I1544" s="26"/>
      <c r="J1544" s="26"/>
      <c r="K1544" s="26"/>
    </row>
    <row r="1545" spans="1:11" x14ac:dyDescent="0.25">
      <c r="A1545" s="26"/>
      <c r="B1545" s="26"/>
      <c r="E1545"/>
      <c r="H1545" s="26"/>
      <c r="I1545" s="26"/>
      <c r="J1545" s="26"/>
      <c r="K1545" s="26"/>
    </row>
    <row r="1546" spans="1:11" x14ac:dyDescent="0.25">
      <c r="A1546" s="26"/>
      <c r="B1546" s="26"/>
      <c r="E1546"/>
      <c r="H1546" s="26"/>
      <c r="I1546" s="26"/>
      <c r="J1546" s="26"/>
      <c r="K1546" s="26"/>
    </row>
    <row r="1547" spans="1:11" x14ac:dyDescent="0.25">
      <c r="A1547" s="26"/>
      <c r="B1547" s="26"/>
      <c r="E1547"/>
      <c r="H1547" s="26"/>
      <c r="I1547" s="26"/>
      <c r="J1547" s="26"/>
      <c r="K1547" s="26"/>
    </row>
    <row r="1548" spans="1:11" x14ac:dyDescent="0.25">
      <c r="A1548" s="26"/>
      <c r="B1548" s="26"/>
      <c r="E1548"/>
      <c r="H1548" s="26"/>
      <c r="I1548" s="26"/>
      <c r="J1548" s="26"/>
      <c r="K1548" s="26"/>
    </row>
    <row r="1549" spans="1:11" x14ac:dyDescent="0.25">
      <c r="A1549" s="26"/>
      <c r="B1549" s="26"/>
      <c r="E1549"/>
      <c r="H1549" s="26"/>
      <c r="I1549" s="26"/>
      <c r="J1549" s="26"/>
      <c r="K1549" s="26"/>
    </row>
    <row r="1550" spans="1:11" x14ac:dyDescent="0.25">
      <c r="A1550" s="26"/>
      <c r="B1550" s="26"/>
      <c r="E1550"/>
      <c r="H1550" s="26"/>
      <c r="I1550" s="26"/>
      <c r="J1550" s="26"/>
      <c r="K1550" s="26"/>
    </row>
    <row r="1551" spans="1:11" x14ac:dyDescent="0.25">
      <c r="A1551" s="26"/>
      <c r="B1551" s="26"/>
      <c r="E1551"/>
      <c r="H1551" s="26"/>
      <c r="I1551" s="26"/>
      <c r="J1551" s="26"/>
      <c r="K1551" s="26"/>
    </row>
    <row r="1552" spans="1:11" x14ac:dyDescent="0.25">
      <c r="A1552" s="26"/>
      <c r="B1552" s="26"/>
      <c r="E1552"/>
      <c r="H1552" s="26"/>
      <c r="I1552" s="26"/>
      <c r="J1552" s="26"/>
      <c r="K1552" s="26"/>
    </row>
    <row r="1553" spans="1:11" x14ac:dyDescent="0.25">
      <c r="A1553" s="26"/>
      <c r="B1553" s="26"/>
      <c r="E1553"/>
      <c r="H1553" s="26"/>
      <c r="I1553" s="26"/>
      <c r="J1553" s="26"/>
      <c r="K1553" s="26"/>
    </row>
    <row r="1554" spans="1:11" x14ac:dyDescent="0.25">
      <c r="A1554" s="26"/>
      <c r="B1554" s="26"/>
      <c r="E1554"/>
      <c r="H1554" s="26"/>
      <c r="I1554" s="26"/>
      <c r="J1554" s="26"/>
      <c r="K1554" s="26"/>
    </row>
    <row r="1555" spans="1:11" x14ac:dyDescent="0.25">
      <c r="A1555" s="26"/>
      <c r="B1555" s="26"/>
      <c r="E1555"/>
      <c r="H1555" s="26"/>
      <c r="I1555" s="26"/>
      <c r="J1555" s="26"/>
      <c r="K1555" s="26"/>
    </row>
    <row r="1556" spans="1:11" x14ac:dyDescent="0.25">
      <c r="A1556" s="26"/>
      <c r="B1556" s="26"/>
      <c r="E1556"/>
      <c r="H1556" s="26"/>
      <c r="I1556" s="26"/>
      <c r="J1556" s="26"/>
      <c r="K1556" s="26"/>
    </row>
    <row r="1557" spans="1:11" x14ac:dyDescent="0.25">
      <c r="A1557" s="26"/>
      <c r="B1557" s="26"/>
      <c r="E1557"/>
      <c r="H1557" s="26"/>
      <c r="I1557" s="26"/>
      <c r="J1557" s="26"/>
      <c r="K1557" s="26"/>
    </row>
    <row r="1558" spans="1:11" x14ac:dyDescent="0.25">
      <c r="A1558" s="26"/>
      <c r="B1558" s="26"/>
      <c r="E1558"/>
      <c r="H1558" s="26"/>
      <c r="I1558" s="26"/>
      <c r="J1558" s="26"/>
      <c r="K1558" s="26"/>
    </row>
    <row r="1559" spans="1:11" x14ac:dyDescent="0.25">
      <c r="A1559" s="26"/>
      <c r="B1559" s="26"/>
      <c r="E1559"/>
      <c r="H1559" s="26"/>
      <c r="I1559" s="26"/>
      <c r="J1559" s="26"/>
      <c r="K1559" s="26"/>
    </row>
    <row r="1560" spans="1:11" x14ac:dyDescent="0.25">
      <c r="A1560" s="26"/>
      <c r="B1560" s="26"/>
      <c r="E1560"/>
      <c r="H1560" s="26"/>
      <c r="I1560" s="26"/>
      <c r="J1560" s="26"/>
      <c r="K1560" s="26"/>
    </row>
    <row r="1561" spans="1:11" x14ac:dyDescent="0.25">
      <c r="A1561" s="26"/>
      <c r="B1561" s="26"/>
      <c r="E1561"/>
      <c r="H1561" s="26"/>
      <c r="I1561" s="26"/>
      <c r="J1561" s="26"/>
      <c r="K1561" s="26"/>
    </row>
    <row r="1562" spans="1:11" x14ac:dyDescent="0.25">
      <c r="A1562" s="26"/>
      <c r="B1562" s="26"/>
      <c r="E1562"/>
      <c r="H1562" s="26"/>
      <c r="I1562" s="26"/>
      <c r="J1562" s="26"/>
      <c r="K1562" s="26"/>
    </row>
    <row r="1563" spans="1:11" x14ac:dyDescent="0.25">
      <c r="A1563" s="26"/>
      <c r="B1563" s="26"/>
      <c r="E1563"/>
      <c r="H1563" s="26"/>
      <c r="I1563" s="26"/>
      <c r="J1563" s="26"/>
      <c r="K1563" s="26"/>
    </row>
    <row r="1564" spans="1:11" x14ac:dyDescent="0.25">
      <c r="A1564" s="26"/>
      <c r="B1564" s="26"/>
      <c r="E1564"/>
      <c r="H1564" s="26"/>
      <c r="I1564" s="26"/>
      <c r="J1564" s="26"/>
      <c r="K1564" s="26"/>
    </row>
    <row r="1565" spans="1:11" x14ac:dyDescent="0.25">
      <c r="A1565" s="26"/>
      <c r="B1565" s="26"/>
      <c r="E1565"/>
      <c r="H1565" s="26"/>
      <c r="I1565" s="26"/>
      <c r="J1565" s="26"/>
      <c r="K1565" s="26"/>
    </row>
    <row r="1566" spans="1:11" x14ac:dyDescent="0.25">
      <c r="A1566" s="26"/>
      <c r="B1566" s="26"/>
      <c r="E1566"/>
      <c r="H1566" s="26"/>
      <c r="I1566" s="26"/>
      <c r="J1566" s="26"/>
      <c r="K1566" s="26"/>
    </row>
    <row r="1567" spans="1:11" x14ac:dyDescent="0.25">
      <c r="A1567" s="26"/>
      <c r="B1567" s="26"/>
      <c r="E1567"/>
      <c r="H1567" s="26"/>
      <c r="I1567" s="26"/>
      <c r="J1567" s="26"/>
      <c r="K1567" s="26"/>
    </row>
    <row r="1568" spans="1:11" x14ac:dyDescent="0.25">
      <c r="A1568" s="26"/>
      <c r="B1568" s="26"/>
      <c r="E1568"/>
      <c r="H1568" s="26"/>
      <c r="I1568" s="26"/>
      <c r="J1568" s="26"/>
      <c r="K1568" s="26"/>
    </row>
    <row r="1569" spans="1:11" x14ac:dyDescent="0.25">
      <c r="A1569" s="26"/>
      <c r="B1569" s="26"/>
      <c r="E1569"/>
      <c r="H1569" s="26"/>
      <c r="I1569" s="26"/>
      <c r="J1569" s="26"/>
      <c r="K1569" s="26"/>
    </row>
    <row r="1570" spans="1:11" x14ac:dyDescent="0.25">
      <c r="A1570" s="26"/>
      <c r="B1570" s="26"/>
      <c r="E1570"/>
      <c r="H1570" s="26"/>
      <c r="I1570" s="26"/>
      <c r="J1570" s="26"/>
      <c r="K1570" s="26"/>
    </row>
    <row r="1571" spans="1:11" x14ac:dyDescent="0.25">
      <c r="A1571" s="26"/>
      <c r="B1571" s="26"/>
      <c r="E1571"/>
      <c r="H1571" s="26"/>
      <c r="I1571" s="26"/>
      <c r="J1571" s="26"/>
      <c r="K1571" s="26"/>
    </row>
    <row r="1572" spans="1:11" x14ac:dyDescent="0.25">
      <c r="A1572" s="26"/>
      <c r="B1572" s="26"/>
      <c r="E1572"/>
      <c r="H1572" s="26"/>
      <c r="I1572" s="26"/>
      <c r="J1572" s="26"/>
      <c r="K1572" s="26"/>
    </row>
    <row r="1573" spans="1:11" x14ac:dyDescent="0.25">
      <c r="A1573" s="26"/>
      <c r="B1573" s="26"/>
      <c r="E1573"/>
      <c r="H1573" s="26"/>
      <c r="I1573" s="26"/>
      <c r="J1573" s="26"/>
      <c r="K1573" s="26"/>
    </row>
    <row r="1574" spans="1:11" x14ac:dyDescent="0.25">
      <c r="A1574" s="26"/>
      <c r="B1574" s="26"/>
      <c r="E1574"/>
      <c r="H1574" s="26"/>
      <c r="I1574" s="26"/>
      <c r="J1574" s="26"/>
      <c r="K1574" s="26"/>
    </row>
    <row r="1575" spans="1:11" x14ac:dyDescent="0.25">
      <c r="A1575" s="26"/>
      <c r="B1575" s="26"/>
      <c r="E1575"/>
      <c r="H1575" s="26"/>
      <c r="I1575" s="26"/>
      <c r="J1575" s="26"/>
      <c r="K1575" s="26"/>
    </row>
    <row r="1576" spans="1:11" x14ac:dyDescent="0.25">
      <c r="A1576" s="26"/>
      <c r="B1576" s="26"/>
      <c r="E1576"/>
      <c r="H1576" s="26"/>
      <c r="I1576" s="26"/>
      <c r="J1576" s="26"/>
      <c r="K1576" s="26"/>
    </row>
    <row r="1577" spans="1:11" x14ac:dyDescent="0.25">
      <c r="A1577" s="26"/>
      <c r="B1577" s="26"/>
      <c r="E1577"/>
      <c r="H1577" s="26"/>
      <c r="I1577" s="26"/>
      <c r="J1577" s="26"/>
      <c r="K1577" s="26"/>
    </row>
    <row r="1578" spans="1:11" x14ac:dyDescent="0.25">
      <c r="A1578" s="26"/>
      <c r="B1578" s="26"/>
      <c r="E1578"/>
      <c r="H1578" s="26"/>
      <c r="I1578" s="26"/>
      <c r="J1578" s="26"/>
      <c r="K1578" s="26"/>
    </row>
    <row r="1579" spans="1:11" x14ac:dyDescent="0.25">
      <c r="A1579" s="26"/>
      <c r="B1579" s="26"/>
      <c r="E1579"/>
      <c r="H1579" s="26"/>
      <c r="I1579" s="26"/>
      <c r="J1579" s="26"/>
      <c r="K1579" s="26"/>
    </row>
    <row r="1580" spans="1:11" x14ac:dyDescent="0.25">
      <c r="A1580" s="26"/>
      <c r="B1580" s="26"/>
      <c r="E1580"/>
      <c r="H1580" s="26"/>
      <c r="I1580" s="26"/>
      <c r="J1580" s="26"/>
      <c r="K1580" s="26"/>
    </row>
    <row r="1581" spans="1:11" x14ac:dyDescent="0.25">
      <c r="A1581" s="26"/>
      <c r="B1581" s="26"/>
      <c r="E1581"/>
      <c r="H1581" s="26"/>
      <c r="I1581" s="26"/>
      <c r="J1581" s="26"/>
      <c r="K1581" s="26"/>
    </row>
    <row r="1582" spans="1:11" x14ac:dyDescent="0.25">
      <c r="A1582" s="26"/>
      <c r="B1582" s="26"/>
      <c r="E1582"/>
      <c r="H1582" s="26"/>
      <c r="I1582" s="26"/>
      <c r="J1582" s="26"/>
      <c r="K1582" s="26"/>
    </row>
    <row r="1583" spans="1:11" x14ac:dyDescent="0.25">
      <c r="A1583" s="26"/>
      <c r="B1583" s="26"/>
      <c r="E1583"/>
      <c r="H1583" s="26"/>
      <c r="I1583" s="26"/>
      <c r="J1583" s="26"/>
      <c r="K1583" s="26"/>
    </row>
    <row r="1584" spans="1:11" x14ac:dyDescent="0.25">
      <c r="A1584" s="26"/>
      <c r="B1584" s="26"/>
      <c r="E1584"/>
      <c r="H1584" s="26"/>
      <c r="I1584" s="26"/>
      <c r="J1584" s="26"/>
      <c r="K1584" s="26"/>
    </row>
    <row r="1585" spans="1:11" x14ac:dyDescent="0.25">
      <c r="A1585" s="26"/>
      <c r="B1585" s="26"/>
      <c r="E1585"/>
      <c r="H1585" s="26"/>
      <c r="I1585" s="26"/>
      <c r="J1585" s="26"/>
      <c r="K1585" s="26"/>
    </row>
    <row r="1586" spans="1:11" x14ac:dyDescent="0.25">
      <c r="A1586" s="26"/>
      <c r="B1586" s="26"/>
      <c r="E1586"/>
      <c r="H1586" s="26"/>
      <c r="I1586" s="26"/>
      <c r="J1586" s="26"/>
      <c r="K1586" s="26"/>
    </row>
    <row r="1587" spans="1:11" x14ac:dyDescent="0.25">
      <c r="A1587" s="26"/>
      <c r="B1587" s="26"/>
      <c r="E1587"/>
      <c r="H1587" s="26"/>
      <c r="I1587" s="26"/>
      <c r="J1587" s="26"/>
      <c r="K1587" s="26"/>
    </row>
    <row r="1588" spans="1:11" x14ac:dyDescent="0.25">
      <c r="A1588" s="26"/>
      <c r="B1588" s="26"/>
      <c r="E1588"/>
      <c r="H1588" s="26"/>
      <c r="I1588" s="26"/>
      <c r="J1588" s="26"/>
      <c r="K1588" s="26"/>
    </row>
    <row r="1589" spans="1:11" x14ac:dyDescent="0.25">
      <c r="A1589" s="26"/>
      <c r="B1589" s="26"/>
      <c r="E1589"/>
      <c r="H1589" s="26"/>
      <c r="I1589" s="26"/>
      <c r="J1589" s="26"/>
      <c r="K1589" s="26"/>
    </row>
    <row r="1590" spans="1:11" x14ac:dyDescent="0.25">
      <c r="A1590" s="26"/>
      <c r="B1590" s="26"/>
      <c r="E1590"/>
      <c r="H1590" s="26"/>
      <c r="I1590" s="26"/>
      <c r="J1590" s="26"/>
      <c r="K1590" s="26"/>
    </row>
    <row r="1591" spans="1:11" x14ac:dyDescent="0.25">
      <c r="A1591" s="26"/>
      <c r="B1591" s="26"/>
      <c r="E1591"/>
      <c r="H1591" s="26"/>
      <c r="I1591" s="26"/>
      <c r="J1591" s="26"/>
      <c r="K1591" s="26"/>
    </row>
    <row r="1592" spans="1:11" x14ac:dyDescent="0.25">
      <c r="A1592" s="26"/>
      <c r="B1592" s="26"/>
      <c r="E1592"/>
      <c r="H1592" s="26"/>
      <c r="I1592" s="26"/>
      <c r="J1592" s="26"/>
      <c r="K1592" s="26"/>
    </row>
    <row r="1593" spans="1:11" x14ac:dyDescent="0.25">
      <c r="A1593" s="26"/>
      <c r="B1593" s="26"/>
      <c r="E1593"/>
      <c r="H1593" s="26"/>
      <c r="I1593" s="26"/>
      <c r="J1593" s="26"/>
      <c r="K1593" s="26"/>
    </row>
    <row r="1594" spans="1:11" x14ac:dyDescent="0.25">
      <c r="A1594" s="26"/>
      <c r="B1594" s="26"/>
      <c r="E1594"/>
      <c r="H1594" s="26"/>
      <c r="I1594" s="26"/>
      <c r="J1594" s="26"/>
      <c r="K1594" s="26"/>
    </row>
    <row r="1595" spans="1:11" x14ac:dyDescent="0.25">
      <c r="A1595" s="26"/>
      <c r="B1595" s="26"/>
      <c r="E1595"/>
      <c r="H1595" s="26"/>
      <c r="I1595" s="26"/>
      <c r="J1595" s="26"/>
      <c r="K1595" s="26"/>
    </row>
    <row r="1596" spans="1:11" x14ac:dyDescent="0.25">
      <c r="A1596" s="26"/>
      <c r="B1596" s="26"/>
      <c r="E1596"/>
      <c r="H1596" s="26"/>
      <c r="I1596" s="26"/>
      <c r="J1596" s="26"/>
      <c r="K1596" s="26"/>
    </row>
    <row r="1597" spans="1:11" x14ac:dyDescent="0.25">
      <c r="A1597" s="26"/>
      <c r="B1597" s="26"/>
      <c r="E1597"/>
      <c r="H1597" s="26"/>
      <c r="I1597" s="26"/>
      <c r="J1597" s="26"/>
      <c r="K1597" s="26"/>
    </row>
    <row r="1598" spans="1:11" x14ac:dyDescent="0.25">
      <c r="A1598" s="26"/>
      <c r="B1598" s="26"/>
      <c r="E1598"/>
      <c r="H1598" s="26"/>
      <c r="I1598" s="26"/>
      <c r="J1598" s="26"/>
      <c r="K1598" s="26"/>
    </row>
    <row r="1599" spans="1:11" x14ac:dyDescent="0.25">
      <c r="A1599" s="26"/>
      <c r="B1599" s="26"/>
      <c r="E1599"/>
      <c r="H1599" s="26"/>
      <c r="I1599" s="26"/>
      <c r="J1599" s="26"/>
      <c r="K1599" s="26"/>
    </row>
    <row r="1600" spans="1:11" x14ac:dyDescent="0.25">
      <c r="A1600" s="26"/>
      <c r="B1600" s="26"/>
      <c r="E1600"/>
      <c r="H1600" s="26"/>
      <c r="I1600" s="26"/>
      <c r="J1600" s="26"/>
      <c r="K1600" s="26"/>
    </row>
    <row r="1601" spans="1:11" x14ac:dyDescent="0.25">
      <c r="A1601" s="26"/>
      <c r="B1601" s="26"/>
      <c r="E1601"/>
      <c r="H1601" s="26"/>
      <c r="I1601" s="26"/>
      <c r="J1601" s="26"/>
      <c r="K1601" s="26"/>
    </row>
    <row r="1602" spans="1:11" x14ac:dyDescent="0.25">
      <c r="A1602" s="26"/>
      <c r="B1602" s="26"/>
      <c r="E1602"/>
      <c r="H1602" s="26"/>
      <c r="I1602" s="26"/>
      <c r="J1602" s="26"/>
      <c r="K1602" s="26"/>
    </row>
    <row r="1603" spans="1:11" x14ac:dyDescent="0.25">
      <c r="A1603" s="26"/>
      <c r="B1603" s="26"/>
      <c r="E1603"/>
      <c r="H1603" s="26"/>
      <c r="I1603" s="26"/>
      <c r="J1603" s="26"/>
      <c r="K1603" s="26"/>
    </row>
    <row r="1604" spans="1:11" x14ac:dyDescent="0.25">
      <c r="A1604" s="26"/>
      <c r="B1604" s="26"/>
      <c r="E1604"/>
      <c r="H1604" s="26"/>
      <c r="I1604" s="26"/>
      <c r="J1604" s="26"/>
      <c r="K1604" s="26"/>
    </row>
    <row r="1605" spans="1:11" x14ac:dyDescent="0.25">
      <c r="A1605" s="26"/>
      <c r="B1605" s="26"/>
      <c r="E1605"/>
      <c r="H1605" s="26"/>
      <c r="I1605" s="26"/>
      <c r="J1605" s="26"/>
      <c r="K1605" s="26"/>
    </row>
    <row r="1606" spans="1:11" x14ac:dyDescent="0.25">
      <c r="A1606" s="26"/>
      <c r="B1606" s="26"/>
      <c r="E1606"/>
      <c r="H1606" s="26"/>
      <c r="I1606" s="26"/>
      <c r="J1606" s="26"/>
      <c r="K1606" s="26"/>
    </row>
    <row r="1607" spans="1:11" x14ac:dyDescent="0.25">
      <c r="A1607" s="26"/>
      <c r="B1607" s="26"/>
      <c r="E1607"/>
      <c r="H1607" s="26"/>
      <c r="I1607" s="26"/>
      <c r="J1607" s="26"/>
      <c r="K1607" s="26"/>
    </row>
    <row r="1608" spans="1:11" x14ac:dyDescent="0.25">
      <c r="A1608" s="26"/>
      <c r="B1608" s="26"/>
      <c r="E1608"/>
      <c r="H1608" s="26"/>
      <c r="I1608" s="26"/>
      <c r="J1608" s="26"/>
      <c r="K1608" s="26"/>
    </row>
    <row r="1609" spans="1:11" x14ac:dyDescent="0.25">
      <c r="A1609" s="26"/>
      <c r="B1609" s="26"/>
      <c r="E1609"/>
      <c r="H1609" s="26"/>
      <c r="I1609" s="26"/>
      <c r="J1609" s="26"/>
      <c r="K1609" s="26"/>
    </row>
    <row r="1610" spans="1:11" x14ac:dyDescent="0.25">
      <c r="A1610" s="26"/>
      <c r="B1610" s="26"/>
      <c r="E1610"/>
      <c r="H1610" s="26"/>
      <c r="I1610" s="26"/>
      <c r="J1610" s="26"/>
      <c r="K1610" s="26"/>
    </row>
    <row r="1611" spans="1:11" x14ac:dyDescent="0.25">
      <c r="A1611" s="26"/>
      <c r="B1611" s="26"/>
      <c r="E1611"/>
      <c r="H1611" s="26"/>
      <c r="I1611" s="26"/>
      <c r="J1611" s="26"/>
      <c r="K1611" s="26"/>
    </row>
    <row r="1612" spans="1:11" x14ac:dyDescent="0.25">
      <c r="A1612" s="26"/>
      <c r="B1612" s="26"/>
      <c r="E1612"/>
      <c r="H1612" s="26"/>
      <c r="I1612" s="26"/>
      <c r="J1612" s="26"/>
      <c r="K1612" s="26"/>
    </row>
    <row r="1613" spans="1:11" x14ac:dyDescent="0.25">
      <c r="A1613" s="26"/>
      <c r="B1613" s="26"/>
      <c r="E1613"/>
      <c r="H1613" s="26"/>
      <c r="I1613" s="26"/>
      <c r="J1613" s="26"/>
      <c r="K1613" s="26"/>
    </row>
    <row r="1614" spans="1:11" x14ac:dyDescent="0.25">
      <c r="A1614" s="26"/>
      <c r="B1614" s="26"/>
      <c r="E1614"/>
      <c r="H1614" s="26"/>
      <c r="I1614" s="26"/>
      <c r="J1614" s="26"/>
      <c r="K1614" s="26"/>
    </row>
    <row r="1615" spans="1:11" x14ac:dyDescent="0.25">
      <c r="A1615" s="26"/>
      <c r="B1615" s="26"/>
      <c r="E1615"/>
      <c r="H1615" s="26"/>
      <c r="I1615" s="26"/>
      <c r="J1615" s="26"/>
      <c r="K1615" s="26"/>
    </row>
    <row r="1616" spans="1:11" x14ac:dyDescent="0.25">
      <c r="A1616" s="26"/>
      <c r="B1616" s="26"/>
      <c r="E1616"/>
      <c r="H1616" s="26"/>
      <c r="I1616" s="26"/>
      <c r="J1616" s="26"/>
      <c r="K1616" s="26"/>
    </row>
    <row r="1617" spans="1:11" x14ac:dyDescent="0.25">
      <c r="A1617" s="26"/>
      <c r="B1617" s="26"/>
      <c r="E1617"/>
      <c r="H1617" s="26"/>
      <c r="I1617" s="26"/>
      <c r="J1617" s="26"/>
      <c r="K1617" s="26"/>
    </row>
    <row r="1618" spans="1:11" x14ac:dyDescent="0.25">
      <c r="A1618" s="26"/>
      <c r="B1618" s="26"/>
      <c r="E1618"/>
      <c r="H1618" s="26"/>
      <c r="I1618" s="26"/>
      <c r="J1618" s="26"/>
      <c r="K1618" s="26"/>
    </row>
    <row r="1619" spans="1:11" x14ac:dyDescent="0.25">
      <c r="A1619" s="26"/>
      <c r="B1619" s="26"/>
      <c r="E1619"/>
      <c r="H1619" s="26"/>
      <c r="I1619" s="26"/>
      <c r="J1619" s="26"/>
      <c r="K1619" s="26"/>
    </row>
    <row r="1620" spans="1:11" x14ac:dyDescent="0.25">
      <c r="A1620" s="26"/>
      <c r="B1620" s="26"/>
      <c r="E1620"/>
      <c r="H1620" s="26"/>
      <c r="I1620" s="26"/>
      <c r="J1620" s="26"/>
      <c r="K1620" s="26"/>
    </row>
    <row r="1621" spans="1:11" x14ac:dyDescent="0.25">
      <c r="A1621" s="26"/>
      <c r="B1621" s="26"/>
      <c r="E1621"/>
      <c r="H1621" s="26"/>
      <c r="I1621" s="26"/>
      <c r="J1621" s="26"/>
      <c r="K1621" s="26"/>
    </row>
    <row r="1622" spans="1:11" x14ac:dyDescent="0.25">
      <c r="A1622" s="26"/>
      <c r="B1622" s="26"/>
      <c r="E1622"/>
      <c r="H1622" s="26"/>
      <c r="I1622" s="26"/>
      <c r="J1622" s="26"/>
      <c r="K1622" s="26"/>
    </row>
    <row r="1623" spans="1:11" x14ac:dyDescent="0.25">
      <c r="A1623" s="26"/>
      <c r="B1623" s="26"/>
      <c r="E1623"/>
      <c r="H1623" s="26"/>
      <c r="I1623" s="26"/>
      <c r="J1623" s="26"/>
      <c r="K1623" s="26"/>
    </row>
    <row r="1624" spans="1:11" x14ac:dyDescent="0.25">
      <c r="A1624" s="26"/>
      <c r="B1624" s="26"/>
      <c r="E1624"/>
      <c r="H1624" s="26"/>
      <c r="I1624" s="26"/>
      <c r="J1624" s="26"/>
      <c r="K1624" s="26"/>
    </row>
    <row r="1625" spans="1:11" x14ac:dyDescent="0.25">
      <c r="A1625" s="26"/>
      <c r="B1625" s="26"/>
      <c r="E1625"/>
      <c r="H1625" s="26"/>
      <c r="I1625" s="26"/>
      <c r="J1625" s="26"/>
      <c r="K1625" s="26"/>
    </row>
    <row r="1626" spans="1:11" x14ac:dyDescent="0.25">
      <c r="A1626" s="26"/>
      <c r="B1626" s="26"/>
      <c r="E1626"/>
      <c r="H1626" s="26"/>
      <c r="I1626" s="26"/>
      <c r="J1626" s="26"/>
      <c r="K1626" s="26"/>
    </row>
    <row r="1627" spans="1:11" x14ac:dyDescent="0.25">
      <c r="A1627" s="26"/>
      <c r="B1627" s="26"/>
      <c r="E1627"/>
      <c r="H1627" s="26"/>
      <c r="I1627" s="26"/>
      <c r="J1627" s="26"/>
      <c r="K1627" s="26"/>
    </row>
    <row r="1628" spans="1:11" x14ac:dyDescent="0.25">
      <c r="A1628" s="26"/>
      <c r="B1628" s="26"/>
      <c r="E1628"/>
      <c r="H1628" s="26"/>
      <c r="I1628" s="26"/>
      <c r="J1628" s="26"/>
      <c r="K1628" s="26"/>
    </row>
    <row r="1629" spans="1:11" x14ac:dyDescent="0.25">
      <c r="A1629" s="26"/>
      <c r="B1629" s="26"/>
      <c r="E1629"/>
      <c r="H1629" s="26"/>
      <c r="I1629" s="26"/>
      <c r="J1629" s="26"/>
      <c r="K1629" s="26"/>
    </row>
    <row r="1630" spans="1:11" x14ac:dyDescent="0.25">
      <c r="A1630" s="26"/>
      <c r="B1630" s="26"/>
      <c r="E1630"/>
      <c r="H1630" s="26"/>
      <c r="I1630" s="26"/>
      <c r="J1630" s="26"/>
      <c r="K1630" s="26"/>
    </row>
    <row r="1631" spans="1:11" x14ac:dyDescent="0.25">
      <c r="A1631" s="26"/>
      <c r="B1631" s="26"/>
      <c r="E1631"/>
      <c r="H1631" s="26"/>
      <c r="I1631" s="26"/>
      <c r="J1631" s="26"/>
      <c r="K1631" s="26"/>
    </row>
    <row r="1632" spans="1:11" x14ac:dyDescent="0.25">
      <c r="A1632" s="26"/>
      <c r="B1632" s="26"/>
      <c r="E1632"/>
      <c r="H1632" s="26"/>
      <c r="I1632" s="26"/>
      <c r="J1632" s="26"/>
      <c r="K1632" s="26"/>
    </row>
    <row r="1633" spans="1:11" x14ac:dyDescent="0.25">
      <c r="A1633" s="26"/>
      <c r="B1633" s="26"/>
      <c r="E1633"/>
      <c r="H1633" s="26"/>
      <c r="I1633" s="26"/>
      <c r="J1633" s="26"/>
      <c r="K1633" s="26"/>
    </row>
    <row r="1634" spans="1:11" x14ac:dyDescent="0.25">
      <c r="A1634" s="26"/>
      <c r="B1634" s="26"/>
      <c r="E1634"/>
      <c r="H1634" s="26"/>
      <c r="I1634" s="26"/>
      <c r="J1634" s="26"/>
      <c r="K1634" s="26"/>
    </row>
    <row r="1635" spans="1:11" x14ac:dyDescent="0.25">
      <c r="A1635" s="26"/>
      <c r="B1635" s="26"/>
      <c r="E1635"/>
      <c r="H1635" s="26"/>
      <c r="I1635" s="26"/>
      <c r="J1635" s="26"/>
      <c r="K1635" s="26"/>
    </row>
    <row r="1636" spans="1:11" x14ac:dyDescent="0.25">
      <c r="A1636" s="26"/>
      <c r="B1636" s="26"/>
      <c r="E1636"/>
      <c r="H1636" s="26"/>
      <c r="I1636" s="26"/>
      <c r="J1636" s="26"/>
      <c r="K1636" s="26"/>
    </row>
    <row r="1637" spans="1:11" x14ac:dyDescent="0.25">
      <c r="A1637" s="26"/>
      <c r="B1637" s="26"/>
      <c r="E1637"/>
      <c r="H1637" s="26"/>
      <c r="I1637" s="26"/>
      <c r="J1637" s="26"/>
      <c r="K1637" s="26"/>
    </row>
    <row r="1638" spans="1:11" x14ac:dyDescent="0.25">
      <c r="A1638" s="26"/>
      <c r="B1638" s="26"/>
      <c r="E1638"/>
      <c r="H1638" s="26"/>
      <c r="I1638" s="26"/>
      <c r="J1638" s="26"/>
      <c r="K1638" s="26"/>
    </row>
    <row r="1639" spans="1:11" x14ac:dyDescent="0.25">
      <c r="A1639" s="26"/>
      <c r="B1639" s="26"/>
      <c r="E1639"/>
      <c r="H1639" s="26"/>
      <c r="I1639" s="26"/>
      <c r="J1639" s="26"/>
      <c r="K1639" s="26"/>
    </row>
    <row r="1640" spans="1:11" x14ac:dyDescent="0.25">
      <c r="A1640" s="26"/>
      <c r="B1640" s="26"/>
      <c r="E1640"/>
      <c r="H1640" s="26"/>
      <c r="I1640" s="26"/>
      <c r="J1640" s="26"/>
      <c r="K1640" s="26"/>
    </row>
    <row r="1641" spans="1:11" x14ac:dyDescent="0.25">
      <c r="A1641" s="26"/>
      <c r="B1641" s="26"/>
      <c r="E1641"/>
      <c r="H1641" s="26"/>
      <c r="I1641" s="26"/>
      <c r="J1641" s="26"/>
      <c r="K1641" s="26"/>
    </row>
    <row r="1642" spans="1:11" x14ac:dyDescent="0.25">
      <c r="A1642" s="26"/>
      <c r="B1642" s="26"/>
      <c r="E1642"/>
      <c r="H1642" s="26"/>
      <c r="I1642" s="26"/>
      <c r="J1642" s="26"/>
      <c r="K1642" s="26"/>
    </row>
    <row r="1643" spans="1:11" x14ac:dyDescent="0.25">
      <c r="A1643" s="26"/>
      <c r="B1643" s="26"/>
      <c r="E1643"/>
      <c r="H1643" s="26"/>
      <c r="I1643" s="26"/>
      <c r="J1643" s="26"/>
      <c r="K1643" s="26"/>
    </row>
    <row r="1644" spans="1:11" x14ac:dyDescent="0.25">
      <c r="A1644" s="26"/>
      <c r="B1644" s="26"/>
      <c r="E1644"/>
      <c r="H1644" s="26"/>
      <c r="I1644" s="26"/>
      <c r="J1644" s="26"/>
      <c r="K1644" s="26"/>
    </row>
    <row r="1645" spans="1:11" x14ac:dyDescent="0.25">
      <c r="A1645" s="26"/>
      <c r="B1645" s="26"/>
      <c r="E1645"/>
      <c r="H1645" s="26"/>
      <c r="I1645" s="26"/>
      <c r="J1645" s="26"/>
      <c r="K1645" s="26"/>
    </row>
    <row r="1646" spans="1:11" x14ac:dyDescent="0.25">
      <c r="A1646" s="26"/>
      <c r="B1646" s="26"/>
      <c r="E1646"/>
      <c r="H1646" s="26"/>
      <c r="I1646" s="26"/>
      <c r="J1646" s="26"/>
      <c r="K1646" s="26"/>
    </row>
    <row r="1647" spans="1:11" x14ac:dyDescent="0.25">
      <c r="A1647" s="26"/>
      <c r="B1647" s="26"/>
      <c r="E1647"/>
      <c r="H1647" s="26"/>
      <c r="I1647" s="26"/>
      <c r="J1647" s="26"/>
      <c r="K1647" s="26"/>
    </row>
    <row r="1648" spans="1:11" x14ac:dyDescent="0.25">
      <c r="A1648" s="26"/>
      <c r="B1648" s="26"/>
      <c r="E1648"/>
      <c r="H1648" s="26"/>
      <c r="I1648" s="26"/>
      <c r="J1648" s="26"/>
      <c r="K1648" s="26"/>
    </row>
    <row r="1649" spans="1:11" x14ac:dyDescent="0.25">
      <c r="A1649" s="26"/>
      <c r="B1649" s="26"/>
      <c r="E1649"/>
      <c r="H1649" s="26"/>
      <c r="I1649" s="26"/>
      <c r="J1649" s="26"/>
      <c r="K1649" s="26"/>
    </row>
    <row r="1650" spans="1:11" x14ac:dyDescent="0.25">
      <c r="A1650" s="26"/>
      <c r="B1650" s="26"/>
      <c r="E1650"/>
      <c r="H1650" s="26"/>
      <c r="I1650" s="26"/>
      <c r="J1650" s="26"/>
      <c r="K1650" s="26"/>
    </row>
    <row r="1651" spans="1:11" x14ac:dyDescent="0.25">
      <c r="A1651" s="26"/>
      <c r="B1651" s="26"/>
      <c r="E1651"/>
      <c r="H1651" s="26"/>
      <c r="I1651" s="26"/>
      <c r="J1651" s="26"/>
      <c r="K1651" s="26"/>
    </row>
    <row r="1652" spans="1:11" x14ac:dyDescent="0.25">
      <c r="A1652" s="26"/>
      <c r="B1652" s="26"/>
      <c r="E1652"/>
      <c r="H1652" s="26"/>
      <c r="I1652" s="26"/>
      <c r="J1652" s="26"/>
      <c r="K1652" s="26"/>
    </row>
    <row r="1653" spans="1:11" x14ac:dyDescent="0.25">
      <c r="A1653" s="26"/>
      <c r="B1653" s="26"/>
      <c r="E1653"/>
      <c r="H1653" s="26"/>
      <c r="I1653" s="26"/>
      <c r="J1653" s="26"/>
      <c r="K1653" s="26"/>
    </row>
    <row r="1654" spans="1:11" x14ac:dyDescent="0.25">
      <c r="A1654" s="26"/>
      <c r="B1654" s="26"/>
      <c r="E1654"/>
      <c r="H1654" s="26"/>
      <c r="I1654" s="26"/>
      <c r="J1654" s="26"/>
      <c r="K1654" s="26"/>
    </row>
    <row r="1655" spans="1:11" x14ac:dyDescent="0.25">
      <c r="A1655" s="26"/>
      <c r="B1655" s="26"/>
      <c r="E1655"/>
      <c r="H1655" s="26"/>
      <c r="I1655" s="26"/>
      <c r="J1655" s="26"/>
      <c r="K1655" s="26"/>
    </row>
    <row r="1656" spans="1:11" x14ac:dyDescent="0.25">
      <c r="A1656" s="26"/>
      <c r="B1656" s="26"/>
      <c r="E1656"/>
      <c r="H1656" s="26"/>
      <c r="I1656" s="26"/>
      <c r="J1656" s="26"/>
      <c r="K1656" s="26"/>
    </row>
    <row r="1657" spans="1:11" x14ac:dyDescent="0.25">
      <c r="A1657" s="26"/>
      <c r="B1657" s="26"/>
      <c r="E1657"/>
      <c r="H1657" s="26"/>
      <c r="I1657" s="26"/>
      <c r="J1657" s="26"/>
      <c r="K1657" s="26"/>
    </row>
    <row r="1658" spans="1:11" x14ac:dyDescent="0.25">
      <c r="A1658" s="26"/>
      <c r="B1658" s="26"/>
      <c r="E1658"/>
      <c r="H1658" s="26"/>
      <c r="I1658" s="26"/>
      <c r="J1658" s="26"/>
      <c r="K1658" s="26"/>
    </row>
    <row r="1659" spans="1:11" x14ac:dyDescent="0.25">
      <c r="A1659" s="26"/>
      <c r="B1659" s="26"/>
      <c r="E1659"/>
      <c r="H1659" s="26"/>
      <c r="I1659" s="26"/>
      <c r="J1659" s="26"/>
      <c r="K1659" s="26"/>
    </row>
    <row r="1660" spans="1:11" x14ac:dyDescent="0.25">
      <c r="A1660" s="26"/>
      <c r="B1660" s="26"/>
      <c r="E1660"/>
      <c r="H1660" s="26"/>
      <c r="I1660" s="26"/>
      <c r="J1660" s="26"/>
      <c r="K1660" s="26"/>
    </row>
    <row r="1661" spans="1:11" x14ac:dyDescent="0.25">
      <c r="A1661" s="26"/>
      <c r="B1661" s="26"/>
      <c r="E1661"/>
      <c r="H1661" s="26"/>
      <c r="I1661" s="26"/>
      <c r="J1661" s="26"/>
      <c r="K1661" s="26"/>
    </row>
    <row r="1662" spans="1:11" x14ac:dyDescent="0.25">
      <c r="A1662" s="26"/>
      <c r="B1662" s="26"/>
      <c r="E1662"/>
      <c r="H1662" s="26"/>
      <c r="I1662" s="26"/>
      <c r="J1662" s="26"/>
      <c r="K1662" s="26"/>
    </row>
    <row r="1663" spans="1:11" x14ac:dyDescent="0.25">
      <c r="A1663" s="26"/>
      <c r="B1663" s="26"/>
      <c r="E1663"/>
      <c r="H1663" s="26"/>
      <c r="I1663" s="26"/>
      <c r="J1663" s="26"/>
      <c r="K1663" s="26"/>
    </row>
    <row r="1664" spans="1:11" x14ac:dyDescent="0.25">
      <c r="A1664" s="26"/>
      <c r="B1664" s="26"/>
      <c r="E1664"/>
      <c r="H1664" s="26"/>
      <c r="I1664" s="26"/>
      <c r="J1664" s="26"/>
      <c r="K1664" s="26"/>
    </row>
    <row r="1665" spans="1:11" x14ac:dyDescent="0.25">
      <c r="A1665" s="26"/>
      <c r="B1665" s="26"/>
      <c r="E1665"/>
      <c r="H1665" s="26"/>
      <c r="I1665" s="26"/>
      <c r="J1665" s="26"/>
      <c r="K1665" s="26"/>
    </row>
    <row r="1666" spans="1:11" x14ac:dyDescent="0.25">
      <c r="A1666" s="26"/>
      <c r="B1666" s="26"/>
      <c r="E1666"/>
      <c r="H1666" s="26"/>
      <c r="I1666" s="26"/>
      <c r="J1666" s="26"/>
      <c r="K1666" s="26"/>
    </row>
    <row r="1667" spans="1:11" x14ac:dyDescent="0.25">
      <c r="A1667" s="26"/>
      <c r="B1667" s="26"/>
      <c r="E1667"/>
      <c r="H1667" s="26"/>
      <c r="I1667" s="26"/>
      <c r="J1667" s="26"/>
      <c r="K1667" s="26"/>
    </row>
    <row r="1668" spans="1:11" x14ac:dyDescent="0.25">
      <c r="A1668" s="26"/>
      <c r="B1668" s="26"/>
      <c r="E1668"/>
      <c r="H1668" s="26"/>
      <c r="I1668" s="26"/>
      <c r="J1668" s="26"/>
      <c r="K1668" s="26"/>
    </row>
    <row r="1669" spans="1:11" x14ac:dyDescent="0.25">
      <c r="A1669" s="26"/>
      <c r="B1669" s="26"/>
      <c r="E1669"/>
      <c r="H1669" s="26"/>
      <c r="I1669" s="26"/>
      <c r="J1669" s="26"/>
      <c r="K1669" s="26"/>
    </row>
    <row r="1670" spans="1:11" x14ac:dyDescent="0.25">
      <c r="A1670" s="26"/>
      <c r="B1670" s="26"/>
      <c r="E1670"/>
      <c r="H1670" s="26"/>
      <c r="I1670" s="26"/>
      <c r="J1670" s="26"/>
      <c r="K1670" s="26"/>
    </row>
    <row r="1671" spans="1:11" x14ac:dyDescent="0.25">
      <c r="A1671" s="26"/>
      <c r="B1671" s="26"/>
      <c r="E1671"/>
      <c r="H1671" s="26"/>
      <c r="I1671" s="26"/>
      <c r="J1671" s="26"/>
      <c r="K1671" s="26"/>
    </row>
    <row r="1672" spans="1:11" x14ac:dyDescent="0.25">
      <c r="A1672" s="26"/>
      <c r="B1672" s="26"/>
      <c r="E1672"/>
      <c r="H1672" s="26"/>
      <c r="I1672" s="26"/>
      <c r="J1672" s="26"/>
      <c r="K1672" s="26"/>
    </row>
    <row r="1673" spans="1:11" x14ac:dyDescent="0.25">
      <c r="A1673" s="26"/>
      <c r="B1673" s="26"/>
      <c r="E1673"/>
      <c r="H1673" s="26"/>
      <c r="I1673" s="26"/>
      <c r="J1673" s="26"/>
      <c r="K1673" s="26"/>
    </row>
    <row r="1674" spans="1:11" x14ac:dyDescent="0.25">
      <c r="A1674" s="26"/>
      <c r="B1674" s="26"/>
      <c r="E1674"/>
      <c r="H1674" s="26"/>
      <c r="I1674" s="26"/>
      <c r="J1674" s="26"/>
      <c r="K1674" s="26"/>
    </row>
    <row r="1675" spans="1:11" x14ac:dyDescent="0.25">
      <c r="A1675" s="26"/>
      <c r="B1675" s="26"/>
      <c r="E1675"/>
      <c r="H1675" s="26"/>
      <c r="I1675" s="26"/>
      <c r="J1675" s="26"/>
      <c r="K1675" s="26"/>
    </row>
    <row r="1676" spans="1:11" x14ac:dyDescent="0.25">
      <c r="A1676" s="26"/>
      <c r="B1676" s="26"/>
      <c r="E1676"/>
      <c r="H1676" s="26"/>
      <c r="I1676" s="26"/>
      <c r="J1676" s="26"/>
      <c r="K1676" s="26"/>
    </row>
    <row r="1677" spans="1:11" x14ac:dyDescent="0.25">
      <c r="A1677" s="26"/>
      <c r="B1677" s="26"/>
      <c r="E1677"/>
      <c r="H1677" s="26"/>
      <c r="I1677" s="26"/>
      <c r="J1677" s="26"/>
      <c r="K1677" s="26"/>
    </row>
    <row r="1678" spans="1:11" x14ac:dyDescent="0.25">
      <c r="A1678" s="26"/>
      <c r="B1678" s="26"/>
      <c r="E1678"/>
      <c r="H1678" s="26"/>
      <c r="I1678" s="26"/>
      <c r="J1678" s="26"/>
      <c r="K1678" s="26"/>
    </row>
    <row r="1679" spans="1:11" x14ac:dyDescent="0.25">
      <c r="A1679" s="26"/>
      <c r="B1679" s="26"/>
      <c r="E1679"/>
      <c r="H1679" s="26"/>
      <c r="I1679" s="26"/>
      <c r="J1679" s="26"/>
      <c r="K1679" s="26"/>
    </row>
    <row r="1680" spans="1:11" x14ac:dyDescent="0.25">
      <c r="A1680" s="26"/>
      <c r="B1680" s="26"/>
      <c r="E1680"/>
      <c r="H1680" s="26"/>
      <c r="I1680" s="26"/>
      <c r="J1680" s="26"/>
      <c r="K1680" s="26"/>
    </row>
    <row r="1681" spans="1:11" x14ac:dyDescent="0.25">
      <c r="A1681" s="26"/>
      <c r="B1681" s="26"/>
      <c r="E1681"/>
      <c r="H1681" s="26"/>
      <c r="I1681" s="26"/>
      <c r="J1681" s="26"/>
      <c r="K1681" s="26"/>
    </row>
    <row r="1682" spans="1:11" x14ac:dyDescent="0.25">
      <c r="A1682" s="26"/>
      <c r="B1682" s="26"/>
      <c r="E1682"/>
      <c r="H1682" s="26"/>
      <c r="I1682" s="26"/>
      <c r="J1682" s="26"/>
      <c r="K1682" s="26"/>
    </row>
    <row r="1683" spans="1:11" x14ac:dyDescent="0.25">
      <c r="A1683" s="26"/>
      <c r="B1683" s="26"/>
      <c r="E1683"/>
      <c r="H1683" s="26"/>
      <c r="I1683" s="26"/>
      <c r="J1683" s="26"/>
      <c r="K1683" s="26"/>
    </row>
    <row r="1684" spans="1:11" x14ac:dyDescent="0.25">
      <c r="A1684" s="26"/>
      <c r="B1684" s="26"/>
      <c r="E1684"/>
      <c r="H1684" s="26"/>
      <c r="I1684" s="26"/>
      <c r="J1684" s="26"/>
      <c r="K1684" s="26"/>
    </row>
    <row r="1685" spans="1:11" x14ac:dyDescent="0.25">
      <c r="A1685" s="26"/>
      <c r="B1685" s="26"/>
      <c r="E1685"/>
      <c r="H1685" s="26"/>
      <c r="I1685" s="26"/>
      <c r="J1685" s="26"/>
      <c r="K1685" s="26"/>
    </row>
    <row r="1686" spans="1:11" x14ac:dyDescent="0.25">
      <c r="A1686" s="26"/>
      <c r="B1686" s="26"/>
      <c r="E1686"/>
      <c r="H1686" s="26"/>
      <c r="I1686" s="26"/>
      <c r="J1686" s="26"/>
      <c r="K1686" s="26"/>
    </row>
    <row r="1687" spans="1:11" x14ac:dyDescent="0.25">
      <c r="A1687" s="26"/>
      <c r="B1687" s="26"/>
      <c r="E1687"/>
      <c r="H1687" s="26"/>
      <c r="I1687" s="26"/>
      <c r="J1687" s="26"/>
      <c r="K1687" s="26"/>
    </row>
    <row r="1688" spans="1:11" x14ac:dyDescent="0.25">
      <c r="A1688" s="26"/>
      <c r="B1688" s="26"/>
      <c r="E1688"/>
      <c r="H1688" s="26"/>
      <c r="I1688" s="26"/>
      <c r="J1688" s="26"/>
      <c r="K1688" s="26"/>
    </row>
    <row r="1689" spans="1:11" x14ac:dyDescent="0.25">
      <c r="A1689" s="26"/>
      <c r="B1689" s="26"/>
      <c r="E1689"/>
      <c r="H1689" s="26"/>
      <c r="I1689" s="26"/>
      <c r="J1689" s="26"/>
      <c r="K1689" s="26"/>
    </row>
    <row r="1690" spans="1:11" x14ac:dyDescent="0.25">
      <c r="A1690" s="26"/>
      <c r="B1690" s="26"/>
      <c r="E1690"/>
      <c r="H1690" s="26"/>
      <c r="I1690" s="26"/>
      <c r="J1690" s="26"/>
      <c r="K1690" s="26"/>
    </row>
    <row r="1691" spans="1:11" x14ac:dyDescent="0.25">
      <c r="A1691" s="26"/>
      <c r="B1691" s="26"/>
      <c r="E1691"/>
      <c r="H1691" s="26"/>
      <c r="I1691" s="26"/>
      <c r="J1691" s="26"/>
      <c r="K1691" s="26"/>
    </row>
    <row r="1692" spans="1:11" x14ac:dyDescent="0.25">
      <c r="A1692" s="26"/>
      <c r="B1692" s="26"/>
      <c r="E1692"/>
      <c r="H1692" s="26"/>
      <c r="I1692" s="26"/>
      <c r="J1692" s="26"/>
      <c r="K1692" s="26"/>
    </row>
    <row r="1693" spans="1:11" x14ac:dyDescent="0.25">
      <c r="A1693" s="26"/>
      <c r="B1693" s="26"/>
      <c r="E1693"/>
      <c r="H1693" s="26"/>
      <c r="I1693" s="26"/>
      <c r="J1693" s="26"/>
      <c r="K1693" s="26"/>
    </row>
    <row r="1694" spans="1:11" x14ac:dyDescent="0.25">
      <c r="A1694" s="26"/>
      <c r="B1694" s="26"/>
      <c r="E1694"/>
      <c r="H1694" s="26"/>
      <c r="I1694" s="26"/>
      <c r="J1694" s="26"/>
      <c r="K1694" s="26"/>
    </row>
    <row r="1695" spans="1:11" x14ac:dyDescent="0.25">
      <c r="A1695" s="26"/>
      <c r="B1695" s="26"/>
      <c r="E1695"/>
      <c r="H1695" s="26"/>
      <c r="I1695" s="26"/>
      <c r="J1695" s="26"/>
      <c r="K1695" s="26"/>
    </row>
    <row r="1696" spans="1:11" x14ac:dyDescent="0.25">
      <c r="A1696" s="26"/>
      <c r="B1696" s="26"/>
      <c r="E1696"/>
      <c r="H1696" s="26"/>
      <c r="I1696" s="26"/>
      <c r="J1696" s="26"/>
      <c r="K1696" s="26"/>
    </row>
    <row r="1697" spans="1:11" x14ac:dyDescent="0.25">
      <c r="A1697" s="26"/>
      <c r="B1697" s="26"/>
      <c r="E1697"/>
      <c r="H1697" s="26"/>
      <c r="I1697" s="26"/>
      <c r="J1697" s="26"/>
      <c r="K1697" s="26"/>
    </row>
    <row r="1698" spans="1:11" x14ac:dyDescent="0.25">
      <c r="A1698" s="26"/>
      <c r="B1698" s="26"/>
      <c r="E1698"/>
      <c r="H1698" s="26"/>
      <c r="I1698" s="26"/>
      <c r="J1698" s="26"/>
      <c r="K1698" s="26"/>
    </row>
    <row r="1699" spans="1:11" x14ac:dyDescent="0.25">
      <c r="A1699" s="26"/>
      <c r="B1699" s="26"/>
      <c r="E1699"/>
      <c r="H1699" s="26"/>
      <c r="I1699" s="26"/>
      <c r="J1699" s="26"/>
      <c r="K1699" s="26"/>
    </row>
    <row r="1700" spans="1:11" x14ac:dyDescent="0.25">
      <c r="A1700" s="26"/>
      <c r="B1700" s="26"/>
      <c r="E1700"/>
      <c r="H1700" s="26"/>
      <c r="I1700" s="26"/>
      <c r="J1700" s="26"/>
      <c r="K1700" s="26"/>
    </row>
    <row r="1701" spans="1:11" x14ac:dyDescent="0.25">
      <c r="A1701" s="26"/>
      <c r="B1701" s="26"/>
      <c r="E1701"/>
      <c r="H1701" s="26"/>
      <c r="I1701" s="26"/>
      <c r="J1701" s="26"/>
      <c r="K1701" s="26"/>
    </row>
    <row r="1702" spans="1:11" x14ac:dyDescent="0.25">
      <c r="A1702" s="26"/>
      <c r="B1702" s="26"/>
      <c r="E1702"/>
      <c r="H1702" s="26"/>
      <c r="I1702" s="26"/>
      <c r="J1702" s="26"/>
      <c r="K1702" s="26"/>
    </row>
    <row r="1703" spans="1:11" x14ac:dyDescent="0.25">
      <c r="A1703" s="26"/>
      <c r="B1703" s="26"/>
      <c r="E1703"/>
      <c r="H1703" s="26"/>
      <c r="I1703" s="26"/>
      <c r="J1703" s="26"/>
      <c r="K1703" s="26"/>
    </row>
    <row r="1704" spans="1:11" x14ac:dyDescent="0.25">
      <c r="A1704" s="26"/>
      <c r="B1704" s="26"/>
      <c r="E1704"/>
      <c r="H1704" s="26"/>
      <c r="I1704" s="26"/>
      <c r="J1704" s="26"/>
      <c r="K1704" s="26"/>
    </row>
    <row r="1705" spans="1:11" x14ac:dyDescent="0.25">
      <c r="A1705" s="26"/>
      <c r="B1705" s="26"/>
      <c r="E1705"/>
      <c r="H1705" s="26"/>
      <c r="I1705" s="26"/>
      <c r="J1705" s="26"/>
      <c r="K1705" s="26"/>
    </row>
    <row r="1706" spans="1:11" x14ac:dyDescent="0.25">
      <c r="A1706" s="26"/>
      <c r="B1706" s="26"/>
      <c r="E1706"/>
      <c r="H1706" s="26"/>
      <c r="I1706" s="26"/>
      <c r="J1706" s="26"/>
      <c r="K1706" s="26"/>
    </row>
    <row r="1707" spans="1:11" x14ac:dyDescent="0.25">
      <c r="A1707" s="26"/>
      <c r="B1707" s="26"/>
      <c r="E1707"/>
      <c r="H1707" s="26"/>
      <c r="I1707" s="26"/>
      <c r="J1707" s="26"/>
      <c r="K1707" s="26"/>
    </row>
    <row r="1708" spans="1:11" x14ac:dyDescent="0.25">
      <c r="A1708" s="26"/>
      <c r="B1708" s="26"/>
      <c r="E1708"/>
      <c r="H1708" s="26"/>
      <c r="I1708" s="26"/>
      <c r="J1708" s="26"/>
      <c r="K1708" s="26"/>
    </row>
    <row r="1709" spans="1:11" x14ac:dyDescent="0.25">
      <c r="A1709" s="26"/>
      <c r="B1709" s="26"/>
      <c r="E1709"/>
      <c r="H1709" s="26"/>
      <c r="I1709" s="26"/>
      <c r="J1709" s="26"/>
      <c r="K1709" s="26"/>
    </row>
    <row r="1710" spans="1:11" x14ac:dyDescent="0.25">
      <c r="A1710" s="26"/>
      <c r="B1710" s="26"/>
      <c r="E1710"/>
      <c r="H1710" s="26"/>
      <c r="I1710" s="26"/>
      <c r="J1710" s="26"/>
      <c r="K1710" s="26"/>
    </row>
    <row r="1711" spans="1:11" x14ac:dyDescent="0.25">
      <c r="A1711" s="26"/>
      <c r="B1711" s="26"/>
      <c r="E1711"/>
      <c r="H1711" s="26"/>
      <c r="I1711" s="26"/>
      <c r="J1711" s="26"/>
      <c r="K1711" s="26"/>
    </row>
    <row r="1712" spans="1:11" x14ac:dyDescent="0.25">
      <c r="A1712" s="26"/>
      <c r="B1712" s="26"/>
      <c r="E1712"/>
      <c r="H1712" s="26"/>
      <c r="I1712" s="26"/>
      <c r="J1712" s="26"/>
      <c r="K1712" s="26"/>
    </row>
    <row r="1713" spans="1:11" x14ac:dyDescent="0.25">
      <c r="A1713" s="26"/>
      <c r="B1713" s="26"/>
      <c r="E1713"/>
      <c r="H1713" s="26"/>
      <c r="I1713" s="26"/>
      <c r="J1713" s="26"/>
      <c r="K1713" s="26"/>
    </row>
    <row r="1714" spans="1:11" x14ac:dyDescent="0.25">
      <c r="A1714" s="26"/>
      <c r="B1714" s="26"/>
      <c r="E1714"/>
      <c r="H1714" s="26"/>
      <c r="I1714" s="26"/>
      <c r="J1714" s="26"/>
      <c r="K1714" s="26"/>
    </row>
    <row r="1715" spans="1:11" x14ac:dyDescent="0.25">
      <c r="A1715" s="26"/>
      <c r="B1715" s="26"/>
      <c r="E1715"/>
      <c r="H1715" s="26"/>
      <c r="I1715" s="26"/>
      <c r="J1715" s="26"/>
      <c r="K1715" s="26"/>
    </row>
    <row r="1716" spans="1:11" x14ac:dyDescent="0.25">
      <c r="A1716" s="26"/>
      <c r="B1716" s="26"/>
      <c r="E1716"/>
      <c r="H1716" s="26"/>
      <c r="I1716" s="26"/>
      <c r="J1716" s="26"/>
      <c r="K1716" s="26"/>
    </row>
    <row r="1717" spans="1:11" x14ac:dyDescent="0.25">
      <c r="A1717" s="26"/>
      <c r="B1717" s="26"/>
      <c r="E1717"/>
      <c r="H1717" s="26"/>
      <c r="I1717" s="26"/>
      <c r="J1717" s="26"/>
      <c r="K1717" s="26"/>
    </row>
    <row r="1718" spans="1:11" x14ac:dyDescent="0.25">
      <c r="A1718" s="26"/>
      <c r="B1718" s="26"/>
      <c r="E1718"/>
      <c r="H1718" s="26"/>
      <c r="I1718" s="26"/>
      <c r="J1718" s="26"/>
      <c r="K1718" s="26"/>
    </row>
    <row r="1719" spans="1:11" x14ac:dyDescent="0.25">
      <c r="A1719" s="26"/>
      <c r="B1719" s="26"/>
      <c r="E1719"/>
      <c r="H1719" s="26"/>
      <c r="I1719" s="26"/>
      <c r="J1719" s="26"/>
      <c r="K1719" s="26"/>
    </row>
    <row r="1720" spans="1:11" x14ac:dyDescent="0.25">
      <c r="A1720" s="26"/>
      <c r="B1720" s="26"/>
      <c r="E1720"/>
      <c r="H1720" s="26"/>
      <c r="I1720" s="26"/>
      <c r="J1720" s="26"/>
      <c r="K1720" s="26"/>
    </row>
    <row r="1721" spans="1:11" x14ac:dyDescent="0.25">
      <c r="A1721" s="26"/>
      <c r="B1721" s="26"/>
      <c r="E1721"/>
      <c r="H1721" s="26"/>
      <c r="I1721" s="26"/>
      <c r="J1721" s="26"/>
      <c r="K1721" s="26"/>
    </row>
    <row r="1722" spans="1:11" x14ac:dyDescent="0.25">
      <c r="A1722" s="26"/>
      <c r="B1722" s="26"/>
      <c r="E1722"/>
      <c r="H1722" s="26"/>
      <c r="I1722" s="26"/>
      <c r="J1722" s="26"/>
      <c r="K1722" s="26"/>
    </row>
    <row r="1723" spans="1:11" x14ac:dyDescent="0.25">
      <c r="A1723" s="26"/>
      <c r="B1723" s="26"/>
      <c r="E1723"/>
      <c r="H1723" s="26"/>
      <c r="I1723" s="26"/>
      <c r="J1723" s="26"/>
      <c r="K1723" s="26"/>
    </row>
    <row r="1724" spans="1:11" x14ac:dyDescent="0.25">
      <c r="A1724" s="26"/>
      <c r="B1724" s="26"/>
      <c r="E1724"/>
      <c r="H1724" s="26"/>
      <c r="I1724" s="26"/>
      <c r="J1724" s="26"/>
      <c r="K1724" s="26"/>
    </row>
    <row r="1725" spans="1:11" x14ac:dyDescent="0.25">
      <c r="A1725" s="26"/>
      <c r="B1725" s="26"/>
      <c r="E1725"/>
      <c r="H1725" s="26"/>
      <c r="I1725" s="26"/>
      <c r="J1725" s="26"/>
      <c r="K1725" s="26"/>
    </row>
    <row r="1726" spans="1:11" x14ac:dyDescent="0.25">
      <c r="A1726" s="26"/>
      <c r="B1726" s="26"/>
      <c r="E1726"/>
      <c r="H1726" s="26"/>
      <c r="I1726" s="26"/>
      <c r="J1726" s="26"/>
      <c r="K1726" s="26"/>
    </row>
    <row r="1727" spans="1:11" x14ac:dyDescent="0.25">
      <c r="A1727" s="26"/>
      <c r="B1727" s="26"/>
      <c r="E1727"/>
      <c r="H1727" s="26"/>
      <c r="I1727" s="26"/>
      <c r="J1727" s="26"/>
      <c r="K1727" s="26"/>
    </row>
    <row r="1728" spans="1:11" x14ac:dyDescent="0.25">
      <c r="A1728" s="26"/>
      <c r="B1728" s="26"/>
      <c r="E1728"/>
      <c r="H1728" s="26"/>
      <c r="I1728" s="26"/>
      <c r="J1728" s="26"/>
      <c r="K1728" s="26"/>
    </row>
    <row r="1729" spans="1:11" x14ac:dyDescent="0.25">
      <c r="A1729" s="26"/>
      <c r="B1729" s="26"/>
      <c r="E1729"/>
      <c r="H1729" s="26"/>
      <c r="I1729" s="26"/>
      <c r="J1729" s="26"/>
      <c r="K1729" s="26"/>
    </row>
    <row r="1730" spans="1:11" x14ac:dyDescent="0.25">
      <c r="A1730" s="26"/>
      <c r="B1730" s="26"/>
      <c r="E1730"/>
      <c r="H1730" s="26"/>
      <c r="I1730" s="26"/>
      <c r="J1730" s="26"/>
      <c r="K1730" s="26"/>
    </row>
    <row r="1731" spans="1:11" x14ac:dyDescent="0.25">
      <c r="A1731" s="26"/>
      <c r="B1731" s="26"/>
      <c r="E1731"/>
      <c r="H1731" s="26"/>
      <c r="I1731" s="26"/>
      <c r="J1731" s="26"/>
      <c r="K1731" s="26"/>
    </row>
    <row r="1732" spans="1:11" x14ac:dyDescent="0.25">
      <c r="A1732" s="26"/>
      <c r="B1732" s="26"/>
      <c r="E1732"/>
      <c r="H1732" s="26"/>
      <c r="I1732" s="26"/>
      <c r="J1732" s="26"/>
      <c r="K1732" s="26"/>
    </row>
    <row r="1733" spans="1:11" x14ac:dyDescent="0.25">
      <c r="A1733" s="26"/>
      <c r="B1733" s="26"/>
      <c r="E1733"/>
      <c r="H1733" s="26"/>
      <c r="I1733" s="26"/>
      <c r="J1733" s="26"/>
      <c r="K1733" s="26"/>
    </row>
    <row r="1734" spans="1:11" x14ac:dyDescent="0.25">
      <c r="A1734" s="26"/>
      <c r="B1734" s="26"/>
      <c r="E1734"/>
      <c r="H1734" s="26"/>
      <c r="I1734" s="26"/>
      <c r="J1734" s="26"/>
      <c r="K1734" s="26"/>
    </row>
    <row r="1735" spans="1:11" x14ac:dyDescent="0.25">
      <c r="A1735" s="26"/>
      <c r="B1735" s="26"/>
      <c r="E1735"/>
      <c r="H1735" s="26"/>
      <c r="I1735" s="26"/>
      <c r="J1735" s="26"/>
      <c r="K1735" s="26"/>
    </row>
    <row r="1736" spans="1:11" x14ac:dyDescent="0.25">
      <c r="A1736" s="26"/>
      <c r="B1736" s="26"/>
      <c r="E1736"/>
      <c r="H1736" s="26"/>
      <c r="I1736" s="26"/>
      <c r="J1736" s="26"/>
      <c r="K1736" s="26"/>
    </row>
    <row r="1737" spans="1:11" x14ac:dyDescent="0.25">
      <c r="A1737" s="26"/>
      <c r="B1737" s="26"/>
      <c r="E1737"/>
      <c r="H1737" s="26"/>
      <c r="I1737" s="26"/>
      <c r="J1737" s="26"/>
      <c r="K1737" s="26"/>
    </row>
    <row r="1738" spans="1:11" x14ac:dyDescent="0.25">
      <c r="A1738" s="26"/>
      <c r="B1738" s="26"/>
      <c r="E1738"/>
      <c r="H1738" s="26"/>
      <c r="I1738" s="26"/>
      <c r="J1738" s="26"/>
      <c r="K1738" s="26"/>
    </row>
    <row r="1739" spans="1:11" x14ac:dyDescent="0.25">
      <c r="A1739" s="26"/>
      <c r="B1739" s="26"/>
      <c r="E1739"/>
      <c r="H1739" s="26"/>
      <c r="I1739" s="26"/>
      <c r="J1739" s="26"/>
      <c r="K1739" s="26"/>
    </row>
    <row r="1740" spans="1:11" x14ac:dyDescent="0.25">
      <c r="A1740" s="26"/>
      <c r="B1740" s="26"/>
      <c r="E1740"/>
      <c r="H1740" s="26"/>
      <c r="I1740" s="26"/>
      <c r="J1740" s="26"/>
      <c r="K1740" s="26"/>
    </row>
    <row r="1741" spans="1:11" x14ac:dyDescent="0.25">
      <c r="A1741" s="26"/>
      <c r="B1741" s="26"/>
      <c r="E1741"/>
      <c r="H1741" s="26"/>
      <c r="I1741" s="26"/>
      <c r="J1741" s="26"/>
      <c r="K1741" s="26"/>
    </row>
    <row r="1742" spans="1:11" x14ac:dyDescent="0.25">
      <c r="A1742" s="26"/>
      <c r="B1742" s="26"/>
      <c r="E1742"/>
      <c r="H1742" s="26"/>
      <c r="I1742" s="26"/>
      <c r="J1742" s="26"/>
      <c r="K1742" s="26"/>
    </row>
    <row r="1743" spans="1:11" x14ac:dyDescent="0.25">
      <c r="A1743" s="26"/>
      <c r="B1743" s="26"/>
      <c r="E1743"/>
      <c r="H1743" s="26"/>
      <c r="I1743" s="26"/>
      <c r="J1743" s="26"/>
      <c r="K1743" s="26"/>
    </row>
    <row r="1744" spans="1:11" x14ac:dyDescent="0.25">
      <c r="A1744" s="26"/>
      <c r="B1744" s="26"/>
      <c r="E1744"/>
      <c r="H1744" s="26"/>
      <c r="I1744" s="26"/>
      <c r="J1744" s="26"/>
      <c r="K1744" s="26"/>
    </row>
    <row r="1745" spans="1:11" x14ac:dyDescent="0.25">
      <c r="A1745" s="26"/>
      <c r="B1745" s="26"/>
      <c r="E1745"/>
      <c r="H1745" s="26"/>
      <c r="I1745" s="26"/>
      <c r="J1745" s="26"/>
      <c r="K1745" s="26"/>
    </row>
    <row r="1746" spans="1:11" x14ac:dyDescent="0.25">
      <c r="A1746" s="26"/>
      <c r="B1746" s="26"/>
      <c r="E1746"/>
      <c r="H1746" s="26"/>
      <c r="I1746" s="26"/>
      <c r="J1746" s="26"/>
      <c r="K1746" s="26"/>
    </row>
    <row r="1747" spans="1:11" x14ac:dyDescent="0.25">
      <c r="A1747" s="26"/>
      <c r="B1747" s="26"/>
      <c r="E1747"/>
      <c r="H1747" s="26"/>
      <c r="I1747" s="26"/>
      <c r="J1747" s="26"/>
      <c r="K1747" s="26"/>
    </row>
    <row r="1748" spans="1:11" x14ac:dyDescent="0.25">
      <c r="A1748" s="26"/>
      <c r="B1748" s="26"/>
      <c r="E1748"/>
      <c r="H1748" s="26"/>
      <c r="I1748" s="26"/>
      <c r="J1748" s="26"/>
      <c r="K1748" s="26"/>
    </row>
    <row r="1749" spans="1:11" x14ac:dyDescent="0.25">
      <c r="A1749" s="26"/>
      <c r="B1749" s="26"/>
      <c r="E1749"/>
      <c r="H1749" s="26"/>
      <c r="I1749" s="26"/>
      <c r="J1749" s="26"/>
      <c r="K1749" s="26"/>
    </row>
    <row r="1750" spans="1:11" x14ac:dyDescent="0.25">
      <c r="A1750" s="26"/>
      <c r="B1750" s="26"/>
      <c r="E1750"/>
      <c r="H1750" s="26"/>
      <c r="I1750" s="26"/>
      <c r="J1750" s="26"/>
      <c r="K1750" s="26"/>
    </row>
    <row r="1751" spans="1:11" x14ac:dyDescent="0.25">
      <c r="A1751" s="26"/>
      <c r="B1751" s="26"/>
      <c r="E1751"/>
      <c r="H1751" s="26"/>
      <c r="I1751" s="26"/>
      <c r="J1751" s="26"/>
      <c r="K1751" s="26"/>
    </row>
    <row r="1752" spans="1:11" x14ac:dyDescent="0.25">
      <c r="A1752" s="26"/>
      <c r="B1752" s="26"/>
      <c r="E1752"/>
      <c r="H1752" s="26"/>
      <c r="I1752" s="26"/>
      <c r="J1752" s="26"/>
      <c r="K1752" s="26"/>
    </row>
    <row r="1753" spans="1:11" x14ac:dyDescent="0.25">
      <c r="A1753" s="26"/>
      <c r="B1753" s="26"/>
      <c r="E1753"/>
      <c r="H1753" s="26"/>
      <c r="I1753" s="26"/>
      <c r="J1753" s="26"/>
      <c r="K1753" s="26"/>
    </row>
    <row r="1754" spans="1:11" x14ac:dyDescent="0.25">
      <c r="A1754" s="26"/>
      <c r="B1754" s="26"/>
      <c r="E1754"/>
      <c r="H1754" s="26"/>
      <c r="I1754" s="26"/>
      <c r="J1754" s="26"/>
      <c r="K1754" s="26"/>
    </row>
    <row r="1755" spans="1:11" x14ac:dyDescent="0.25">
      <c r="A1755" s="26"/>
      <c r="B1755" s="26"/>
      <c r="E1755"/>
      <c r="H1755" s="26"/>
      <c r="I1755" s="26"/>
      <c r="J1755" s="26"/>
      <c r="K1755" s="26"/>
    </row>
    <row r="1756" spans="1:11" x14ac:dyDescent="0.25">
      <c r="A1756" s="26"/>
      <c r="B1756" s="26"/>
      <c r="E1756"/>
      <c r="H1756" s="26"/>
      <c r="I1756" s="26"/>
      <c r="J1756" s="26"/>
      <c r="K1756" s="26"/>
    </row>
    <row r="1757" spans="1:11" x14ac:dyDescent="0.25">
      <c r="A1757" s="26"/>
      <c r="B1757" s="26"/>
      <c r="E1757"/>
      <c r="H1757" s="26"/>
      <c r="I1757" s="26"/>
      <c r="J1757" s="26"/>
      <c r="K1757" s="26"/>
    </row>
    <row r="1758" spans="1:11" x14ac:dyDescent="0.25">
      <c r="A1758" s="26"/>
      <c r="B1758" s="26"/>
      <c r="E1758"/>
      <c r="H1758" s="26"/>
      <c r="I1758" s="26"/>
      <c r="J1758" s="26"/>
      <c r="K1758" s="26"/>
    </row>
    <row r="1759" spans="1:11" x14ac:dyDescent="0.25">
      <c r="A1759" s="26"/>
      <c r="B1759" s="26"/>
      <c r="E1759"/>
      <c r="H1759" s="26"/>
      <c r="I1759" s="26"/>
      <c r="J1759" s="26"/>
      <c r="K1759" s="26"/>
    </row>
    <row r="1760" spans="1:11" x14ac:dyDescent="0.25">
      <c r="A1760" s="26"/>
      <c r="B1760" s="26"/>
      <c r="E1760"/>
      <c r="H1760" s="26"/>
      <c r="I1760" s="26"/>
      <c r="J1760" s="26"/>
      <c r="K1760" s="26"/>
    </row>
    <row r="1761" spans="1:11" x14ac:dyDescent="0.25">
      <c r="A1761" s="26"/>
      <c r="B1761" s="26"/>
      <c r="E1761"/>
      <c r="H1761" s="26"/>
      <c r="I1761" s="26"/>
      <c r="J1761" s="26"/>
      <c r="K1761" s="26"/>
    </row>
    <row r="1762" spans="1:11" x14ac:dyDescent="0.25">
      <c r="A1762" s="26"/>
      <c r="B1762" s="26"/>
      <c r="E1762"/>
      <c r="H1762" s="26"/>
      <c r="I1762" s="26"/>
      <c r="J1762" s="26"/>
      <c r="K1762" s="26"/>
    </row>
    <row r="1763" spans="1:11" x14ac:dyDescent="0.25">
      <c r="A1763" s="26"/>
      <c r="B1763" s="26"/>
      <c r="E1763"/>
      <c r="H1763" s="26"/>
      <c r="I1763" s="26"/>
      <c r="J1763" s="26"/>
      <c r="K1763" s="26"/>
    </row>
    <row r="1764" spans="1:11" x14ac:dyDescent="0.25">
      <c r="A1764" s="26"/>
      <c r="B1764" s="26"/>
      <c r="E1764"/>
      <c r="H1764" s="26"/>
      <c r="I1764" s="26"/>
      <c r="J1764" s="26"/>
      <c r="K1764" s="26"/>
    </row>
    <row r="1765" spans="1:11" x14ac:dyDescent="0.25">
      <c r="A1765" s="26"/>
      <c r="B1765" s="26"/>
      <c r="E1765"/>
      <c r="H1765" s="26"/>
      <c r="I1765" s="26"/>
      <c r="J1765" s="26"/>
      <c r="K1765" s="26"/>
    </row>
    <row r="1766" spans="1:11" x14ac:dyDescent="0.25">
      <c r="A1766" s="26"/>
      <c r="B1766" s="26"/>
      <c r="E1766"/>
      <c r="H1766" s="26"/>
      <c r="I1766" s="26"/>
      <c r="J1766" s="26"/>
      <c r="K1766" s="26"/>
    </row>
    <row r="1767" spans="1:11" x14ac:dyDescent="0.25">
      <c r="A1767" s="26"/>
      <c r="B1767" s="26"/>
      <c r="E1767"/>
      <c r="H1767" s="26"/>
      <c r="I1767" s="26"/>
      <c r="J1767" s="26"/>
      <c r="K1767" s="26"/>
    </row>
    <row r="1768" spans="1:11" x14ac:dyDescent="0.25">
      <c r="A1768" s="26"/>
      <c r="B1768" s="26"/>
      <c r="E1768"/>
      <c r="H1768" s="26"/>
      <c r="I1768" s="26"/>
      <c r="J1768" s="26"/>
      <c r="K1768" s="26"/>
    </row>
    <row r="1769" spans="1:11" x14ac:dyDescent="0.25">
      <c r="A1769" s="26"/>
      <c r="B1769" s="26"/>
      <c r="E1769"/>
      <c r="H1769" s="26"/>
      <c r="I1769" s="26"/>
      <c r="J1769" s="26"/>
      <c r="K1769" s="26"/>
    </row>
    <row r="1770" spans="1:11" x14ac:dyDescent="0.25">
      <c r="A1770" s="26"/>
      <c r="B1770" s="26"/>
      <c r="E1770"/>
      <c r="H1770" s="26"/>
      <c r="I1770" s="26"/>
      <c r="J1770" s="26"/>
      <c r="K1770" s="26"/>
    </row>
    <row r="1771" spans="1:11" x14ac:dyDescent="0.25">
      <c r="A1771" s="26"/>
      <c r="B1771" s="26"/>
      <c r="E1771"/>
      <c r="H1771" s="26"/>
      <c r="I1771" s="26"/>
      <c r="J1771" s="26"/>
      <c r="K1771" s="26"/>
    </row>
    <row r="1772" spans="1:11" x14ac:dyDescent="0.25">
      <c r="A1772" s="26"/>
      <c r="B1772" s="26"/>
      <c r="E1772"/>
      <c r="H1772" s="26"/>
      <c r="I1772" s="26"/>
      <c r="J1772" s="26"/>
      <c r="K1772" s="26"/>
    </row>
    <row r="1773" spans="1:11" x14ac:dyDescent="0.25">
      <c r="A1773" s="26"/>
      <c r="B1773" s="26"/>
      <c r="E1773"/>
      <c r="H1773" s="26"/>
      <c r="I1773" s="26"/>
      <c r="J1773" s="26"/>
      <c r="K1773" s="26"/>
    </row>
    <row r="1774" spans="1:11" x14ac:dyDescent="0.25">
      <c r="A1774" s="26"/>
      <c r="B1774" s="26"/>
      <c r="E1774"/>
      <c r="H1774" s="26"/>
      <c r="I1774" s="26"/>
      <c r="J1774" s="26"/>
      <c r="K1774" s="26"/>
    </row>
    <row r="1775" spans="1:11" x14ac:dyDescent="0.25">
      <c r="A1775" s="26"/>
      <c r="B1775" s="26"/>
      <c r="E1775"/>
      <c r="H1775" s="26"/>
      <c r="I1775" s="26"/>
      <c r="J1775" s="26"/>
      <c r="K1775" s="26"/>
    </row>
    <row r="1776" spans="1:11" x14ac:dyDescent="0.25">
      <c r="A1776" s="26"/>
      <c r="B1776" s="26"/>
      <c r="E1776"/>
      <c r="H1776" s="26"/>
      <c r="I1776" s="26"/>
      <c r="J1776" s="26"/>
      <c r="K1776" s="26"/>
    </row>
    <row r="1777" spans="1:11" x14ac:dyDescent="0.25">
      <c r="A1777" s="26"/>
      <c r="B1777" s="26"/>
      <c r="E1777"/>
      <c r="H1777" s="26"/>
      <c r="I1777" s="26"/>
      <c r="J1777" s="26"/>
      <c r="K1777" s="26"/>
    </row>
    <row r="1778" spans="1:11" x14ac:dyDescent="0.25">
      <c r="A1778" s="26"/>
      <c r="B1778" s="26"/>
      <c r="E1778"/>
      <c r="H1778" s="26"/>
      <c r="I1778" s="26"/>
      <c r="J1778" s="26"/>
      <c r="K1778" s="26"/>
    </row>
    <row r="1779" spans="1:11" x14ac:dyDescent="0.25">
      <c r="A1779" s="26"/>
      <c r="B1779" s="26"/>
      <c r="E1779"/>
      <c r="H1779" s="26"/>
      <c r="I1779" s="26"/>
      <c r="J1779" s="26"/>
      <c r="K1779" s="26"/>
    </row>
    <row r="1780" spans="1:11" x14ac:dyDescent="0.25">
      <c r="A1780" s="26"/>
      <c r="B1780" s="26"/>
      <c r="E1780"/>
      <c r="H1780" s="26"/>
      <c r="I1780" s="26"/>
      <c r="J1780" s="26"/>
      <c r="K1780" s="26"/>
    </row>
    <row r="1781" spans="1:11" x14ac:dyDescent="0.25">
      <c r="A1781" s="26"/>
      <c r="B1781" s="26"/>
      <c r="E1781"/>
      <c r="H1781" s="26"/>
      <c r="I1781" s="26"/>
      <c r="J1781" s="26"/>
      <c r="K1781" s="26"/>
    </row>
    <row r="1782" spans="1:11" x14ac:dyDescent="0.25">
      <c r="A1782" s="26"/>
      <c r="B1782" s="26"/>
      <c r="E1782"/>
      <c r="H1782" s="26"/>
      <c r="I1782" s="26"/>
      <c r="J1782" s="26"/>
      <c r="K1782" s="26"/>
    </row>
    <row r="1783" spans="1:11" x14ac:dyDescent="0.25">
      <c r="A1783" s="26"/>
      <c r="B1783" s="26"/>
      <c r="E1783"/>
      <c r="H1783" s="26"/>
      <c r="I1783" s="26"/>
      <c r="J1783" s="26"/>
      <c r="K1783" s="26"/>
    </row>
    <row r="1784" spans="1:11" x14ac:dyDescent="0.25">
      <c r="A1784" s="26"/>
      <c r="B1784" s="26"/>
      <c r="E1784"/>
      <c r="H1784" s="26"/>
      <c r="I1784" s="26"/>
      <c r="J1784" s="26"/>
      <c r="K1784" s="26"/>
    </row>
    <row r="1785" spans="1:11" x14ac:dyDescent="0.25">
      <c r="A1785" s="26"/>
      <c r="B1785" s="26"/>
      <c r="E1785"/>
      <c r="H1785" s="26"/>
      <c r="I1785" s="26"/>
      <c r="J1785" s="26"/>
      <c r="K1785" s="26"/>
    </row>
    <row r="1786" spans="1:11" x14ac:dyDescent="0.25">
      <c r="A1786" s="26"/>
      <c r="B1786" s="26"/>
      <c r="E1786"/>
      <c r="H1786" s="26"/>
      <c r="I1786" s="26"/>
      <c r="J1786" s="26"/>
      <c r="K1786" s="26"/>
    </row>
    <row r="1787" spans="1:11" x14ac:dyDescent="0.25">
      <c r="A1787" s="26"/>
      <c r="B1787" s="26"/>
      <c r="E1787"/>
      <c r="H1787" s="26"/>
      <c r="I1787" s="26"/>
      <c r="J1787" s="26"/>
      <c r="K1787" s="26"/>
    </row>
    <row r="1788" spans="1:11" x14ac:dyDescent="0.25">
      <c r="A1788" s="26"/>
      <c r="B1788" s="26"/>
      <c r="E1788"/>
      <c r="H1788" s="26"/>
      <c r="I1788" s="26"/>
      <c r="J1788" s="26"/>
      <c r="K1788" s="26"/>
    </row>
    <row r="1789" spans="1:11" x14ac:dyDescent="0.25">
      <c r="A1789" s="26"/>
      <c r="B1789" s="26"/>
      <c r="E1789"/>
      <c r="H1789" s="26"/>
      <c r="I1789" s="26"/>
      <c r="J1789" s="26"/>
      <c r="K1789" s="26"/>
    </row>
    <row r="1790" spans="1:11" x14ac:dyDescent="0.25">
      <c r="A1790" s="26"/>
      <c r="B1790" s="26"/>
      <c r="E1790"/>
      <c r="H1790" s="26"/>
      <c r="I1790" s="26"/>
      <c r="J1790" s="26"/>
      <c r="K1790" s="26"/>
    </row>
    <row r="1791" spans="1:11" x14ac:dyDescent="0.25">
      <c r="A1791" s="26"/>
      <c r="B1791" s="26"/>
      <c r="E1791"/>
      <c r="H1791" s="26"/>
      <c r="I1791" s="26"/>
      <c r="J1791" s="26"/>
      <c r="K1791" s="26"/>
    </row>
    <row r="1792" spans="1:11" x14ac:dyDescent="0.25">
      <c r="A1792" s="26"/>
      <c r="B1792" s="26"/>
      <c r="E1792"/>
      <c r="H1792" s="26"/>
      <c r="I1792" s="26"/>
      <c r="J1792" s="26"/>
      <c r="K1792" s="26"/>
    </row>
    <row r="1793" spans="1:11" x14ac:dyDescent="0.25">
      <c r="A1793" s="26"/>
      <c r="B1793" s="26"/>
      <c r="E1793"/>
      <c r="H1793" s="26"/>
      <c r="I1793" s="26"/>
      <c r="J1793" s="26"/>
      <c r="K1793" s="26"/>
    </row>
    <row r="1794" spans="1:11" x14ac:dyDescent="0.25">
      <c r="A1794" s="26"/>
      <c r="B1794" s="26"/>
      <c r="E1794"/>
      <c r="H1794" s="26"/>
      <c r="I1794" s="26"/>
      <c r="J1794" s="26"/>
      <c r="K1794" s="26"/>
    </row>
    <row r="1795" spans="1:11" x14ac:dyDescent="0.25">
      <c r="A1795" s="26"/>
      <c r="B1795" s="26"/>
      <c r="E1795"/>
      <c r="H1795" s="26"/>
      <c r="I1795" s="26"/>
      <c r="J1795" s="26"/>
      <c r="K1795" s="26"/>
    </row>
    <row r="1796" spans="1:11" x14ac:dyDescent="0.25">
      <c r="A1796" s="26"/>
      <c r="B1796" s="26"/>
      <c r="E1796"/>
      <c r="H1796" s="26"/>
      <c r="I1796" s="26"/>
      <c r="J1796" s="26"/>
      <c r="K1796" s="26"/>
    </row>
    <row r="1797" spans="1:11" x14ac:dyDescent="0.25">
      <c r="A1797" s="26"/>
      <c r="B1797" s="26"/>
      <c r="E1797"/>
      <c r="H1797" s="26"/>
      <c r="I1797" s="26"/>
      <c r="J1797" s="26"/>
      <c r="K1797" s="26"/>
    </row>
    <row r="1798" spans="1:11" x14ac:dyDescent="0.25">
      <c r="A1798" s="26"/>
      <c r="B1798" s="26"/>
      <c r="E1798"/>
      <c r="H1798" s="26"/>
      <c r="I1798" s="26"/>
      <c r="J1798" s="26"/>
      <c r="K1798" s="26"/>
    </row>
    <row r="1799" spans="1:11" x14ac:dyDescent="0.25">
      <c r="A1799" s="26"/>
      <c r="B1799" s="26"/>
      <c r="E1799"/>
      <c r="H1799" s="26"/>
      <c r="I1799" s="26"/>
      <c r="J1799" s="26"/>
      <c r="K1799" s="26"/>
    </row>
    <row r="1800" spans="1:11" x14ac:dyDescent="0.25">
      <c r="A1800" s="26"/>
      <c r="B1800" s="26"/>
      <c r="E1800"/>
      <c r="H1800" s="26"/>
      <c r="I1800" s="26"/>
      <c r="J1800" s="26"/>
      <c r="K1800" s="26"/>
    </row>
    <row r="1801" spans="1:11" x14ac:dyDescent="0.25">
      <c r="A1801" s="26"/>
      <c r="B1801" s="26"/>
      <c r="E1801"/>
      <c r="H1801" s="26"/>
      <c r="I1801" s="26"/>
      <c r="J1801" s="26"/>
      <c r="K1801" s="26"/>
    </row>
    <row r="1802" spans="1:11" x14ac:dyDescent="0.25">
      <c r="A1802" s="26"/>
      <c r="B1802" s="26"/>
      <c r="E1802"/>
      <c r="H1802" s="26"/>
      <c r="I1802" s="26"/>
      <c r="J1802" s="26"/>
      <c r="K1802" s="26"/>
    </row>
    <row r="1803" spans="1:11" x14ac:dyDescent="0.25">
      <c r="A1803" s="26"/>
      <c r="B1803" s="26"/>
      <c r="E1803"/>
      <c r="H1803" s="26"/>
      <c r="I1803" s="26"/>
      <c r="J1803" s="26"/>
      <c r="K1803" s="26"/>
    </row>
    <row r="1804" spans="1:11" x14ac:dyDescent="0.25">
      <c r="A1804" s="26"/>
      <c r="B1804" s="26"/>
      <c r="E1804"/>
      <c r="H1804" s="26"/>
      <c r="I1804" s="26"/>
      <c r="J1804" s="26"/>
      <c r="K1804" s="26"/>
    </row>
    <row r="1805" spans="1:11" x14ac:dyDescent="0.25">
      <c r="A1805" s="26"/>
      <c r="B1805" s="26"/>
      <c r="E1805"/>
      <c r="H1805" s="26"/>
      <c r="I1805" s="26"/>
      <c r="J1805" s="26"/>
      <c r="K1805" s="26"/>
    </row>
    <row r="1806" spans="1:11" x14ac:dyDescent="0.25">
      <c r="A1806" s="26"/>
      <c r="B1806" s="26"/>
      <c r="E1806"/>
      <c r="H1806" s="26"/>
      <c r="I1806" s="26"/>
      <c r="J1806" s="26"/>
      <c r="K1806" s="26"/>
    </row>
    <row r="1807" spans="1:11" x14ac:dyDescent="0.25">
      <c r="A1807" s="26"/>
      <c r="B1807" s="26"/>
      <c r="E1807"/>
      <c r="H1807" s="26"/>
      <c r="I1807" s="26"/>
      <c r="J1807" s="26"/>
      <c r="K1807" s="26"/>
    </row>
    <row r="1808" spans="1:11" x14ac:dyDescent="0.25">
      <c r="A1808" s="26"/>
      <c r="B1808" s="26"/>
      <c r="E1808"/>
      <c r="H1808" s="26"/>
      <c r="I1808" s="26"/>
      <c r="J1808" s="26"/>
      <c r="K1808" s="26"/>
    </row>
    <row r="1809" spans="1:11" x14ac:dyDescent="0.25">
      <c r="A1809" s="26"/>
      <c r="B1809" s="26"/>
      <c r="E1809"/>
      <c r="H1809" s="26"/>
      <c r="I1809" s="26"/>
      <c r="J1809" s="26"/>
      <c r="K1809" s="26"/>
    </row>
    <row r="1810" spans="1:11" x14ac:dyDescent="0.25">
      <c r="A1810" s="26"/>
      <c r="B1810" s="26"/>
      <c r="E1810"/>
      <c r="H1810" s="26"/>
      <c r="I1810" s="26"/>
      <c r="J1810" s="26"/>
      <c r="K1810" s="26"/>
    </row>
    <row r="1811" spans="1:11" x14ac:dyDescent="0.25">
      <c r="A1811" s="26"/>
      <c r="B1811" s="26"/>
      <c r="E1811"/>
      <c r="H1811" s="26"/>
      <c r="I1811" s="26"/>
      <c r="J1811" s="26"/>
      <c r="K1811" s="26"/>
    </row>
    <row r="1812" spans="1:11" x14ac:dyDescent="0.25">
      <c r="A1812" s="26"/>
      <c r="B1812" s="26"/>
      <c r="E1812"/>
      <c r="H1812" s="26"/>
      <c r="I1812" s="26"/>
      <c r="J1812" s="26"/>
      <c r="K1812" s="26"/>
    </row>
    <row r="1813" spans="1:11" x14ac:dyDescent="0.25">
      <c r="A1813" s="26"/>
      <c r="B1813" s="26"/>
      <c r="E1813"/>
      <c r="H1813" s="26"/>
      <c r="I1813" s="26"/>
      <c r="J1813" s="26"/>
      <c r="K1813" s="26"/>
    </row>
    <row r="1814" spans="1:11" x14ac:dyDescent="0.25">
      <c r="A1814" s="26"/>
      <c r="B1814" s="26"/>
      <c r="E1814"/>
      <c r="H1814" s="26"/>
      <c r="I1814" s="26"/>
      <c r="J1814" s="26"/>
      <c r="K1814" s="26"/>
    </row>
    <row r="1815" spans="1:11" x14ac:dyDescent="0.25">
      <c r="A1815" s="26"/>
      <c r="B1815" s="26"/>
      <c r="E1815"/>
      <c r="H1815" s="26"/>
      <c r="I1815" s="26"/>
      <c r="J1815" s="26"/>
      <c r="K1815" s="26"/>
    </row>
    <row r="1816" spans="1:11" x14ac:dyDescent="0.25">
      <c r="A1816" s="26"/>
      <c r="B1816" s="26"/>
      <c r="E1816"/>
      <c r="H1816" s="26"/>
      <c r="I1816" s="26"/>
      <c r="J1816" s="26"/>
      <c r="K1816" s="26"/>
    </row>
    <row r="1817" spans="1:11" x14ac:dyDescent="0.25">
      <c r="A1817" s="26"/>
      <c r="B1817" s="26"/>
      <c r="E1817"/>
      <c r="H1817" s="26"/>
      <c r="I1817" s="26"/>
      <c r="J1817" s="26"/>
      <c r="K1817" s="26"/>
    </row>
    <row r="1818" spans="1:11" x14ac:dyDescent="0.25">
      <c r="A1818" s="26"/>
      <c r="B1818" s="26"/>
      <c r="E1818"/>
      <c r="H1818" s="26"/>
      <c r="I1818" s="26"/>
      <c r="J1818" s="26"/>
      <c r="K1818" s="26"/>
    </row>
    <row r="1819" spans="1:11" x14ac:dyDescent="0.25">
      <c r="A1819" s="26"/>
      <c r="B1819" s="26"/>
      <c r="E1819"/>
      <c r="H1819" s="26"/>
      <c r="I1819" s="26"/>
      <c r="J1819" s="26"/>
      <c r="K1819" s="26"/>
    </row>
    <row r="1820" spans="1:11" x14ac:dyDescent="0.25">
      <c r="A1820" s="26"/>
      <c r="B1820" s="26"/>
      <c r="E1820"/>
      <c r="H1820" s="26"/>
      <c r="I1820" s="26"/>
      <c r="J1820" s="26"/>
      <c r="K1820" s="26"/>
    </row>
    <row r="1821" spans="1:11" x14ac:dyDescent="0.25">
      <c r="A1821" s="26"/>
      <c r="B1821" s="26"/>
      <c r="E1821"/>
      <c r="H1821" s="26"/>
      <c r="I1821" s="26"/>
      <c r="J1821" s="26"/>
      <c r="K1821" s="26"/>
    </row>
    <row r="1822" spans="1:11" x14ac:dyDescent="0.25">
      <c r="A1822" s="26"/>
      <c r="B1822" s="26"/>
      <c r="E1822"/>
      <c r="H1822" s="26"/>
      <c r="I1822" s="26"/>
      <c r="J1822" s="26"/>
      <c r="K1822" s="26"/>
    </row>
    <row r="1823" spans="1:11" x14ac:dyDescent="0.25">
      <c r="A1823" s="26"/>
      <c r="B1823" s="26"/>
      <c r="E1823"/>
      <c r="H1823" s="26"/>
      <c r="I1823" s="26"/>
      <c r="J1823" s="26"/>
      <c r="K1823" s="26"/>
    </row>
    <row r="1824" spans="1:11" x14ac:dyDescent="0.25">
      <c r="A1824" s="26"/>
      <c r="B1824" s="26"/>
      <c r="E1824"/>
      <c r="H1824" s="26"/>
      <c r="I1824" s="26"/>
      <c r="J1824" s="26"/>
      <c r="K1824" s="26"/>
    </row>
    <row r="1825" spans="1:11" x14ac:dyDescent="0.25">
      <c r="A1825" s="26"/>
      <c r="B1825" s="26"/>
      <c r="E1825"/>
      <c r="H1825" s="26"/>
      <c r="I1825" s="26"/>
      <c r="J1825" s="26"/>
      <c r="K1825" s="26"/>
    </row>
    <row r="1826" spans="1:11" x14ac:dyDescent="0.25">
      <c r="A1826" s="26"/>
      <c r="B1826" s="26"/>
      <c r="E1826"/>
      <c r="H1826" s="26"/>
      <c r="I1826" s="26"/>
      <c r="J1826" s="26"/>
      <c r="K1826" s="26"/>
    </row>
    <row r="1827" spans="1:11" x14ac:dyDescent="0.25">
      <c r="A1827" s="26"/>
      <c r="B1827" s="26"/>
      <c r="E1827"/>
      <c r="H1827" s="26"/>
      <c r="I1827" s="26"/>
      <c r="J1827" s="26"/>
      <c r="K1827" s="26"/>
    </row>
    <row r="1828" spans="1:11" x14ac:dyDescent="0.25">
      <c r="A1828" s="26"/>
      <c r="B1828" s="26"/>
      <c r="E1828"/>
      <c r="H1828" s="26"/>
      <c r="I1828" s="26"/>
      <c r="J1828" s="26"/>
      <c r="K1828" s="26"/>
    </row>
    <row r="1829" spans="1:11" x14ac:dyDescent="0.25">
      <c r="A1829" s="26"/>
      <c r="B1829" s="26"/>
      <c r="E1829"/>
      <c r="H1829" s="26"/>
      <c r="I1829" s="26"/>
      <c r="J1829" s="26"/>
      <c r="K1829" s="26"/>
    </row>
    <row r="1830" spans="1:11" x14ac:dyDescent="0.25">
      <c r="A1830" s="26"/>
      <c r="B1830" s="26"/>
      <c r="E1830"/>
      <c r="H1830" s="26"/>
      <c r="I1830" s="26"/>
      <c r="J1830" s="26"/>
      <c r="K1830" s="26"/>
    </row>
    <row r="1831" spans="1:11" x14ac:dyDescent="0.25">
      <c r="A1831" s="26"/>
      <c r="B1831" s="26"/>
      <c r="E1831"/>
      <c r="H1831" s="26"/>
      <c r="I1831" s="26"/>
      <c r="J1831" s="26"/>
      <c r="K1831" s="26"/>
    </row>
    <row r="1832" spans="1:11" x14ac:dyDescent="0.25">
      <c r="A1832" s="26"/>
      <c r="B1832" s="26"/>
      <c r="E1832"/>
      <c r="H1832" s="26"/>
      <c r="I1832" s="26"/>
      <c r="J1832" s="26"/>
      <c r="K1832" s="26"/>
    </row>
    <row r="1833" spans="1:11" x14ac:dyDescent="0.25">
      <c r="A1833" s="26"/>
      <c r="B1833" s="26"/>
      <c r="E1833"/>
      <c r="H1833" s="26"/>
      <c r="I1833" s="26"/>
      <c r="J1833" s="26"/>
      <c r="K1833" s="26"/>
    </row>
    <row r="1834" spans="1:11" x14ac:dyDescent="0.25">
      <c r="A1834" s="26"/>
      <c r="B1834" s="26"/>
      <c r="E1834"/>
      <c r="H1834" s="26"/>
      <c r="I1834" s="26"/>
      <c r="J1834" s="26"/>
      <c r="K1834" s="26"/>
    </row>
    <row r="1835" spans="1:11" x14ac:dyDescent="0.25">
      <c r="A1835" s="26"/>
      <c r="B1835" s="26"/>
      <c r="E1835"/>
      <c r="H1835" s="26"/>
      <c r="I1835" s="26"/>
      <c r="J1835" s="26"/>
      <c r="K1835" s="26"/>
    </row>
    <row r="1836" spans="1:11" x14ac:dyDescent="0.25">
      <c r="A1836" s="26"/>
      <c r="B1836" s="26"/>
      <c r="E1836"/>
      <c r="H1836" s="26"/>
      <c r="I1836" s="26"/>
      <c r="J1836" s="26"/>
      <c r="K1836" s="26"/>
    </row>
    <row r="1837" spans="1:11" x14ac:dyDescent="0.25">
      <c r="A1837" s="26"/>
      <c r="B1837" s="26"/>
      <c r="E1837"/>
      <c r="H1837" s="26"/>
      <c r="I1837" s="26"/>
      <c r="J1837" s="26"/>
      <c r="K1837" s="26"/>
    </row>
    <row r="1838" spans="1:11" x14ac:dyDescent="0.25">
      <c r="A1838" s="26"/>
      <c r="B1838" s="26"/>
      <c r="E1838"/>
      <c r="H1838" s="26"/>
      <c r="I1838" s="26"/>
      <c r="J1838" s="26"/>
      <c r="K1838" s="26"/>
    </row>
    <row r="1839" spans="1:11" x14ac:dyDescent="0.25">
      <c r="A1839" s="26"/>
      <c r="B1839" s="26"/>
      <c r="E1839"/>
      <c r="H1839" s="26"/>
      <c r="I1839" s="26"/>
      <c r="J1839" s="26"/>
      <c r="K1839" s="26"/>
    </row>
    <row r="1840" spans="1:11" x14ac:dyDescent="0.25">
      <c r="A1840" s="26"/>
      <c r="B1840" s="26"/>
      <c r="E1840"/>
      <c r="H1840" s="26"/>
      <c r="I1840" s="26"/>
      <c r="J1840" s="26"/>
      <c r="K1840" s="26"/>
    </row>
    <row r="1841" spans="1:11" x14ac:dyDescent="0.25">
      <c r="A1841" s="26"/>
      <c r="B1841" s="26"/>
      <c r="E1841"/>
      <c r="H1841" s="26"/>
      <c r="I1841" s="26"/>
      <c r="J1841" s="26"/>
      <c r="K1841" s="26"/>
    </row>
    <row r="1842" spans="1:11" x14ac:dyDescent="0.25">
      <c r="A1842" s="26"/>
      <c r="B1842" s="26"/>
      <c r="E1842"/>
      <c r="H1842" s="26"/>
      <c r="I1842" s="26"/>
      <c r="J1842" s="26"/>
      <c r="K1842" s="26"/>
    </row>
    <row r="1843" spans="1:11" x14ac:dyDescent="0.25">
      <c r="A1843" s="26"/>
      <c r="B1843" s="26"/>
      <c r="E1843"/>
      <c r="H1843" s="26"/>
      <c r="I1843" s="26"/>
      <c r="J1843" s="26"/>
      <c r="K1843" s="26"/>
    </row>
    <row r="1844" spans="1:11" x14ac:dyDescent="0.25">
      <c r="A1844" s="26"/>
      <c r="B1844" s="26"/>
      <c r="E1844"/>
      <c r="H1844" s="26"/>
      <c r="I1844" s="26"/>
      <c r="J1844" s="26"/>
      <c r="K1844" s="26"/>
    </row>
    <row r="1845" spans="1:11" x14ac:dyDescent="0.25">
      <c r="A1845" s="26"/>
      <c r="B1845" s="26"/>
      <c r="E1845"/>
      <c r="H1845" s="26"/>
      <c r="I1845" s="26"/>
      <c r="J1845" s="26"/>
      <c r="K1845" s="26"/>
    </row>
    <row r="1846" spans="1:11" x14ac:dyDescent="0.25">
      <c r="A1846" s="26"/>
      <c r="B1846" s="26"/>
      <c r="E1846"/>
      <c r="H1846" s="26"/>
      <c r="I1846" s="26"/>
      <c r="J1846" s="26"/>
      <c r="K1846" s="26"/>
    </row>
    <row r="1847" spans="1:11" x14ac:dyDescent="0.25">
      <c r="A1847" s="26"/>
      <c r="B1847" s="26"/>
      <c r="E1847"/>
      <c r="H1847" s="26"/>
      <c r="I1847" s="26"/>
      <c r="J1847" s="26"/>
      <c r="K1847" s="26"/>
    </row>
    <row r="1848" spans="1:11" x14ac:dyDescent="0.25">
      <c r="A1848" s="26"/>
      <c r="B1848" s="26"/>
      <c r="E1848"/>
      <c r="H1848" s="26"/>
      <c r="I1848" s="26"/>
      <c r="J1848" s="26"/>
      <c r="K1848" s="26"/>
    </row>
    <row r="1849" spans="1:11" x14ac:dyDescent="0.25">
      <c r="A1849" s="26"/>
      <c r="B1849" s="26"/>
      <c r="E1849"/>
      <c r="H1849" s="26"/>
      <c r="I1849" s="26"/>
      <c r="J1849" s="26"/>
      <c r="K1849" s="26"/>
    </row>
    <row r="1850" spans="1:11" x14ac:dyDescent="0.25">
      <c r="A1850" s="26"/>
      <c r="B1850" s="26"/>
      <c r="E1850"/>
      <c r="H1850" s="26"/>
      <c r="I1850" s="26"/>
      <c r="J1850" s="26"/>
      <c r="K1850" s="26"/>
    </row>
    <row r="1851" spans="1:11" x14ac:dyDescent="0.25">
      <c r="A1851" s="26"/>
      <c r="B1851" s="26"/>
      <c r="E1851"/>
      <c r="H1851" s="26"/>
      <c r="I1851" s="26"/>
      <c r="J1851" s="26"/>
      <c r="K1851" s="26"/>
    </row>
    <row r="1852" spans="1:11" x14ac:dyDescent="0.25">
      <c r="A1852" s="26"/>
      <c r="B1852" s="26"/>
      <c r="E1852"/>
      <c r="H1852" s="26"/>
      <c r="I1852" s="26"/>
      <c r="J1852" s="26"/>
      <c r="K1852" s="26"/>
    </row>
    <row r="1853" spans="1:11" x14ac:dyDescent="0.25">
      <c r="A1853" s="26"/>
      <c r="B1853" s="26"/>
      <c r="E1853"/>
      <c r="H1853" s="26"/>
      <c r="I1853" s="26"/>
      <c r="J1853" s="26"/>
      <c r="K1853" s="26"/>
    </row>
    <row r="1854" spans="1:11" x14ac:dyDescent="0.25">
      <c r="A1854" s="26"/>
      <c r="B1854" s="26"/>
      <c r="E1854"/>
      <c r="H1854" s="26"/>
      <c r="I1854" s="26"/>
      <c r="J1854" s="26"/>
      <c r="K1854" s="26"/>
    </row>
    <row r="1855" spans="1:11" x14ac:dyDescent="0.25">
      <c r="A1855" s="26"/>
      <c r="B1855" s="26"/>
      <c r="E1855"/>
      <c r="H1855" s="26"/>
      <c r="I1855" s="26"/>
      <c r="J1855" s="26"/>
      <c r="K1855" s="26"/>
    </row>
    <row r="1856" spans="1:11" x14ac:dyDescent="0.25">
      <c r="A1856" s="26"/>
      <c r="B1856" s="26"/>
      <c r="E1856"/>
      <c r="H1856" s="26"/>
      <c r="I1856" s="26"/>
      <c r="J1856" s="26"/>
      <c r="K1856" s="26"/>
    </row>
    <row r="1857" spans="1:11" x14ac:dyDescent="0.25">
      <c r="A1857" s="26"/>
      <c r="B1857" s="26"/>
      <c r="E1857"/>
      <c r="H1857" s="26"/>
      <c r="I1857" s="26"/>
      <c r="J1857" s="26"/>
      <c r="K1857" s="26"/>
    </row>
    <row r="1858" spans="1:11" x14ac:dyDescent="0.25">
      <c r="A1858" s="26"/>
      <c r="B1858" s="26"/>
      <c r="E1858"/>
      <c r="H1858" s="26"/>
      <c r="I1858" s="26"/>
      <c r="J1858" s="26"/>
      <c r="K1858" s="26"/>
    </row>
    <row r="1859" spans="1:11" x14ac:dyDescent="0.25">
      <c r="A1859" s="26"/>
      <c r="B1859" s="26"/>
      <c r="E1859"/>
      <c r="H1859" s="26"/>
      <c r="I1859" s="26"/>
      <c r="J1859" s="26"/>
      <c r="K1859" s="26"/>
    </row>
    <row r="1860" spans="1:11" x14ac:dyDescent="0.25">
      <c r="A1860" s="26"/>
      <c r="B1860" s="26"/>
      <c r="E1860"/>
      <c r="H1860" s="26"/>
      <c r="I1860" s="26"/>
      <c r="J1860" s="26"/>
      <c r="K1860" s="26"/>
    </row>
    <row r="1861" spans="1:11" x14ac:dyDescent="0.25">
      <c r="A1861" s="26"/>
      <c r="B1861" s="26"/>
      <c r="E1861"/>
      <c r="H1861" s="26"/>
      <c r="I1861" s="26"/>
      <c r="J1861" s="26"/>
      <c r="K1861" s="26"/>
    </row>
    <row r="1862" spans="1:11" x14ac:dyDescent="0.25">
      <c r="A1862" s="26"/>
      <c r="B1862" s="26"/>
      <c r="E1862"/>
      <c r="H1862" s="26"/>
      <c r="I1862" s="26"/>
      <c r="J1862" s="26"/>
      <c r="K1862" s="26"/>
    </row>
    <row r="1863" spans="1:11" x14ac:dyDescent="0.25">
      <c r="A1863" s="26"/>
      <c r="B1863" s="26"/>
      <c r="E1863"/>
      <c r="H1863" s="26"/>
      <c r="I1863" s="26"/>
      <c r="J1863" s="26"/>
      <c r="K1863" s="26"/>
    </row>
    <row r="1864" spans="1:11" x14ac:dyDescent="0.25">
      <c r="A1864" s="26"/>
      <c r="B1864" s="26"/>
      <c r="E1864"/>
      <c r="H1864" s="26"/>
      <c r="I1864" s="26"/>
      <c r="J1864" s="26"/>
      <c r="K1864" s="26"/>
    </row>
    <row r="1865" spans="1:11" x14ac:dyDescent="0.25">
      <c r="A1865" s="26"/>
      <c r="B1865" s="26"/>
      <c r="E1865"/>
      <c r="H1865" s="26"/>
      <c r="I1865" s="26"/>
      <c r="J1865" s="26"/>
      <c r="K1865" s="26"/>
    </row>
    <row r="1866" spans="1:11" x14ac:dyDescent="0.25">
      <c r="A1866" s="26"/>
      <c r="B1866" s="26"/>
      <c r="E1866"/>
      <c r="H1866" s="26"/>
      <c r="I1866" s="26"/>
      <c r="J1866" s="26"/>
      <c r="K1866" s="26"/>
    </row>
    <row r="1867" spans="1:11" x14ac:dyDescent="0.25">
      <c r="A1867" s="26"/>
      <c r="B1867" s="26"/>
      <c r="E1867"/>
      <c r="H1867" s="26"/>
      <c r="I1867" s="26"/>
      <c r="J1867" s="26"/>
      <c r="K1867" s="26"/>
    </row>
    <row r="1868" spans="1:11" x14ac:dyDescent="0.25">
      <c r="A1868" s="26"/>
      <c r="B1868" s="26"/>
      <c r="E1868"/>
      <c r="H1868" s="26"/>
      <c r="I1868" s="26"/>
      <c r="J1868" s="26"/>
      <c r="K1868" s="26"/>
    </row>
    <row r="1869" spans="1:11" x14ac:dyDescent="0.25">
      <c r="A1869" s="26"/>
      <c r="B1869" s="26"/>
      <c r="E1869"/>
      <c r="H1869" s="26"/>
      <c r="I1869" s="26"/>
      <c r="J1869" s="26"/>
      <c r="K1869" s="26"/>
    </row>
    <row r="1870" spans="1:11" x14ac:dyDescent="0.25">
      <c r="A1870" s="26"/>
      <c r="B1870" s="26"/>
      <c r="E1870"/>
      <c r="H1870" s="26"/>
      <c r="I1870" s="26"/>
      <c r="J1870" s="26"/>
      <c r="K1870" s="26"/>
    </row>
    <row r="1871" spans="1:11" x14ac:dyDescent="0.25">
      <c r="A1871" s="26"/>
      <c r="B1871" s="26"/>
      <c r="E1871"/>
      <c r="H1871" s="26"/>
      <c r="I1871" s="26"/>
      <c r="J1871" s="26"/>
      <c r="K1871" s="26"/>
    </row>
    <row r="1872" spans="1:11" x14ac:dyDescent="0.25">
      <c r="A1872" s="26"/>
      <c r="B1872" s="26"/>
      <c r="E1872"/>
      <c r="H1872" s="26"/>
      <c r="I1872" s="26"/>
      <c r="J1872" s="26"/>
      <c r="K1872" s="26"/>
    </row>
    <row r="1873" spans="1:11" x14ac:dyDescent="0.25">
      <c r="A1873" s="26"/>
      <c r="B1873" s="26"/>
      <c r="E1873"/>
      <c r="H1873" s="26"/>
      <c r="I1873" s="26"/>
      <c r="J1873" s="26"/>
      <c r="K1873" s="26"/>
    </row>
    <row r="1874" spans="1:11" x14ac:dyDescent="0.25">
      <c r="A1874" s="26"/>
      <c r="B1874" s="26"/>
      <c r="E1874"/>
      <c r="H1874" s="26"/>
      <c r="I1874" s="26"/>
      <c r="J1874" s="26"/>
      <c r="K1874" s="26"/>
    </row>
    <row r="1875" spans="1:11" x14ac:dyDescent="0.25">
      <c r="A1875" s="26"/>
      <c r="B1875" s="26"/>
      <c r="E1875"/>
      <c r="H1875" s="26"/>
      <c r="I1875" s="26"/>
      <c r="J1875" s="26"/>
      <c r="K1875" s="26"/>
    </row>
    <row r="1876" spans="1:11" x14ac:dyDescent="0.25">
      <c r="A1876" s="26"/>
      <c r="B1876" s="26"/>
      <c r="E1876"/>
      <c r="H1876" s="26"/>
      <c r="I1876" s="26"/>
      <c r="J1876" s="26"/>
      <c r="K1876" s="26"/>
    </row>
    <row r="1877" spans="1:11" x14ac:dyDescent="0.25">
      <c r="A1877" s="26"/>
      <c r="B1877" s="26"/>
      <c r="E1877"/>
      <c r="H1877" s="26"/>
      <c r="I1877" s="26"/>
      <c r="J1877" s="26"/>
      <c r="K1877" s="26"/>
    </row>
    <row r="1878" spans="1:11" x14ac:dyDescent="0.25">
      <c r="A1878" s="26"/>
      <c r="B1878" s="26"/>
      <c r="E1878"/>
      <c r="H1878" s="26"/>
      <c r="I1878" s="26"/>
      <c r="J1878" s="26"/>
      <c r="K1878" s="26"/>
    </row>
    <row r="1879" spans="1:11" x14ac:dyDescent="0.25">
      <c r="A1879" s="26"/>
      <c r="B1879" s="26"/>
      <c r="E1879"/>
      <c r="H1879" s="26"/>
      <c r="I1879" s="26"/>
      <c r="J1879" s="26"/>
      <c r="K1879" s="26"/>
    </row>
    <row r="1880" spans="1:11" x14ac:dyDescent="0.25">
      <c r="A1880" s="26"/>
      <c r="B1880" s="26"/>
      <c r="E1880"/>
      <c r="H1880" s="26"/>
      <c r="I1880" s="26"/>
      <c r="J1880" s="26"/>
      <c r="K1880" s="26"/>
    </row>
    <row r="1881" spans="1:11" x14ac:dyDescent="0.25">
      <c r="A1881" s="26"/>
      <c r="B1881" s="26"/>
      <c r="E1881"/>
      <c r="H1881" s="26"/>
      <c r="I1881" s="26"/>
      <c r="J1881" s="26"/>
      <c r="K1881" s="26"/>
    </row>
    <row r="1882" spans="1:11" x14ac:dyDescent="0.25">
      <c r="A1882" s="26"/>
      <c r="B1882" s="26"/>
      <c r="E1882"/>
      <c r="H1882" s="26"/>
      <c r="I1882" s="26"/>
      <c r="J1882" s="26"/>
      <c r="K1882" s="26"/>
    </row>
    <row r="1883" spans="1:11" x14ac:dyDescent="0.25">
      <c r="A1883" s="26"/>
      <c r="B1883" s="26"/>
      <c r="E1883"/>
      <c r="H1883" s="26"/>
      <c r="I1883" s="26"/>
      <c r="J1883" s="26"/>
      <c r="K1883" s="26"/>
    </row>
    <row r="1884" spans="1:11" x14ac:dyDescent="0.25">
      <c r="A1884" s="26"/>
      <c r="B1884" s="26"/>
      <c r="E1884"/>
      <c r="H1884" s="26"/>
      <c r="I1884" s="26"/>
      <c r="J1884" s="26"/>
      <c r="K1884" s="26"/>
    </row>
    <row r="1885" spans="1:11" x14ac:dyDescent="0.25">
      <c r="A1885" s="26"/>
      <c r="B1885" s="26"/>
      <c r="E1885"/>
      <c r="H1885" s="26"/>
      <c r="I1885" s="26"/>
      <c r="J1885" s="26"/>
      <c r="K1885" s="26"/>
    </row>
    <row r="1886" spans="1:11" x14ac:dyDescent="0.25">
      <c r="A1886" s="26"/>
      <c r="B1886" s="26"/>
      <c r="E1886"/>
      <c r="H1886" s="26"/>
      <c r="I1886" s="26"/>
      <c r="J1886" s="26"/>
      <c r="K1886" s="26"/>
    </row>
    <row r="1887" spans="1:11" x14ac:dyDescent="0.25">
      <c r="A1887" s="26"/>
      <c r="B1887" s="26"/>
      <c r="E1887"/>
      <c r="H1887" s="26"/>
      <c r="I1887" s="26"/>
      <c r="J1887" s="26"/>
      <c r="K1887" s="26"/>
    </row>
    <row r="1888" spans="1:11" x14ac:dyDescent="0.25">
      <c r="A1888" s="26"/>
      <c r="B1888" s="26"/>
      <c r="E1888"/>
      <c r="H1888" s="26"/>
      <c r="I1888" s="26"/>
      <c r="J1888" s="26"/>
      <c r="K1888" s="26"/>
    </row>
    <row r="1889" spans="1:11" x14ac:dyDescent="0.25">
      <c r="A1889" s="26"/>
      <c r="B1889" s="26"/>
      <c r="E1889"/>
      <c r="H1889" s="26"/>
      <c r="I1889" s="26"/>
      <c r="J1889" s="26"/>
      <c r="K1889" s="26"/>
    </row>
    <row r="1890" spans="1:11" x14ac:dyDescent="0.25">
      <c r="A1890" s="26"/>
      <c r="B1890" s="26"/>
      <c r="E1890"/>
      <c r="H1890" s="26"/>
      <c r="I1890" s="26"/>
      <c r="J1890" s="26"/>
      <c r="K1890" s="26"/>
    </row>
    <row r="1891" spans="1:11" x14ac:dyDescent="0.25">
      <c r="A1891" s="26"/>
      <c r="B1891" s="26"/>
      <c r="E1891"/>
      <c r="H1891" s="26"/>
      <c r="I1891" s="26"/>
      <c r="J1891" s="26"/>
      <c r="K1891" s="26"/>
    </row>
    <row r="1892" spans="1:11" x14ac:dyDescent="0.25">
      <c r="A1892" s="26"/>
      <c r="B1892" s="26"/>
      <c r="E1892"/>
      <c r="H1892" s="26"/>
      <c r="I1892" s="26"/>
      <c r="J1892" s="26"/>
      <c r="K1892" s="26"/>
    </row>
    <row r="1893" spans="1:11" x14ac:dyDescent="0.25">
      <c r="A1893" s="26"/>
      <c r="B1893" s="26"/>
      <c r="E1893"/>
      <c r="H1893" s="26"/>
      <c r="I1893" s="26"/>
      <c r="J1893" s="26"/>
      <c r="K1893" s="26"/>
    </row>
    <row r="1894" spans="1:11" x14ac:dyDescent="0.25">
      <c r="A1894" s="26"/>
      <c r="B1894" s="26"/>
      <c r="E1894"/>
      <c r="H1894" s="26"/>
      <c r="I1894" s="26"/>
      <c r="J1894" s="26"/>
      <c r="K1894" s="26"/>
    </row>
    <row r="1895" spans="1:11" x14ac:dyDescent="0.25">
      <c r="A1895" s="26"/>
      <c r="B1895" s="26"/>
      <c r="E1895"/>
      <c r="H1895" s="26"/>
      <c r="I1895" s="26"/>
      <c r="J1895" s="26"/>
      <c r="K1895" s="26"/>
    </row>
    <row r="1896" spans="1:11" x14ac:dyDescent="0.25">
      <c r="A1896" s="26"/>
      <c r="B1896" s="26"/>
      <c r="E1896"/>
      <c r="H1896" s="26"/>
      <c r="I1896" s="26"/>
      <c r="J1896" s="26"/>
      <c r="K1896" s="26"/>
    </row>
    <row r="1897" spans="1:11" x14ac:dyDescent="0.25">
      <c r="A1897" s="26"/>
      <c r="B1897" s="26"/>
      <c r="E1897"/>
      <c r="H1897" s="26"/>
      <c r="I1897" s="26"/>
      <c r="J1897" s="26"/>
      <c r="K1897" s="26"/>
    </row>
    <row r="1898" spans="1:11" x14ac:dyDescent="0.25">
      <c r="A1898" s="26"/>
      <c r="B1898" s="26"/>
      <c r="E1898"/>
      <c r="H1898" s="26"/>
      <c r="I1898" s="26"/>
      <c r="J1898" s="26"/>
      <c r="K1898" s="26"/>
    </row>
    <row r="1899" spans="1:11" x14ac:dyDescent="0.25">
      <c r="A1899" s="26"/>
      <c r="B1899" s="26"/>
      <c r="E1899"/>
      <c r="H1899" s="26"/>
      <c r="I1899" s="26"/>
      <c r="J1899" s="26"/>
      <c r="K1899" s="26"/>
    </row>
    <row r="1900" spans="1:11" x14ac:dyDescent="0.25">
      <c r="A1900" s="26"/>
      <c r="B1900" s="26"/>
      <c r="E1900"/>
      <c r="H1900" s="26"/>
      <c r="I1900" s="26"/>
      <c r="J1900" s="26"/>
      <c r="K1900" s="26"/>
    </row>
    <row r="1901" spans="1:11" x14ac:dyDescent="0.25">
      <c r="A1901" s="26"/>
      <c r="B1901" s="26"/>
      <c r="E1901"/>
      <c r="H1901" s="26"/>
      <c r="I1901" s="26"/>
      <c r="J1901" s="26"/>
      <c r="K1901" s="26"/>
    </row>
    <row r="1902" spans="1:11" x14ac:dyDescent="0.25">
      <c r="A1902" s="26"/>
      <c r="B1902" s="26"/>
      <c r="E1902"/>
      <c r="H1902" s="26"/>
      <c r="I1902" s="26"/>
      <c r="J1902" s="26"/>
      <c r="K1902" s="26"/>
    </row>
    <row r="1903" spans="1:11" x14ac:dyDescent="0.25">
      <c r="A1903" s="26"/>
      <c r="B1903" s="26"/>
      <c r="E1903"/>
      <c r="H1903" s="26"/>
      <c r="I1903" s="26"/>
      <c r="J1903" s="26"/>
      <c r="K1903" s="26"/>
    </row>
    <row r="1904" spans="1:11" x14ac:dyDescent="0.25">
      <c r="A1904" s="26"/>
      <c r="B1904" s="26"/>
      <c r="E1904"/>
      <c r="H1904" s="26"/>
      <c r="I1904" s="26"/>
      <c r="J1904" s="26"/>
      <c r="K1904" s="26"/>
    </row>
    <row r="1905" spans="1:11" x14ac:dyDescent="0.25">
      <c r="A1905" s="26"/>
      <c r="B1905" s="26"/>
      <c r="E1905"/>
      <c r="H1905" s="26"/>
      <c r="I1905" s="26"/>
      <c r="J1905" s="26"/>
      <c r="K1905" s="26"/>
    </row>
    <row r="1906" spans="1:11" x14ac:dyDescent="0.25">
      <c r="A1906" s="26"/>
      <c r="B1906" s="26"/>
      <c r="E1906"/>
      <c r="H1906" s="26"/>
      <c r="I1906" s="26"/>
      <c r="J1906" s="26"/>
      <c r="K1906" s="26"/>
    </row>
    <row r="1907" spans="1:11" x14ac:dyDescent="0.25">
      <c r="A1907" s="26"/>
      <c r="B1907" s="26"/>
      <c r="E1907"/>
      <c r="H1907" s="26"/>
      <c r="I1907" s="26"/>
      <c r="J1907" s="26"/>
      <c r="K1907" s="26"/>
    </row>
    <row r="1908" spans="1:11" x14ac:dyDescent="0.25">
      <c r="A1908" s="26"/>
      <c r="B1908" s="26"/>
      <c r="E1908"/>
      <c r="H1908" s="26"/>
      <c r="I1908" s="26"/>
      <c r="J1908" s="26"/>
      <c r="K1908" s="26"/>
    </row>
    <row r="1909" spans="1:11" x14ac:dyDescent="0.25">
      <c r="A1909" s="26"/>
      <c r="B1909" s="26"/>
      <c r="E1909"/>
      <c r="H1909" s="26"/>
      <c r="I1909" s="26"/>
      <c r="J1909" s="26"/>
      <c r="K1909" s="26"/>
    </row>
    <row r="1910" spans="1:11" x14ac:dyDescent="0.25">
      <c r="A1910" s="26"/>
      <c r="B1910" s="26"/>
      <c r="E1910"/>
      <c r="H1910" s="26"/>
      <c r="I1910" s="26"/>
      <c r="J1910" s="26"/>
      <c r="K1910" s="26"/>
    </row>
    <row r="1911" spans="1:11" x14ac:dyDescent="0.25">
      <c r="A1911" s="26"/>
      <c r="B1911" s="26"/>
      <c r="E1911"/>
      <c r="H1911" s="26"/>
      <c r="I1911" s="26"/>
      <c r="J1911" s="26"/>
      <c r="K1911" s="26"/>
    </row>
    <row r="1912" spans="1:11" x14ac:dyDescent="0.25">
      <c r="A1912" s="26"/>
      <c r="B1912" s="26"/>
      <c r="E1912"/>
      <c r="H1912" s="26"/>
      <c r="I1912" s="26"/>
      <c r="J1912" s="26"/>
      <c r="K1912" s="26"/>
    </row>
    <row r="1913" spans="1:11" x14ac:dyDescent="0.25">
      <c r="A1913" s="26"/>
      <c r="B1913" s="26"/>
      <c r="E1913"/>
      <c r="H1913" s="26"/>
      <c r="I1913" s="26"/>
      <c r="J1913" s="26"/>
      <c r="K1913" s="26"/>
    </row>
    <row r="1914" spans="1:11" x14ac:dyDescent="0.25">
      <c r="A1914" s="26"/>
      <c r="B1914" s="26"/>
      <c r="E1914"/>
      <c r="H1914" s="26"/>
      <c r="I1914" s="26"/>
      <c r="J1914" s="26"/>
      <c r="K1914" s="26"/>
    </row>
    <row r="1915" spans="1:11" x14ac:dyDescent="0.25">
      <c r="A1915" s="26"/>
      <c r="B1915" s="26"/>
      <c r="E1915"/>
      <c r="H1915" s="26"/>
      <c r="I1915" s="26"/>
      <c r="J1915" s="26"/>
      <c r="K1915" s="26"/>
    </row>
    <row r="1916" spans="1:11" x14ac:dyDescent="0.25">
      <c r="A1916" s="26"/>
      <c r="B1916" s="26"/>
      <c r="E1916"/>
      <c r="H1916" s="26"/>
      <c r="I1916" s="26"/>
      <c r="J1916" s="26"/>
      <c r="K1916" s="26"/>
    </row>
    <row r="1917" spans="1:11" x14ac:dyDescent="0.25">
      <c r="A1917" s="26"/>
      <c r="B1917" s="26"/>
      <c r="E1917"/>
      <c r="H1917" s="26"/>
      <c r="I1917" s="26"/>
      <c r="J1917" s="26"/>
      <c r="K1917" s="26"/>
    </row>
    <row r="1918" spans="1:11" x14ac:dyDescent="0.25">
      <c r="A1918" s="26"/>
      <c r="B1918" s="26"/>
      <c r="E1918"/>
      <c r="H1918" s="26"/>
      <c r="I1918" s="26"/>
      <c r="J1918" s="26"/>
      <c r="K1918" s="26"/>
    </row>
    <row r="1919" spans="1:11" x14ac:dyDescent="0.25">
      <c r="A1919" s="26"/>
      <c r="B1919" s="26"/>
      <c r="E1919"/>
      <c r="H1919" s="26"/>
      <c r="I1919" s="26"/>
      <c r="J1919" s="26"/>
      <c r="K1919" s="26"/>
    </row>
    <row r="1920" spans="1:11" x14ac:dyDescent="0.25">
      <c r="A1920" s="26"/>
      <c r="B1920" s="26"/>
      <c r="E1920"/>
      <c r="H1920" s="26"/>
      <c r="I1920" s="26"/>
      <c r="J1920" s="26"/>
      <c r="K1920" s="26"/>
    </row>
    <row r="1921" spans="1:11" x14ac:dyDescent="0.25">
      <c r="A1921" s="26"/>
      <c r="B1921" s="26"/>
      <c r="E1921"/>
      <c r="H1921" s="26"/>
      <c r="I1921" s="26"/>
      <c r="J1921" s="26"/>
      <c r="K1921" s="26"/>
    </row>
    <row r="1922" spans="1:11" x14ac:dyDescent="0.25">
      <c r="A1922" s="26"/>
      <c r="B1922" s="26"/>
      <c r="E1922"/>
      <c r="H1922" s="26"/>
      <c r="I1922" s="26"/>
      <c r="J1922" s="26"/>
      <c r="K1922" s="26"/>
    </row>
    <row r="1923" spans="1:11" x14ac:dyDescent="0.25">
      <c r="A1923" s="26"/>
      <c r="B1923" s="26"/>
      <c r="E1923"/>
      <c r="H1923" s="26"/>
      <c r="I1923" s="26"/>
      <c r="J1923" s="26"/>
      <c r="K1923" s="26"/>
    </row>
    <row r="1924" spans="1:11" x14ac:dyDescent="0.25">
      <c r="A1924" s="26"/>
      <c r="B1924" s="26"/>
      <c r="E1924"/>
      <c r="H1924" s="26"/>
      <c r="I1924" s="26"/>
      <c r="J1924" s="26"/>
      <c r="K1924" s="26"/>
    </row>
    <row r="1925" spans="1:11" x14ac:dyDescent="0.25">
      <c r="A1925" s="26"/>
      <c r="B1925" s="26"/>
      <c r="E1925"/>
      <c r="H1925" s="26"/>
      <c r="I1925" s="26"/>
      <c r="J1925" s="26"/>
      <c r="K1925" s="26"/>
    </row>
    <row r="1926" spans="1:11" x14ac:dyDescent="0.25">
      <c r="A1926" s="26"/>
      <c r="B1926" s="26"/>
      <c r="E1926"/>
      <c r="H1926" s="26"/>
      <c r="I1926" s="26"/>
      <c r="J1926" s="26"/>
      <c r="K1926" s="26"/>
    </row>
    <row r="1927" spans="1:11" x14ac:dyDescent="0.25">
      <c r="A1927" s="26"/>
      <c r="B1927" s="26"/>
      <c r="E1927"/>
      <c r="H1927" s="26"/>
      <c r="I1927" s="26"/>
      <c r="J1927" s="26"/>
      <c r="K1927" s="26"/>
    </row>
    <row r="1928" spans="1:11" x14ac:dyDescent="0.25">
      <c r="A1928" s="26"/>
      <c r="B1928" s="26"/>
      <c r="E1928"/>
      <c r="H1928" s="26"/>
      <c r="I1928" s="26"/>
      <c r="J1928" s="26"/>
      <c r="K1928" s="26"/>
    </row>
    <row r="1929" spans="1:11" x14ac:dyDescent="0.25">
      <c r="A1929" s="26"/>
      <c r="B1929" s="26"/>
      <c r="E1929"/>
      <c r="H1929" s="26"/>
      <c r="I1929" s="26"/>
      <c r="J1929" s="26"/>
      <c r="K1929" s="26"/>
    </row>
    <row r="1930" spans="1:11" x14ac:dyDescent="0.25">
      <c r="A1930" s="26"/>
      <c r="B1930" s="26"/>
      <c r="E1930"/>
      <c r="H1930" s="26"/>
      <c r="I1930" s="26"/>
      <c r="J1930" s="26"/>
      <c r="K1930" s="26"/>
    </row>
    <row r="1931" spans="1:11" x14ac:dyDescent="0.25">
      <c r="A1931" s="26"/>
      <c r="B1931" s="26"/>
      <c r="E1931"/>
      <c r="H1931" s="26"/>
      <c r="I1931" s="26"/>
      <c r="J1931" s="26"/>
      <c r="K1931" s="26"/>
    </row>
    <row r="1932" spans="1:11" x14ac:dyDescent="0.25">
      <c r="A1932" s="26"/>
      <c r="B1932" s="26"/>
      <c r="E1932"/>
      <c r="H1932" s="26"/>
      <c r="I1932" s="26"/>
      <c r="J1932" s="26"/>
      <c r="K1932" s="26"/>
    </row>
    <row r="1933" spans="1:11" x14ac:dyDescent="0.25">
      <c r="A1933" s="26"/>
      <c r="B1933" s="26"/>
      <c r="E1933"/>
      <c r="H1933" s="26"/>
      <c r="I1933" s="26"/>
      <c r="J1933" s="26"/>
      <c r="K1933" s="26"/>
    </row>
    <row r="1934" spans="1:11" x14ac:dyDescent="0.25">
      <c r="A1934" s="26"/>
      <c r="B1934" s="26"/>
      <c r="E1934"/>
      <c r="H1934" s="26"/>
      <c r="I1934" s="26"/>
      <c r="J1934" s="26"/>
      <c r="K1934" s="26"/>
    </row>
    <row r="1935" spans="1:11" x14ac:dyDescent="0.25">
      <c r="A1935" s="26"/>
      <c r="B1935" s="26"/>
      <c r="E1935"/>
      <c r="H1935" s="26"/>
      <c r="I1935" s="26"/>
      <c r="J1935" s="26"/>
      <c r="K1935" s="26"/>
    </row>
    <row r="1936" spans="1:11" x14ac:dyDescent="0.25">
      <c r="A1936" s="26"/>
      <c r="B1936" s="26"/>
      <c r="E1936"/>
      <c r="H1936" s="26"/>
      <c r="I1936" s="26"/>
      <c r="J1936" s="26"/>
      <c r="K1936" s="26"/>
    </row>
    <row r="1937" spans="1:11" x14ac:dyDescent="0.25">
      <c r="A1937" s="26"/>
      <c r="B1937" s="26"/>
      <c r="E1937"/>
      <c r="H1937" s="26"/>
      <c r="I1937" s="26"/>
      <c r="J1937" s="26"/>
      <c r="K1937" s="26"/>
    </row>
    <row r="1938" spans="1:11" x14ac:dyDescent="0.25">
      <c r="A1938" s="26"/>
      <c r="B1938" s="26"/>
      <c r="E1938"/>
      <c r="H1938" s="26"/>
      <c r="I1938" s="26"/>
      <c r="J1938" s="26"/>
      <c r="K1938" s="26"/>
    </row>
    <row r="1939" spans="1:11" x14ac:dyDescent="0.25">
      <c r="A1939" s="26"/>
      <c r="B1939" s="26"/>
      <c r="E1939"/>
      <c r="H1939" s="26"/>
      <c r="I1939" s="26"/>
      <c r="J1939" s="26"/>
      <c r="K1939" s="26"/>
    </row>
    <row r="1940" spans="1:11" x14ac:dyDescent="0.25">
      <c r="A1940" s="26"/>
      <c r="B1940" s="26"/>
      <c r="E1940"/>
      <c r="H1940" s="26"/>
      <c r="I1940" s="26"/>
      <c r="J1940" s="26"/>
      <c r="K1940" s="26"/>
    </row>
    <row r="1941" spans="1:11" x14ac:dyDescent="0.25">
      <c r="A1941" s="26"/>
      <c r="B1941" s="26"/>
      <c r="E1941"/>
      <c r="H1941" s="26"/>
      <c r="I1941" s="26"/>
      <c r="J1941" s="26"/>
      <c r="K1941" s="26"/>
    </row>
    <row r="1942" spans="1:11" x14ac:dyDescent="0.25">
      <c r="A1942" s="26"/>
      <c r="B1942" s="26"/>
      <c r="E1942"/>
      <c r="H1942" s="26"/>
      <c r="I1942" s="26"/>
      <c r="J1942" s="26"/>
      <c r="K1942" s="26"/>
    </row>
    <row r="1943" spans="1:11" x14ac:dyDescent="0.25">
      <c r="A1943" s="26"/>
      <c r="B1943" s="26"/>
      <c r="E1943"/>
      <c r="H1943" s="26"/>
      <c r="I1943" s="26"/>
      <c r="J1943" s="26"/>
      <c r="K1943" s="26"/>
    </row>
    <row r="1944" spans="1:11" x14ac:dyDescent="0.25">
      <c r="A1944" s="26"/>
      <c r="B1944" s="26"/>
      <c r="E1944"/>
      <c r="H1944" s="26"/>
      <c r="I1944" s="26"/>
      <c r="J1944" s="26"/>
      <c r="K1944" s="26"/>
    </row>
    <row r="1945" spans="1:11" x14ac:dyDescent="0.25">
      <c r="A1945" s="26"/>
      <c r="B1945" s="26"/>
      <c r="E1945"/>
      <c r="H1945" s="26"/>
      <c r="I1945" s="26"/>
      <c r="J1945" s="26"/>
      <c r="K1945" s="26"/>
    </row>
    <row r="1946" spans="1:11" x14ac:dyDescent="0.25">
      <c r="A1946" s="26"/>
      <c r="B1946" s="26"/>
      <c r="E1946"/>
      <c r="H1946" s="26"/>
      <c r="I1946" s="26"/>
      <c r="J1946" s="26"/>
      <c r="K1946" s="26"/>
    </row>
    <row r="1947" spans="1:11" x14ac:dyDescent="0.25">
      <c r="A1947" s="26"/>
      <c r="B1947" s="26"/>
      <c r="E1947"/>
      <c r="H1947" s="26"/>
      <c r="I1947" s="26"/>
      <c r="J1947" s="26"/>
      <c r="K1947" s="26"/>
    </row>
    <row r="1948" spans="1:11" x14ac:dyDescent="0.25">
      <c r="A1948" s="26"/>
      <c r="B1948" s="26"/>
      <c r="E1948"/>
      <c r="H1948" s="26"/>
      <c r="I1948" s="26"/>
      <c r="J1948" s="26"/>
      <c r="K1948" s="26"/>
    </row>
    <row r="1949" spans="1:11" x14ac:dyDescent="0.25">
      <c r="A1949" s="26"/>
      <c r="B1949" s="26"/>
      <c r="E1949"/>
      <c r="H1949" s="26"/>
      <c r="I1949" s="26"/>
      <c r="J1949" s="26"/>
      <c r="K1949" s="26"/>
    </row>
    <row r="1950" spans="1:11" x14ac:dyDescent="0.25">
      <c r="A1950" s="26"/>
      <c r="B1950" s="26"/>
      <c r="E1950"/>
      <c r="H1950" s="26"/>
      <c r="I1950" s="26"/>
      <c r="J1950" s="26"/>
      <c r="K1950" s="26"/>
    </row>
    <row r="1951" spans="1:11" x14ac:dyDescent="0.25">
      <c r="A1951" s="26"/>
      <c r="B1951" s="26"/>
      <c r="E1951"/>
      <c r="H1951" s="26"/>
      <c r="I1951" s="26"/>
      <c r="J1951" s="26"/>
      <c r="K1951" s="26"/>
    </row>
    <row r="1952" spans="1:11" x14ac:dyDescent="0.25">
      <c r="A1952" s="26"/>
      <c r="B1952" s="26"/>
      <c r="E1952"/>
      <c r="H1952" s="26"/>
      <c r="I1952" s="26"/>
      <c r="J1952" s="26"/>
      <c r="K1952" s="26"/>
    </row>
    <row r="1953" spans="1:11" x14ac:dyDescent="0.25">
      <c r="A1953" s="26"/>
      <c r="B1953" s="26"/>
      <c r="E1953"/>
      <c r="H1953" s="26"/>
      <c r="I1953" s="26"/>
      <c r="J1953" s="26"/>
      <c r="K1953" s="26"/>
    </row>
    <row r="1954" spans="1:11" x14ac:dyDescent="0.25">
      <c r="A1954" s="26"/>
      <c r="B1954" s="26"/>
      <c r="E1954"/>
      <c r="H1954" s="26"/>
      <c r="I1954" s="26"/>
      <c r="J1954" s="26"/>
      <c r="K1954" s="26"/>
    </row>
    <row r="1955" spans="1:11" x14ac:dyDescent="0.25">
      <c r="A1955" s="26"/>
      <c r="B1955" s="26"/>
      <c r="E1955"/>
      <c r="H1955" s="26"/>
      <c r="I1955" s="26"/>
      <c r="J1955" s="26"/>
      <c r="K1955" s="26"/>
    </row>
    <row r="1956" spans="1:11" x14ac:dyDescent="0.25">
      <c r="A1956" s="26"/>
      <c r="B1956" s="26"/>
      <c r="E1956"/>
      <c r="H1956" s="26"/>
      <c r="I1956" s="26"/>
      <c r="J1956" s="26"/>
      <c r="K1956" s="26"/>
    </row>
    <row r="1957" spans="1:11" x14ac:dyDescent="0.25">
      <c r="A1957" s="26"/>
      <c r="B1957" s="26"/>
      <c r="E1957"/>
      <c r="H1957" s="26"/>
      <c r="I1957" s="26"/>
      <c r="J1957" s="26"/>
      <c r="K1957" s="26"/>
    </row>
    <row r="1958" spans="1:11" x14ac:dyDescent="0.25">
      <c r="A1958" s="26"/>
      <c r="B1958" s="26"/>
      <c r="E1958"/>
      <c r="H1958" s="26"/>
      <c r="I1958" s="26"/>
      <c r="J1958" s="26"/>
      <c r="K1958" s="26"/>
    </row>
    <row r="1959" spans="1:11" x14ac:dyDescent="0.25">
      <c r="A1959" s="26"/>
      <c r="B1959" s="26"/>
      <c r="E1959"/>
      <c r="H1959" s="26"/>
      <c r="I1959" s="26"/>
      <c r="J1959" s="26"/>
      <c r="K1959" s="26"/>
    </row>
    <row r="1960" spans="1:11" x14ac:dyDescent="0.25">
      <c r="A1960" s="26"/>
      <c r="B1960" s="26"/>
      <c r="E1960"/>
      <c r="H1960" s="26"/>
      <c r="I1960" s="26"/>
      <c r="J1960" s="26"/>
      <c r="K1960" s="26"/>
    </row>
    <row r="1961" spans="1:11" x14ac:dyDescent="0.25">
      <c r="A1961" s="26"/>
      <c r="B1961" s="26"/>
      <c r="E1961"/>
      <c r="H1961" s="26"/>
      <c r="I1961" s="26"/>
      <c r="J1961" s="26"/>
      <c r="K1961" s="26"/>
    </row>
    <row r="1962" spans="1:11" x14ac:dyDescent="0.25">
      <c r="A1962" s="26"/>
      <c r="B1962" s="26"/>
      <c r="E1962"/>
      <c r="H1962" s="26"/>
      <c r="I1962" s="26"/>
      <c r="J1962" s="26"/>
      <c r="K1962" s="26"/>
    </row>
    <row r="1963" spans="1:11" x14ac:dyDescent="0.25">
      <c r="A1963" s="26"/>
      <c r="B1963" s="26"/>
      <c r="E1963"/>
      <c r="H1963" s="26"/>
      <c r="I1963" s="26"/>
      <c r="J1963" s="26"/>
      <c r="K1963" s="26"/>
    </row>
    <row r="1964" spans="1:11" x14ac:dyDescent="0.25">
      <c r="A1964" s="26"/>
      <c r="B1964" s="26"/>
      <c r="E1964"/>
      <c r="H1964" s="26"/>
      <c r="I1964" s="26"/>
      <c r="J1964" s="26"/>
      <c r="K1964" s="26"/>
    </row>
    <row r="1965" spans="1:11" x14ac:dyDescent="0.25">
      <c r="A1965" s="26"/>
      <c r="B1965" s="26"/>
      <c r="E1965"/>
      <c r="H1965" s="26"/>
      <c r="I1965" s="26"/>
      <c r="J1965" s="26"/>
      <c r="K1965" s="26"/>
    </row>
    <row r="1966" spans="1:11" x14ac:dyDescent="0.25">
      <c r="A1966" s="26"/>
      <c r="B1966" s="26"/>
      <c r="E1966"/>
      <c r="H1966" s="26"/>
      <c r="I1966" s="26"/>
      <c r="J1966" s="26"/>
      <c r="K1966" s="26"/>
    </row>
    <row r="1967" spans="1:11" x14ac:dyDescent="0.25">
      <c r="A1967" s="26"/>
      <c r="B1967" s="26"/>
      <c r="E1967"/>
      <c r="H1967" s="26"/>
      <c r="I1967" s="26"/>
      <c r="J1967" s="26"/>
      <c r="K1967" s="26"/>
    </row>
    <row r="1968" spans="1:11" x14ac:dyDescent="0.25">
      <c r="A1968" s="26"/>
      <c r="B1968" s="26"/>
      <c r="E1968"/>
      <c r="H1968" s="26"/>
      <c r="I1968" s="26"/>
      <c r="J1968" s="26"/>
      <c r="K1968" s="26"/>
    </row>
    <row r="1969" spans="1:11" x14ac:dyDescent="0.25">
      <c r="A1969" s="26"/>
      <c r="B1969" s="26"/>
      <c r="E1969"/>
      <c r="H1969" s="26"/>
      <c r="I1969" s="26"/>
      <c r="J1969" s="26"/>
      <c r="K1969" s="26"/>
    </row>
    <row r="1970" spans="1:11" x14ac:dyDescent="0.25">
      <c r="A1970" s="26"/>
      <c r="B1970" s="26"/>
      <c r="E1970"/>
      <c r="H1970" s="26"/>
      <c r="I1970" s="26"/>
      <c r="J1970" s="26"/>
      <c r="K1970" s="26"/>
    </row>
    <row r="1971" spans="1:11" x14ac:dyDescent="0.25">
      <c r="A1971" s="26"/>
      <c r="B1971" s="26"/>
      <c r="E1971"/>
      <c r="H1971" s="26"/>
      <c r="I1971" s="26"/>
      <c r="J1971" s="26"/>
      <c r="K1971" s="26"/>
    </row>
    <row r="1972" spans="1:11" x14ac:dyDescent="0.25">
      <c r="A1972" s="26"/>
      <c r="B1972" s="26"/>
      <c r="E1972"/>
      <c r="H1972" s="26"/>
      <c r="I1972" s="26"/>
      <c r="J1972" s="26"/>
      <c r="K1972" s="26"/>
    </row>
    <row r="1973" spans="1:11" x14ac:dyDescent="0.25">
      <c r="A1973" s="26"/>
      <c r="B1973" s="26"/>
      <c r="E1973"/>
      <c r="H1973" s="26"/>
      <c r="I1973" s="26"/>
      <c r="J1973" s="26"/>
      <c r="K1973" s="26"/>
    </row>
    <row r="1974" spans="1:11" x14ac:dyDescent="0.25">
      <c r="A1974" s="26"/>
      <c r="B1974" s="26"/>
      <c r="E1974"/>
      <c r="H1974" s="26"/>
      <c r="I1974" s="26"/>
      <c r="J1974" s="26"/>
      <c r="K1974" s="26"/>
    </row>
    <row r="1975" spans="1:11" x14ac:dyDescent="0.25">
      <c r="A1975" s="26"/>
      <c r="B1975" s="26"/>
      <c r="E1975"/>
      <c r="H1975" s="26"/>
      <c r="I1975" s="26"/>
      <c r="J1975" s="26"/>
      <c r="K1975" s="26"/>
    </row>
    <row r="1976" spans="1:11" x14ac:dyDescent="0.25">
      <c r="A1976" s="26"/>
      <c r="B1976" s="26"/>
      <c r="E1976"/>
      <c r="H1976" s="26"/>
      <c r="I1976" s="26"/>
      <c r="J1976" s="26"/>
      <c r="K1976" s="26"/>
    </row>
    <row r="1977" spans="1:11" x14ac:dyDescent="0.25">
      <c r="A1977" s="26"/>
      <c r="B1977" s="26"/>
      <c r="E1977"/>
      <c r="H1977" s="26"/>
      <c r="I1977" s="26"/>
      <c r="J1977" s="26"/>
      <c r="K1977" s="26"/>
    </row>
    <row r="1978" spans="1:11" x14ac:dyDescent="0.25">
      <c r="A1978" s="26"/>
      <c r="B1978" s="26"/>
      <c r="E1978"/>
      <c r="H1978" s="26"/>
      <c r="I1978" s="26"/>
      <c r="J1978" s="26"/>
      <c r="K1978" s="26"/>
    </row>
    <row r="1979" spans="1:11" x14ac:dyDescent="0.25">
      <c r="A1979" s="26"/>
      <c r="B1979" s="26"/>
      <c r="E1979"/>
      <c r="H1979" s="26"/>
      <c r="I1979" s="26"/>
      <c r="J1979" s="26"/>
      <c r="K1979" s="26"/>
    </row>
    <row r="1980" spans="1:11" x14ac:dyDescent="0.25">
      <c r="A1980" s="26"/>
      <c r="B1980" s="26"/>
      <c r="E1980"/>
      <c r="H1980" s="26"/>
      <c r="I1980" s="26"/>
      <c r="J1980" s="26"/>
      <c r="K1980" s="26"/>
    </row>
    <row r="1981" spans="1:11" x14ac:dyDescent="0.25">
      <c r="A1981" s="26"/>
      <c r="B1981" s="26"/>
      <c r="E1981"/>
      <c r="H1981" s="26"/>
      <c r="I1981" s="26"/>
      <c r="J1981" s="26"/>
      <c r="K1981" s="26"/>
    </row>
    <row r="1982" spans="1:11" x14ac:dyDescent="0.25">
      <c r="A1982" s="26"/>
      <c r="B1982" s="26"/>
      <c r="E1982"/>
      <c r="H1982" s="26"/>
      <c r="I1982" s="26"/>
      <c r="J1982" s="26"/>
      <c r="K1982" s="26"/>
    </row>
    <row r="1983" spans="1:11" x14ac:dyDescent="0.25">
      <c r="A1983" s="26"/>
      <c r="B1983" s="26"/>
      <c r="E1983"/>
      <c r="H1983" s="26"/>
      <c r="I1983" s="26"/>
      <c r="J1983" s="26"/>
      <c r="K1983" s="26"/>
    </row>
    <row r="1984" spans="1:11" x14ac:dyDescent="0.25">
      <c r="A1984" s="26"/>
      <c r="B1984" s="26"/>
      <c r="E1984"/>
      <c r="H1984" s="26"/>
      <c r="I1984" s="26"/>
      <c r="J1984" s="26"/>
      <c r="K1984" s="26"/>
    </row>
    <row r="1985" spans="1:11" x14ac:dyDescent="0.25">
      <c r="A1985" s="26"/>
      <c r="B1985" s="26"/>
      <c r="E1985"/>
      <c r="H1985" s="26"/>
      <c r="I1985" s="26"/>
      <c r="J1985" s="26"/>
      <c r="K1985" s="26"/>
    </row>
    <row r="1986" spans="1:11" x14ac:dyDescent="0.25">
      <c r="A1986" s="26"/>
      <c r="B1986" s="26"/>
      <c r="E1986"/>
      <c r="H1986" s="26"/>
      <c r="I1986" s="26"/>
      <c r="J1986" s="26"/>
      <c r="K1986" s="26"/>
    </row>
    <row r="1987" spans="1:11" x14ac:dyDescent="0.25">
      <c r="A1987" s="26"/>
      <c r="B1987" s="26"/>
      <c r="E1987"/>
      <c r="H1987" s="26"/>
      <c r="I1987" s="26"/>
      <c r="J1987" s="26"/>
      <c r="K1987" s="26"/>
    </row>
    <row r="1988" spans="1:11" x14ac:dyDescent="0.25">
      <c r="A1988" s="26"/>
      <c r="B1988" s="26"/>
      <c r="E1988"/>
      <c r="H1988" s="26"/>
      <c r="I1988" s="26"/>
      <c r="J1988" s="26"/>
      <c r="K1988" s="26"/>
    </row>
    <row r="1989" spans="1:11" x14ac:dyDescent="0.25">
      <c r="A1989" s="26"/>
      <c r="B1989" s="26"/>
      <c r="E1989"/>
      <c r="H1989" s="26"/>
      <c r="I1989" s="26"/>
      <c r="J1989" s="26"/>
      <c r="K1989" s="26"/>
    </row>
    <row r="1990" spans="1:11" x14ac:dyDescent="0.25">
      <c r="A1990" s="26"/>
      <c r="B1990" s="26"/>
      <c r="E1990"/>
      <c r="H1990" s="26"/>
      <c r="I1990" s="26"/>
      <c r="J1990" s="26"/>
      <c r="K1990" s="26"/>
    </row>
    <row r="1991" spans="1:11" x14ac:dyDescent="0.25">
      <c r="A1991" s="26"/>
      <c r="B1991" s="26"/>
      <c r="E1991"/>
      <c r="H1991" s="26"/>
      <c r="I1991" s="26"/>
      <c r="J1991" s="26"/>
      <c r="K1991" s="26"/>
    </row>
    <row r="1992" spans="1:11" x14ac:dyDescent="0.25">
      <c r="A1992" s="26"/>
      <c r="B1992" s="26"/>
      <c r="E1992"/>
      <c r="H1992" s="26"/>
      <c r="I1992" s="26"/>
      <c r="J1992" s="26"/>
      <c r="K1992" s="26"/>
    </row>
    <row r="1993" spans="1:11" x14ac:dyDescent="0.25">
      <c r="A1993" s="26"/>
      <c r="B1993" s="26"/>
      <c r="E1993"/>
      <c r="H1993" s="26"/>
      <c r="I1993" s="26"/>
      <c r="J1993" s="26"/>
      <c r="K1993" s="26"/>
    </row>
    <row r="1994" spans="1:11" x14ac:dyDescent="0.25">
      <c r="A1994" s="26"/>
      <c r="B1994" s="26"/>
      <c r="E1994"/>
      <c r="H1994" s="26"/>
      <c r="I1994" s="26"/>
      <c r="J1994" s="26"/>
      <c r="K1994" s="26"/>
    </row>
    <row r="1995" spans="1:11" x14ac:dyDescent="0.25">
      <c r="A1995" s="26"/>
      <c r="B1995" s="26"/>
      <c r="E1995"/>
      <c r="H1995" s="26"/>
      <c r="I1995" s="26"/>
      <c r="J1995" s="26"/>
      <c r="K1995" s="26"/>
    </row>
    <row r="1996" spans="1:11" x14ac:dyDescent="0.25">
      <c r="A1996" s="26"/>
      <c r="B1996" s="26"/>
      <c r="E1996"/>
      <c r="H1996" s="26"/>
      <c r="I1996" s="26"/>
      <c r="J1996" s="26"/>
      <c r="K1996" s="26"/>
    </row>
    <row r="1997" spans="1:11" x14ac:dyDescent="0.25">
      <c r="A1997" s="26"/>
      <c r="B1997" s="26"/>
      <c r="E1997"/>
      <c r="H1997" s="26"/>
      <c r="I1997" s="26"/>
      <c r="J1997" s="26"/>
      <c r="K1997" s="26"/>
    </row>
    <row r="1998" spans="1:11" x14ac:dyDescent="0.25">
      <c r="A1998" s="26"/>
      <c r="B1998" s="26"/>
      <c r="E1998"/>
      <c r="H1998" s="26"/>
      <c r="I1998" s="26"/>
      <c r="J1998" s="26"/>
      <c r="K1998" s="26"/>
    </row>
    <row r="1999" spans="1:11" x14ac:dyDescent="0.25">
      <c r="A1999" s="26"/>
      <c r="B1999" s="26"/>
      <c r="E1999"/>
      <c r="H1999" s="26"/>
      <c r="I1999" s="26"/>
      <c r="J1999" s="26"/>
      <c r="K1999" s="26"/>
    </row>
    <row r="2000" spans="1:11" x14ac:dyDescent="0.25">
      <c r="A2000" s="26"/>
      <c r="B2000" s="26"/>
      <c r="E2000"/>
      <c r="H2000" s="26"/>
      <c r="I2000" s="26"/>
      <c r="J2000" s="26"/>
      <c r="K2000" s="26"/>
    </row>
    <row r="2001" spans="1:11" x14ac:dyDescent="0.25">
      <c r="A2001" s="26"/>
      <c r="B2001" s="26"/>
      <c r="E2001"/>
      <c r="H2001" s="26"/>
      <c r="I2001" s="26"/>
      <c r="J2001" s="26"/>
      <c r="K2001" s="26"/>
    </row>
    <row r="2002" spans="1:11" x14ac:dyDescent="0.25">
      <c r="A2002" s="26"/>
      <c r="B2002" s="26"/>
      <c r="E2002"/>
      <c r="H2002" s="26"/>
      <c r="I2002" s="26"/>
      <c r="J2002" s="26"/>
      <c r="K2002" s="26"/>
    </row>
    <row r="2003" spans="1:11" x14ac:dyDescent="0.25">
      <c r="A2003" s="26"/>
      <c r="B2003" s="26"/>
      <c r="E2003"/>
      <c r="H2003" s="26"/>
      <c r="I2003" s="26"/>
      <c r="J2003" s="26"/>
      <c r="K2003" s="26"/>
    </row>
    <row r="2004" spans="1:11" x14ac:dyDescent="0.25">
      <c r="A2004" s="26"/>
      <c r="B2004" s="26"/>
      <c r="E2004"/>
      <c r="H2004" s="26"/>
      <c r="I2004" s="26"/>
      <c r="J2004" s="26"/>
      <c r="K2004" s="26"/>
    </row>
    <row r="2005" spans="1:11" x14ac:dyDescent="0.25">
      <c r="A2005" s="26"/>
      <c r="B2005" s="26"/>
      <c r="E2005"/>
      <c r="H2005" s="26"/>
      <c r="I2005" s="26"/>
      <c r="J2005" s="26"/>
      <c r="K2005" s="26"/>
    </row>
    <row r="2006" spans="1:11" x14ac:dyDescent="0.25">
      <c r="A2006" s="26"/>
      <c r="B2006" s="26"/>
      <c r="E2006"/>
      <c r="H2006" s="26"/>
      <c r="I2006" s="26"/>
      <c r="J2006" s="26"/>
      <c r="K2006" s="26"/>
    </row>
    <row r="2007" spans="1:11" x14ac:dyDescent="0.25">
      <c r="A2007" s="26"/>
      <c r="B2007" s="26"/>
      <c r="E2007"/>
      <c r="H2007" s="26"/>
      <c r="I2007" s="26"/>
      <c r="J2007" s="26"/>
      <c r="K2007" s="26"/>
    </row>
    <row r="2008" spans="1:11" x14ac:dyDescent="0.25">
      <c r="A2008" s="26"/>
      <c r="B2008" s="26"/>
      <c r="E2008"/>
      <c r="H2008" s="26"/>
      <c r="I2008" s="26"/>
      <c r="J2008" s="26"/>
      <c r="K2008" s="26"/>
    </row>
    <row r="2009" spans="1:11" x14ac:dyDescent="0.25">
      <c r="A2009" s="26"/>
      <c r="B2009" s="26"/>
      <c r="E2009"/>
      <c r="H2009" s="26"/>
      <c r="I2009" s="26"/>
      <c r="J2009" s="26"/>
      <c r="K2009" s="26"/>
    </row>
    <row r="2010" spans="1:11" x14ac:dyDescent="0.25">
      <c r="A2010" s="26"/>
      <c r="B2010" s="26"/>
      <c r="E2010"/>
      <c r="H2010" s="26"/>
      <c r="I2010" s="26"/>
      <c r="J2010" s="26"/>
      <c r="K2010" s="26"/>
    </row>
    <row r="2011" spans="1:11" x14ac:dyDescent="0.25">
      <c r="A2011" s="26"/>
      <c r="B2011" s="26"/>
      <c r="E2011"/>
      <c r="H2011" s="26"/>
      <c r="I2011" s="26"/>
      <c r="J2011" s="26"/>
      <c r="K2011" s="26"/>
    </row>
    <row r="2012" spans="1:11" x14ac:dyDescent="0.25">
      <c r="A2012" s="26"/>
      <c r="B2012" s="26"/>
      <c r="E2012"/>
      <c r="H2012" s="26"/>
      <c r="I2012" s="26"/>
      <c r="J2012" s="26"/>
      <c r="K2012" s="26"/>
    </row>
    <row r="2013" spans="1:11" x14ac:dyDescent="0.25">
      <c r="A2013" s="26"/>
      <c r="B2013" s="26"/>
      <c r="E2013"/>
      <c r="H2013" s="26"/>
      <c r="I2013" s="26"/>
      <c r="J2013" s="26"/>
      <c r="K2013" s="26"/>
    </row>
    <row r="2014" spans="1:11" x14ac:dyDescent="0.25">
      <c r="A2014" s="26"/>
      <c r="B2014" s="26"/>
      <c r="E2014"/>
      <c r="H2014" s="26"/>
      <c r="I2014" s="26"/>
      <c r="J2014" s="26"/>
      <c r="K2014" s="26"/>
    </row>
    <row r="2015" spans="1:11" x14ac:dyDescent="0.25">
      <c r="A2015" s="26"/>
      <c r="B2015" s="26"/>
      <c r="E2015"/>
      <c r="H2015" s="26"/>
      <c r="I2015" s="26"/>
      <c r="J2015" s="26"/>
      <c r="K2015" s="26"/>
    </row>
    <row r="2016" spans="1:11" x14ac:dyDescent="0.25">
      <c r="A2016" s="26"/>
      <c r="B2016" s="26"/>
      <c r="E2016"/>
      <c r="H2016" s="26"/>
      <c r="I2016" s="26"/>
      <c r="J2016" s="26"/>
      <c r="K2016" s="26"/>
    </row>
    <row r="2017" spans="1:11" x14ac:dyDescent="0.25">
      <c r="A2017" s="26"/>
      <c r="B2017" s="26"/>
      <c r="E2017"/>
      <c r="H2017" s="26"/>
      <c r="I2017" s="26"/>
      <c r="J2017" s="26"/>
      <c r="K2017" s="26"/>
    </row>
    <row r="2018" spans="1:11" x14ac:dyDescent="0.25">
      <c r="A2018" s="26"/>
      <c r="B2018" s="26"/>
      <c r="E2018"/>
      <c r="H2018" s="26"/>
      <c r="I2018" s="26"/>
      <c r="J2018" s="26"/>
      <c r="K2018" s="26"/>
    </row>
    <row r="2019" spans="1:11" x14ac:dyDescent="0.25">
      <c r="A2019" s="26"/>
      <c r="B2019" s="26"/>
      <c r="E2019"/>
      <c r="H2019" s="26"/>
      <c r="I2019" s="26"/>
      <c r="J2019" s="26"/>
      <c r="K2019" s="26"/>
    </row>
    <row r="2020" spans="1:11" x14ac:dyDescent="0.25">
      <c r="A2020" s="26"/>
      <c r="B2020" s="26"/>
      <c r="E2020"/>
      <c r="H2020" s="26"/>
      <c r="I2020" s="26"/>
      <c r="J2020" s="26"/>
      <c r="K2020" s="26"/>
    </row>
    <row r="2021" spans="1:11" x14ac:dyDescent="0.25">
      <c r="A2021" s="26"/>
      <c r="B2021" s="26"/>
      <c r="E2021"/>
      <c r="H2021" s="26"/>
      <c r="I2021" s="26"/>
      <c r="J2021" s="26"/>
      <c r="K2021" s="26"/>
    </row>
    <row r="2022" spans="1:11" x14ac:dyDescent="0.25">
      <c r="A2022" s="26"/>
      <c r="B2022" s="26"/>
      <c r="E2022"/>
      <c r="H2022" s="26"/>
      <c r="I2022" s="26"/>
      <c r="J2022" s="26"/>
      <c r="K2022" s="26"/>
    </row>
    <row r="2023" spans="1:11" x14ac:dyDescent="0.25">
      <c r="A2023" s="26"/>
      <c r="B2023" s="26"/>
      <c r="E2023"/>
      <c r="H2023" s="26"/>
      <c r="I2023" s="26"/>
      <c r="J2023" s="26"/>
      <c r="K2023" s="26"/>
    </row>
    <row r="2024" spans="1:11" x14ac:dyDescent="0.25">
      <c r="A2024" s="26"/>
      <c r="B2024" s="26"/>
      <c r="E2024"/>
      <c r="H2024" s="26"/>
      <c r="I2024" s="26"/>
      <c r="J2024" s="26"/>
      <c r="K2024" s="26"/>
    </row>
    <row r="2025" spans="1:11" x14ac:dyDescent="0.25">
      <c r="A2025" s="26"/>
      <c r="B2025" s="26"/>
      <c r="E2025"/>
      <c r="H2025" s="26"/>
      <c r="I2025" s="26"/>
      <c r="J2025" s="26"/>
      <c r="K2025" s="26"/>
    </row>
    <row r="2026" spans="1:11" x14ac:dyDescent="0.25">
      <c r="A2026" s="26"/>
      <c r="B2026" s="26"/>
      <c r="E2026"/>
      <c r="H2026" s="26"/>
      <c r="I2026" s="26"/>
      <c r="J2026" s="26"/>
      <c r="K2026" s="26"/>
    </row>
    <row r="2027" spans="1:11" x14ac:dyDescent="0.25">
      <c r="A2027" s="26"/>
      <c r="B2027" s="26"/>
      <c r="E2027"/>
      <c r="H2027" s="26"/>
      <c r="I2027" s="26"/>
      <c r="J2027" s="26"/>
      <c r="K2027" s="26"/>
    </row>
  </sheetData>
  <mergeCells count="2">
    <mergeCell ref="F6:H6"/>
    <mergeCell ref="I6:K6"/>
  </mergeCells>
  <conditionalFormatting sqref="A4:H4 J4:K4 D5:H5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155"/>
  <sheetViews>
    <sheetView tabSelected="1" zoomScale="80" zoomScaleNormal="80" workbookViewId="0">
      <pane ySplit="3" topLeftCell="A4" activePane="bottomLeft" state="frozen"/>
      <selection activeCell="W10" sqref="W10"/>
      <selection pane="bottomLeft" activeCell="N23" sqref="N23"/>
    </sheetView>
  </sheetViews>
  <sheetFormatPr defaultColWidth="9.140625" defaultRowHeight="15" x14ac:dyDescent="0.25"/>
  <cols>
    <col min="1" max="2" width="10.85546875" style="15" bestFit="1" customWidth="1"/>
    <col min="3" max="3" width="10.7109375" bestFit="1" customWidth="1"/>
    <col min="4" max="4" width="13" bestFit="1" customWidth="1"/>
    <col min="5" max="5" width="11.42578125" bestFit="1" customWidth="1"/>
    <col min="6" max="6" width="8.7109375" bestFit="1" customWidth="1"/>
    <col min="7" max="7" width="51.5703125" bestFit="1" customWidth="1"/>
    <col min="8" max="8" width="11.42578125" style="15" bestFit="1" customWidth="1"/>
    <col min="9" max="9" width="12.42578125" style="15" bestFit="1" customWidth="1"/>
    <col min="10" max="10" width="11.42578125" style="15" bestFit="1" customWidth="1"/>
    <col min="11" max="11" width="13.85546875" style="15" bestFit="1" customWidth="1"/>
    <col min="12" max="12" width="16" style="18" bestFit="1" customWidth="1"/>
    <col min="13" max="13" width="25.140625" bestFit="1" customWidth="1"/>
    <col min="14" max="14" width="7.7109375" bestFit="1" customWidth="1"/>
    <col min="15" max="15" width="8.7109375" bestFit="1" customWidth="1"/>
    <col min="16" max="16" width="13.7109375" style="17" bestFit="1" customWidth="1"/>
    <col min="17" max="17" width="13" style="7" bestFit="1" customWidth="1"/>
    <col min="18" max="20" width="13.7109375" style="7" bestFit="1" customWidth="1"/>
    <col min="21" max="21" width="13.85546875" style="19" bestFit="1" customWidth="1"/>
    <col min="22" max="22" width="10.5703125" style="18" bestFit="1" customWidth="1"/>
    <col min="23" max="23" width="5.140625" bestFit="1" customWidth="1"/>
    <col min="24" max="25" width="10" bestFit="1" customWidth="1"/>
    <col min="26" max="26" width="17" style="7" bestFit="1" customWidth="1"/>
    <col min="27" max="27" width="13.85546875" bestFit="1" customWidth="1"/>
  </cols>
  <sheetData>
    <row r="1" spans="1:27" x14ac:dyDescent="0.25">
      <c r="U1" s="18">
        <f>SUBTOTAL(9,U4:U10038)</f>
        <v>-11426107.384689562</v>
      </c>
      <c r="AA1" s="18">
        <f>SUBTOTAL(9,AA4:AA10038)</f>
        <v>-22008786.879879519</v>
      </c>
    </row>
    <row r="2" spans="1:27" x14ac:dyDescent="0.25">
      <c r="N2" s="13"/>
      <c r="P2" s="49" t="s">
        <v>65</v>
      </c>
      <c r="Q2" s="50"/>
      <c r="R2" s="50"/>
      <c r="S2" s="50"/>
      <c r="T2" s="50"/>
      <c r="U2" s="51"/>
      <c r="V2" s="46" t="s">
        <v>23</v>
      </c>
      <c r="W2" s="47"/>
      <c r="X2" s="47"/>
      <c r="Y2" s="47"/>
      <c r="Z2" s="47"/>
      <c r="AA2" s="48"/>
    </row>
    <row r="3" spans="1:27" ht="30" x14ac:dyDescent="0.25">
      <c r="A3" s="16" t="s">
        <v>0</v>
      </c>
      <c r="B3" s="1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16" t="s">
        <v>7</v>
      </c>
      <c r="I3" s="16" t="s">
        <v>8</v>
      </c>
      <c r="J3" s="16" t="s">
        <v>9</v>
      </c>
      <c r="K3" s="16" t="s">
        <v>10</v>
      </c>
      <c r="L3" s="23" t="s">
        <v>66</v>
      </c>
      <c r="M3" s="5" t="s">
        <v>11</v>
      </c>
      <c r="N3" s="14" t="s">
        <v>12</v>
      </c>
      <c r="O3" s="5" t="s">
        <v>13</v>
      </c>
      <c r="P3" s="22" t="s">
        <v>24</v>
      </c>
      <c r="Q3" s="34" t="s">
        <v>14</v>
      </c>
      <c r="R3" s="32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4" t="s">
        <v>14</v>
      </c>
      <c r="X3" s="36" t="s">
        <v>25</v>
      </c>
      <c r="Y3" s="36" t="s">
        <v>26</v>
      </c>
      <c r="Z3" s="31" t="s">
        <v>27</v>
      </c>
      <c r="AA3" s="38" t="s">
        <v>28</v>
      </c>
    </row>
    <row r="4" spans="1:27" x14ac:dyDescent="0.25">
      <c r="A4" s="26">
        <v>45471</v>
      </c>
      <c r="B4" s="26">
        <v>45565</v>
      </c>
      <c r="C4" t="s">
        <v>30</v>
      </c>
      <c r="D4" t="s">
        <v>40</v>
      </c>
      <c r="E4" t="s">
        <v>41</v>
      </c>
      <c r="F4">
        <v>4</v>
      </c>
      <c r="G4" t="s">
        <v>57</v>
      </c>
      <c r="H4" s="26">
        <v>45548</v>
      </c>
      <c r="I4" s="26">
        <v>45524</v>
      </c>
      <c r="J4" s="26">
        <v>45555</v>
      </c>
      <c r="K4" s="26">
        <v>45555</v>
      </c>
      <c r="L4" s="39">
        <v>15000000</v>
      </c>
      <c r="M4" t="s">
        <v>36</v>
      </c>
      <c r="N4" s="37">
        <v>0</v>
      </c>
      <c r="O4" t="s">
        <v>37</v>
      </c>
      <c r="P4" s="39">
        <v>57753.167232708103</v>
      </c>
      <c r="Q4" s="35">
        <v>0</v>
      </c>
      <c r="R4" s="33">
        <v>0.329787234042553</v>
      </c>
      <c r="S4" s="35">
        <v>1</v>
      </c>
      <c r="T4" s="39">
        <v>4946808.5106383003</v>
      </c>
      <c r="U4" s="39">
        <v>57753.167232708103</v>
      </c>
      <c r="V4" s="39">
        <v>95972.345314899794</v>
      </c>
      <c r="W4" s="35">
        <v>0</v>
      </c>
      <c r="X4" s="35">
        <v>0.329787234042553</v>
      </c>
      <c r="Y4" s="35">
        <v>1</v>
      </c>
      <c r="Z4" s="39">
        <v>4946808.5106383003</v>
      </c>
      <c r="AA4" s="39">
        <v>95972.345314899794</v>
      </c>
    </row>
    <row r="5" spans="1:27" x14ac:dyDescent="0.25">
      <c r="A5" s="26">
        <v>45471</v>
      </c>
      <c r="B5" s="26">
        <v>45565</v>
      </c>
      <c r="C5" t="s">
        <v>30</v>
      </c>
      <c r="D5" t="s">
        <v>42</v>
      </c>
      <c r="E5" t="s">
        <v>43</v>
      </c>
      <c r="F5">
        <v>5</v>
      </c>
      <c r="G5" t="s">
        <v>58</v>
      </c>
      <c r="H5" s="26">
        <v>45523</v>
      </c>
      <c r="I5" s="26">
        <v>45499</v>
      </c>
      <c r="J5" s="26">
        <v>45530</v>
      </c>
      <c r="K5" s="26">
        <v>45530</v>
      </c>
      <c r="L5" s="39">
        <v>45000000</v>
      </c>
      <c r="M5" t="s">
        <v>36</v>
      </c>
      <c r="N5" s="37">
        <v>0</v>
      </c>
      <c r="O5" t="s">
        <v>37</v>
      </c>
      <c r="P5" s="39">
        <v>177773.88820459001</v>
      </c>
      <c r="Q5" s="35">
        <v>0</v>
      </c>
      <c r="R5" s="33">
        <v>0.329787234042553</v>
      </c>
      <c r="S5" s="35">
        <v>1</v>
      </c>
      <c r="T5" s="39">
        <v>14840425.531914899</v>
      </c>
      <c r="U5" s="39">
        <v>177773.88820459001</v>
      </c>
      <c r="V5" s="39">
        <v>292431.42245116498</v>
      </c>
      <c r="W5" s="35">
        <v>0</v>
      </c>
      <c r="X5" s="35">
        <v>0.329787234042553</v>
      </c>
      <c r="Y5" s="35">
        <v>1</v>
      </c>
      <c r="Z5" s="39">
        <v>14840425.531914899</v>
      </c>
      <c r="AA5" s="39">
        <v>292431.42245116498</v>
      </c>
    </row>
    <row r="6" spans="1:27" x14ac:dyDescent="0.25">
      <c r="A6" s="26">
        <v>45471</v>
      </c>
      <c r="B6" s="26">
        <v>45565</v>
      </c>
      <c r="C6" t="s">
        <v>30</v>
      </c>
      <c r="D6" t="s">
        <v>42</v>
      </c>
      <c r="E6" t="s">
        <v>43</v>
      </c>
      <c r="F6">
        <v>5</v>
      </c>
      <c r="G6" t="s">
        <v>58</v>
      </c>
      <c r="H6" s="26">
        <v>45554</v>
      </c>
      <c r="I6" s="26">
        <v>45530</v>
      </c>
      <c r="J6" s="26">
        <v>45561</v>
      </c>
      <c r="K6" s="26">
        <v>45561</v>
      </c>
      <c r="L6" s="39">
        <v>44928932.299999997</v>
      </c>
      <c r="M6" t="s">
        <v>36</v>
      </c>
      <c r="N6" s="37">
        <v>0</v>
      </c>
      <c r="O6" t="s">
        <v>37</v>
      </c>
      <c r="P6" s="39">
        <v>171108.15892813</v>
      </c>
      <c r="Q6" s="35">
        <v>0</v>
      </c>
      <c r="R6" s="33">
        <v>0.329787234042553</v>
      </c>
      <c r="S6" s="35">
        <v>1</v>
      </c>
      <c r="T6" s="39">
        <v>14816988.311702101</v>
      </c>
      <c r="U6" s="39">
        <v>171108.15892813</v>
      </c>
      <c r="V6" s="39">
        <v>285584.61656922498</v>
      </c>
      <c r="W6" s="35">
        <v>0</v>
      </c>
      <c r="X6" s="35">
        <v>0.329787234042553</v>
      </c>
      <c r="Y6" s="35">
        <v>1</v>
      </c>
      <c r="Z6" s="39">
        <v>14816988.311702101</v>
      </c>
      <c r="AA6" s="39">
        <v>285584.61656922498</v>
      </c>
    </row>
    <row r="7" spans="1:27" x14ac:dyDescent="0.25">
      <c r="A7" s="26">
        <v>45471</v>
      </c>
      <c r="B7" s="26">
        <v>45565</v>
      </c>
      <c r="C7" t="s">
        <v>30</v>
      </c>
      <c r="D7" t="s">
        <v>44</v>
      </c>
      <c r="E7" t="s">
        <v>45</v>
      </c>
      <c r="F7">
        <v>6</v>
      </c>
      <c r="G7" t="s">
        <v>59</v>
      </c>
      <c r="H7" s="26">
        <v>45523</v>
      </c>
      <c r="I7" s="26">
        <v>45499</v>
      </c>
      <c r="J7" s="26">
        <v>45530</v>
      </c>
      <c r="K7" s="26">
        <v>45530</v>
      </c>
      <c r="L7" s="39">
        <v>30000000</v>
      </c>
      <c r="M7" t="s">
        <v>36</v>
      </c>
      <c r="N7" s="37">
        <v>0</v>
      </c>
      <c r="O7" t="s">
        <v>37</v>
      </c>
      <c r="P7" s="39">
        <v>118515.92546972699</v>
      </c>
      <c r="Q7" s="35">
        <v>0</v>
      </c>
      <c r="R7" s="33">
        <v>0.329787234042553</v>
      </c>
      <c r="S7" s="35">
        <v>1</v>
      </c>
      <c r="T7" s="39">
        <v>9893617.0212766007</v>
      </c>
      <c r="U7" s="39">
        <v>118515.92546972699</v>
      </c>
      <c r="V7" s="39">
        <v>194954.28163411</v>
      </c>
      <c r="W7" s="35">
        <v>0</v>
      </c>
      <c r="X7" s="35">
        <v>0.329787234042553</v>
      </c>
      <c r="Y7" s="35">
        <v>1</v>
      </c>
      <c r="Z7" s="39">
        <v>9893617.0212766007</v>
      </c>
      <c r="AA7" s="39">
        <v>194954.28163411</v>
      </c>
    </row>
    <row r="8" spans="1:27" x14ac:dyDescent="0.25">
      <c r="A8" s="26">
        <v>45471</v>
      </c>
      <c r="B8" s="26">
        <v>45565</v>
      </c>
      <c r="C8" t="s">
        <v>30</v>
      </c>
      <c r="D8" t="s">
        <v>44</v>
      </c>
      <c r="E8" t="s">
        <v>45</v>
      </c>
      <c r="F8">
        <v>6</v>
      </c>
      <c r="G8" t="s">
        <v>59</v>
      </c>
      <c r="H8" s="26">
        <v>45554</v>
      </c>
      <c r="I8" s="26">
        <v>45530</v>
      </c>
      <c r="J8" s="26">
        <v>45561</v>
      </c>
      <c r="K8" s="26">
        <v>45561</v>
      </c>
      <c r="L8" s="39">
        <v>30000000</v>
      </c>
      <c r="M8" t="s">
        <v>36</v>
      </c>
      <c r="N8" s="37">
        <v>0</v>
      </c>
      <c r="O8" t="s">
        <v>37</v>
      </c>
      <c r="P8" s="39">
        <v>114252.54296203</v>
      </c>
      <c r="Q8" s="35">
        <v>0</v>
      </c>
      <c r="R8" s="33">
        <v>0.329787234042553</v>
      </c>
      <c r="S8" s="35">
        <v>1</v>
      </c>
      <c r="T8" s="39">
        <v>9893617.0212766007</v>
      </c>
      <c r="U8" s="39">
        <v>114252.54296203</v>
      </c>
      <c r="V8" s="39">
        <v>190690.89912641401</v>
      </c>
      <c r="W8" s="35">
        <v>0</v>
      </c>
      <c r="X8" s="35">
        <v>0.329787234042553</v>
      </c>
      <c r="Y8" s="35">
        <v>1</v>
      </c>
      <c r="Z8" s="39">
        <v>9893617.0212766007</v>
      </c>
      <c r="AA8" s="39">
        <v>190690.89912641401</v>
      </c>
    </row>
    <row r="9" spans="1:27" x14ac:dyDescent="0.25">
      <c r="A9" s="26">
        <v>45471</v>
      </c>
      <c r="B9" s="26">
        <v>45565</v>
      </c>
      <c r="C9" t="s">
        <v>30</v>
      </c>
      <c r="D9" t="s">
        <v>46</v>
      </c>
      <c r="E9" t="s">
        <v>47</v>
      </c>
      <c r="F9">
        <v>3</v>
      </c>
      <c r="G9" t="s">
        <v>60</v>
      </c>
      <c r="H9" s="26">
        <v>45541</v>
      </c>
      <c r="I9" s="26">
        <v>45517</v>
      </c>
      <c r="J9" s="26">
        <v>45548</v>
      </c>
      <c r="K9" s="26">
        <v>45548</v>
      </c>
      <c r="L9" s="39">
        <v>30000000</v>
      </c>
      <c r="M9" t="s">
        <v>36</v>
      </c>
      <c r="N9" s="37">
        <v>0</v>
      </c>
      <c r="O9" t="s">
        <v>37</v>
      </c>
      <c r="P9" s="39">
        <v>115671.331563767</v>
      </c>
      <c r="Q9" s="35">
        <v>0</v>
      </c>
      <c r="R9" s="33">
        <v>0.329787234042553</v>
      </c>
      <c r="S9" s="35">
        <v>1</v>
      </c>
      <c r="T9" s="39">
        <v>9893617.0212766007</v>
      </c>
      <c r="U9" s="39">
        <v>115671.331563767</v>
      </c>
      <c r="V9" s="39">
        <v>192109.68772815101</v>
      </c>
      <c r="W9" s="35">
        <v>0</v>
      </c>
      <c r="X9" s="35">
        <v>0.329787234042553</v>
      </c>
      <c r="Y9" s="35">
        <v>1</v>
      </c>
      <c r="Z9" s="39">
        <v>9893617.0212766007</v>
      </c>
      <c r="AA9" s="39">
        <v>192109.68772815101</v>
      </c>
    </row>
    <row r="10" spans="1:27" x14ac:dyDescent="0.25">
      <c r="A10" s="26">
        <v>45471</v>
      </c>
      <c r="B10" s="26">
        <v>45565</v>
      </c>
      <c r="C10" t="s">
        <v>29</v>
      </c>
      <c r="D10" t="s">
        <v>34</v>
      </c>
      <c r="E10" t="s">
        <v>32</v>
      </c>
      <c r="F10">
        <v>10000</v>
      </c>
      <c r="G10" t="s">
        <v>35</v>
      </c>
      <c r="H10" s="26">
        <v>45523</v>
      </c>
      <c r="I10" s="26">
        <v>45499</v>
      </c>
      <c r="J10" s="26">
        <v>45530</v>
      </c>
      <c r="K10" s="26">
        <v>45530</v>
      </c>
      <c r="L10" s="39">
        <v>75900000</v>
      </c>
      <c r="M10" t="s">
        <v>36</v>
      </c>
      <c r="N10" s="37">
        <v>0</v>
      </c>
      <c r="O10" t="s">
        <v>37</v>
      </c>
      <c r="P10" s="39">
        <v>-299845.29143840802</v>
      </c>
      <c r="Q10" s="35">
        <v>0</v>
      </c>
      <c r="R10" s="33">
        <v>0.329787234042553</v>
      </c>
      <c r="S10" s="35">
        <v>1</v>
      </c>
      <c r="T10" s="39">
        <v>25030851.063829798</v>
      </c>
      <c r="U10" s="39">
        <v>-299845.29143840802</v>
      </c>
      <c r="V10" s="39">
        <v>-493234.332534299</v>
      </c>
      <c r="W10" s="35">
        <v>0</v>
      </c>
      <c r="X10" s="35">
        <v>0.329787234042553</v>
      </c>
      <c r="Y10" s="35">
        <v>1</v>
      </c>
      <c r="Z10" s="39">
        <v>25030851.063829798</v>
      </c>
      <c r="AA10" s="39">
        <v>-493234.332534299</v>
      </c>
    </row>
    <row r="11" spans="1:27" x14ac:dyDescent="0.25">
      <c r="A11" s="26">
        <v>45471</v>
      </c>
      <c r="B11" s="26">
        <v>45565</v>
      </c>
      <c r="C11" t="s">
        <v>29</v>
      </c>
      <c r="D11" t="s">
        <v>34</v>
      </c>
      <c r="E11" t="s">
        <v>32</v>
      </c>
      <c r="F11">
        <v>10000</v>
      </c>
      <c r="G11" t="s">
        <v>35</v>
      </c>
      <c r="H11" s="26">
        <v>45554</v>
      </c>
      <c r="I11" s="26">
        <v>45530</v>
      </c>
      <c r="J11" s="26">
        <v>45561</v>
      </c>
      <c r="K11" s="26">
        <v>45561</v>
      </c>
      <c r="L11" s="39">
        <v>75600000</v>
      </c>
      <c r="M11" t="s">
        <v>36</v>
      </c>
      <c r="N11" s="37">
        <v>0</v>
      </c>
      <c r="O11" t="s">
        <v>37</v>
      </c>
      <c r="P11" s="39">
        <v>-287916.40826431598</v>
      </c>
      <c r="Q11" s="35">
        <v>0</v>
      </c>
      <c r="R11" s="33">
        <v>0.329787234042553</v>
      </c>
      <c r="S11" s="35">
        <v>1</v>
      </c>
      <c r="T11" s="39">
        <v>24931914.893617</v>
      </c>
      <c r="U11" s="39">
        <v>-287916.40826431598</v>
      </c>
      <c r="V11" s="39">
        <v>-480541.06579856202</v>
      </c>
      <c r="W11" s="35">
        <v>0</v>
      </c>
      <c r="X11" s="35">
        <v>0.329787234042553</v>
      </c>
      <c r="Y11" s="35">
        <v>1</v>
      </c>
      <c r="Z11" s="39">
        <v>24931914.893617</v>
      </c>
      <c r="AA11" s="39">
        <v>-480541.06579856202</v>
      </c>
    </row>
    <row r="12" spans="1:27" x14ac:dyDescent="0.25">
      <c r="A12" s="26">
        <v>45565</v>
      </c>
      <c r="B12" s="26">
        <v>45657</v>
      </c>
      <c r="C12" t="s">
        <v>30</v>
      </c>
      <c r="D12" t="s">
        <v>40</v>
      </c>
      <c r="E12" t="s">
        <v>41</v>
      </c>
      <c r="F12">
        <v>4</v>
      </c>
      <c r="G12" t="s">
        <v>57</v>
      </c>
      <c r="H12" s="26">
        <v>45580</v>
      </c>
      <c r="I12" s="26">
        <v>45555</v>
      </c>
      <c r="J12" s="26">
        <v>45586</v>
      </c>
      <c r="K12" s="26">
        <v>45586</v>
      </c>
      <c r="L12" s="39">
        <v>14976387.869999999</v>
      </c>
      <c r="M12" t="s">
        <v>36</v>
      </c>
      <c r="N12" s="37">
        <v>0</v>
      </c>
      <c r="O12" t="s">
        <v>37</v>
      </c>
      <c r="P12" s="39">
        <v>54709.371239092201</v>
      </c>
      <c r="Q12" s="35">
        <v>0</v>
      </c>
      <c r="R12" s="33">
        <v>0.22826086956521699</v>
      </c>
      <c r="S12" s="35">
        <v>0.67741935483870996</v>
      </c>
      <c r="T12" s="39">
        <v>3418523.3181521702</v>
      </c>
      <c r="U12" s="39">
        <v>37061.1869684173</v>
      </c>
      <c r="V12" s="39">
        <v>92868.386907859298</v>
      </c>
      <c r="W12" s="35">
        <v>0</v>
      </c>
      <c r="X12" s="35">
        <v>0.22826086956521699</v>
      </c>
      <c r="Y12" s="35">
        <v>0.67741935483870996</v>
      </c>
      <c r="Z12" s="39">
        <v>3418523.3181521702</v>
      </c>
      <c r="AA12" s="39">
        <v>62910.842744033696</v>
      </c>
    </row>
    <row r="13" spans="1:27" x14ac:dyDescent="0.25">
      <c r="A13" s="26">
        <v>45565</v>
      </c>
      <c r="B13" s="26">
        <v>45657</v>
      </c>
      <c r="C13" t="s">
        <v>30</v>
      </c>
      <c r="D13" t="s">
        <v>40</v>
      </c>
      <c r="E13" t="s">
        <v>41</v>
      </c>
      <c r="F13">
        <v>4</v>
      </c>
      <c r="G13" t="s">
        <v>57</v>
      </c>
      <c r="H13" s="26">
        <v>45609</v>
      </c>
      <c r="I13" s="26">
        <v>45586</v>
      </c>
      <c r="J13" s="26">
        <v>45616</v>
      </c>
      <c r="K13" s="26">
        <v>45616</v>
      </c>
      <c r="L13" s="39">
        <v>14952668.9</v>
      </c>
      <c r="M13" t="s">
        <v>36</v>
      </c>
      <c r="N13" s="37">
        <v>0</v>
      </c>
      <c r="O13" t="s">
        <v>37</v>
      </c>
      <c r="P13" s="39">
        <v>50738.923422473803</v>
      </c>
      <c r="Q13" s="35">
        <v>0</v>
      </c>
      <c r="R13" s="33">
        <v>0.32608695652173902</v>
      </c>
      <c r="S13" s="35">
        <v>1</v>
      </c>
      <c r="T13" s="39">
        <v>4875870.2934782598</v>
      </c>
      <c r="U13" s="39">
        <v>50738.923422473803</v>
      </c>
      <c r="V13" s="39">
        <v>87608.517970418994</v>
      </c>
      <c r="W13" s="35">
        <v>0</v>
      </c>
      <c r="X13" s="35">
        <v>0.32608695652173902</v>
      </c>
      <c r="Y13" s="35">
        <v>1</v>
      </c>
      <c r="Z13" s="39">
        <v>4875870.2934782598</v>
      </c>
      <c r="AA13" s="39">
        <v>87608.517970418994</v>
      </c>
    </row>
    <row r="14" spans="1:27" x14ac:dyDescent="0.25">
      <c r="A14" s="26">
        <v>45565</v>
      </c>
      <c r="B14" s="26">
        <v>45657</v>
      </c>
      <c r="C14" t="s">
        <v>30</v>
      </c>
      <c r="D14" t="s">
        <v>40</v>
      </c>
      <c r="E14" t="s">
        <v>41</v>
      </c>
      <c r="F14">
        <v>4</v>
      </c>
      <c r="G14" t="s">
        <v>57</v>
      </c>
      <c r="H14" s="26">
        <v>45639</v>
      </c>
      <c r="I14" s="26">
        <v>45616</v>
      </c>
      <c r="J14" s="26">
        <v>45646</v>
      </c>
      <c r="K14" s="26">
        <v>45646</v>
      </c>
      <c r="L14" s="39">
        <v>14928842.609999999</v>
      </c>
      <c r="M14" t="s">
        <v>36</v>
      </c>
      <c r="N14" s="37">
        <v>0</v>
      </c>
      <c r="O14" t="s">
        <v>37</v>
      </c>
      <c r="P14" s="39">
        <v>46558.646784012002</v>
      </c>
      <c r="Q14" s="35">
        <v>0</v>
      </c>
      <c r="R14" s="33">
        <v>0.32608695652173902</v>
      </c>
      <c r="S14" s="35">
        <v>1</v>
      </c>
      <c r="T14" s="39">
        <v>4868100.8510869602</v>
      </c>
      <c r="U14" s="39">
        <v>46558.646784012002</v>
      </c>
      <c r="V14" s="39">
        <v>83369.491575792796</v>
      </c>
      <c r="W14" s="35">
        <v>0</v>
      </c>
      <c r="X14" s="35">
        <v>0.32608695652173902</v>
      </c>
      <c r="Y14" s="35">
        <v>1</v>
      </c>
      <c r="Z14" s="39">
        <v>4868100.8510869602</v>
      </c>
      <c r="AA14" s="39">
        <v>83369.491575792796</v>
      </c>
    </row>
    <row r="15" spans="1:27" x14ac:dyDescent="0.25">
      <c r="A15" s="26">
        <v>45565</v>
      </c>
      <c r="B15" s="26">
        <v>45657</v>
      </c>
      <c r="C15" t="s">
        <v>30</v>
      </c>
      <c r="D15" t="s">
        <v>42</v>
      </c>
      <c r="E15" t="s">
        <v>43</v>
      </c>
      <c r="F15">
        <v>5</v>
      </c>
      <c r="G15" t="s">
        <v>58</v>
      </c>
      <c r="H15" s="26">
        <v>45586</v>
      </c>
      <c r="I15" s="26">
        <v>45561</v>
      </c>
      <c r="J15" s="26">
        <v>45593</v>
      </c>
      <c r="K15" s="26">
        <v>45593</v>
      </c>
      <c r="L15" s="39">
        <v>44857558.25</v>
      </c>
      <c r="M15" t="s">
        <v>36</v>
      </c>
      <c r="N15" s="37">
        <v>0</v>
      </c>
      <c r="O15" t="s">
        <v>37</v>
      </c>
      <c r="P15" s="39">
        <v>169224.488194017</v>
      </c>
      <c r="Q15" s="35">
        <v>0</v>
      </c>
      <c r="R15" s="33">
        <v>0.30434782608695699</v>
      </c>
      <c r="S15" s="35">
        <v>0.875</v>
      </c>
      <c r="T15" s="39">
        <v>13652300.336956499</v>
      </c>
      <c r="U15" s="39">
        <v>148071.427169765</v>
      </c>
      <c r="V15" s="39">
        <v>287206.01126250997</v>
      </c>
      <c r="W15" s="35">
        <v>0</v>
      </c>
      <c r="X15" s="35">
        <v>0.30434782608695699</v>
      </c>
      <c r="Y15" s="35">
        <v>0.875</v>
      </c>
      <c r="Z15" s="39">
        <v>13652300.336956499</v>
      </c>
      <c r="AA15" s="39">
        <v>251305.25985469599</v>
      </c>
    </row>
    <row r="16" spans="1:27" x14ac:dyDescent="0.25">
      <c r="A16" s="26">
        <v>45565</v>
      </c>
      <c r="B16" s="26">
        <v>45657</v>
      </c>
      <c r="C16" t="s">
        <v>30</v>
      </c>
      <c r="D16" t="s">
        <v>42</v>
      </c>
      <c r="E16" t="s">
        <v>43</v>
      </c>
      <c r="F16">
        <v>5</v>
      </c>
      <c r="G16" t="s">
        <v>58</v>
      </c>
      <c r="H16" s="26">
        <v>45615</v>
      </c>
      <c r="I16" s="26">
        <v>45593</v>
      </c>
      <c r="J16" s="26">
        <v>45622</v>
      </c>
      <c r="K16" s="26">
        <v>45622</v>
      </c>
      <c r="L16" s="39">
        <v>44792114.149999999</v>
      </c>
      <c r="M16" t="s">
        <v>36</v>
      </c>
      <c r="N16" s="37">
        <v>0</v>
      </c>
      <c r="O16" t="s">
        <v>37</v>
      </c>
      <c r="P16" s="39">
        <v>143317.86788505499</v>
      </c>
      <c r="Q16" s="35">
        <v>0</v>
      </c>
      <c r="R16" s="33">
        <v>0.315217391304348</v>
      </c>
      <c r="S16" s="35">
        <v>1</v>
      </c>
      <c r="T16" s="39">
        <v>14119253.373369601</v>
      </c>
      <c r="U16" s="39">
        <v>143317.86788505499</v>
      </c>
      <c r="V16" s="39">
        <v>250082.63311930199</v>
      </c>
      <c r="W16" s="35">
        <v>0</v>
      </c>
      <c r="X16" s="35">
        <v>0.315217391304348</v>
      </c>
      <c r="Y16" s="35">
        <v>1</v>
      </c>
      <c r="Z16" s="39">
        <v>14119253.373369601</v>
      </c>
      <c r="AA16" s="39">
        <v>250082.63311930199</v>
      </c>
    </row>
    <row r="17" spans="1:27" x14ac:dyDescent="0.25">
      <c r="A17" s="26">
        <v>45565</v>
      </c>
      <c r="B17" s="26">
        <v>45657</v>
      </c>
      <c r="C17" t="s">
        <v>30</v>
      </c>
      <c r="D17" t="s">
        <v>42</v>
      </c>
      <c r="E17" t="s">
        <v>43</v>
      </c>
      <c r="F17">
        <v>5</v>
      </c>
      <c r="G17" t="s">
        <v>58</v>
      </c>
      <c r="H17" s="26">
        <v>45644</v>
      </c>
      <c r="I17" s="26">
        <v>45622</v>
      </c>
      <c r="J17" s="26">
        <v>45653</v>
      </c>
      <c r="K17" s="26">
        <v>45653</v>
      </c>
      <c r="L17" s="39">
        <v>44707693.280000001</v>
      </c>
      <c r="M17" t="s">
        <v>36</v>
      </c>
      <c r="N17" s="37">
        <v>0</v>
      </c>
      <c r="O17" t="s">
        <v>37</v>
      </c>
      <c r="P17" s="39">
        <v>144048.58849056001</v>
      </c>
      <c r="Q17" s="35">
        <v>0</v>
      </c>
      <c r="R17" s="33">
        <v>0.33695652173912999</v>
      </c>
      <c r="S17" s="35">
        <v>1</v>
      </c>
      <c r="T17" s="39">
        <v>15064548.8226087</v>
      </c>
      <c r="U17" s="39">
        <v>144048.58849056001</v>
      </c>
      <c r="V17" s="39">
        <v>257961.34123138199</v>
      </c>
      <c r="W17" s="35">
        <v>0</v>
      </c>
      <c r="X17" s="35">
        <v>0.33695652173912999</v>
      </c>
      <c r="Y17" s="35">
        <v>1</v>
      </c>
      <c r="Z17" s="39">
        <v>15064548.8226087</v>
      </c>
      <c r="AA17" s="39">
        <v>257961.34123138199</v>
      </c>
    </row>
    <row r="18" spans="1:27" x14ac:dyDescent="0.25">
      <c r="A18" s="26">
        <v>45565</v>
      </c>
      <c r="B18" s="26">
        <v>45657</v>
      </c>
      <c r="C18" t="s">
        <v>30</v>
      </c>
      <c r="D18" t="s">
        <v>44</v>
      </c>
      <c r="E18" t="s">
        <v>45</v>
      </c>
      <c r="F18">
        <v>6</v>
      </c>
      <c r="G18" t="s">
        <v>59</v>
      </c>
      <c r="H18" s="26">
        <v>45586</v>
      </c>
      <c r="I18" s="26">
        <v>45561</v>
      </c>
      <c r="J18" s="26">
        <v>45593</v>
      </c>
      <c r="K18" s="26">
        <v>45593</v>
      </c>
      <c r="L18" s="39">
        <v>30000000</v>
      </c>
      <c r="M18" t="s">
        <v>36</v>
      </c>
      <c r="N18" s="37">
        <v>0</v>
      </c>
      <c r="O18" t="s">
        <v>37</v>
      </c>
      <c r="P18" s="39">
        <v>113174.56508726699</v>
      </c>
      <c r="Q18" s="35">
        <v>0</v>
      </c>
      <c r="R18" s="33">
        <v>0.30434782608695699</v>
      </c>
      <c r="S18" s="35">
        <v>0.875</v>
      </c>
      <c r="T18" s="39">
        <v>9130434.7826087009</v>
      </c>
      <c r="U18" s="39">
        <v>99027.744451358696</v>
      </c>
      <c r="V18" s="39">
        <v>192078.674676308</v>
      </c>
      <c r="W18" s="35">
        <v>0</v>
      </c>
      <c r="X18" s="35">
        <v>0.30434782608695699</v>
      </c>
      <c r="Y18" s="35">
        <v>0.875</v>
      </c>
      <c r="Z18" s="39">
        <v>9130434.7826087009</v>
      </c>
      <c r="AA18" s="39">
        <v>168068.84034177</v>
      </c>
    </row>
    <row r="19" spans="1:27" x14ac:dyDescent="0.25">
      <c r="A19" s="26">
        <v>45565</v>
      </c>
      <c r="B19" s="26">
        <v>45657</v>
      </c>
      <c r="C19" t="s">
        <v>30</v>
      </c>
      <c r="D19" t="s">
        <v>44</v>
      </c>
      <c r="E19" t="s">
        <v>45</v>
      </c>
      <c r="F19">
        <v>6</v>
      </c>
      <c r="G19" t="s">
        <v>59</v>
      </c>
      <c r="H19" s="26">
        <v>45615</v>
      </c>
      <c r="I19" s="26">
        <v>45593</v>
      </c>
      <c r="J19" s="26">
        <v>45622</v>
      </c>
      <c r="K19" s="26">
        <v>45622</v>
      </c>
      <c r="L19" s="39">
        <v>30000000</v>
      </c>
      <c r="M19" t="s">
        <v>36</v>
      </c>
      <c r="N19" s="37">
        <v>0</v>
      </c>
      <c r="O19" t="s">
        <v>37</v>
      </c>
      <c r="P19" s="39">
        <v>95988.682788076403</v>
      </c>
      <c r="Q19" s="35">
        <v>0</v>
      </c>
      <c r="R19" s="33">
        <v>0.315217391304348</v>
      </c>
      <c r="S19" s="35">
        <v>1</v>
      </c>
      <c r="T19" s="39">
        <v>9456521.7391304392</v>
      </c>
      <c r="U19" s="39">
        <v>95988.682788076403</v>
      </c>
      <c r="V19" s="39">
        <v>167495.532103145</v>
      </c>
      <c r="W19" s="35">
        <v>0</v>
      </c>
      <c r="X19" s="35">
        <v>0.315217391304348</v>
      </c>
      <c r="Y19" s="35">
        <v>1</v>
      </c>
      <c r="Z19" s="39">
        <v>9456521.7391304392</v>
      </c>
      <c r="AA19" s="39">
        <v>167495.532103145</v>
      </c>
    </row>
    <row r="20" spans="1:27" x14ac:dyDescent="0.25">
      <c r="A20" s="26">
        <v>45565</v>
      </c>
      <c r="B20" s="26">
        <v>45657</v>
      </c>
      <c r="C20" t="s">
        <v>30</v>
      </c>
      <c r="D20" t="s">
        <v>44</v>
      </c>
      <c r="E20" t="s">
        <v>45</v>
      </c>
      <c r="F20">
        <v>6</v>
      </c>
      <c r="G20" t="s">
        <v>59</v>
      </c>
      <c r="H20" s="26">
        <v>45644</v>
      </c>
      <c r="I20" s="26">
        <v>45622</v>
      </c>
      <c r="J20" s="26">
        <v>45653</v>
      </c>
      <c r="K20" s="26">
        <v>45653</v>
      </c>
      <c r="L20" s="39">
        <v>30000000</v>
      </c>
      <c r="M20" t="s">
        <v>36</v>
      </c>
      <c r="N20" s="37">
        <v>0</v>
      </c>
      <c r="O20" t="s">
        <v>37</v>
      </c>
      <c r="P20" s="39">
        <v>96660.268908349099</v>
      </c>
      <c r="Q20" s="35">
        <v>0</v>
      </c>
      <c r="R20" s="33">
        <v>0.33695652173912999</v>
      </c>
      <c r="S20" s="35">
        <v>1</v>
      </c>
      <c r="T20" s="39">
        <v>10108695.652173899</v>
      </c>
      <c r="U20" s="39">
        <v>96660.268908349099</v>
      </c>
      <c r="V20" s="39">
        <v>173098.625072733</v>
      </c>
      <c r="W20" s="35">
        <v>0</v>
      </c>
      <c r="X20" s="35">
        <v>0.33695652173912999</v>
      </c>
      <c r="Y20" s="35">
        <v>1</v>
      </c>
      <c r="Z20" s="39">
        <v>10108695.652173899</v>
      </c>
      <c r="AA20" s="39">
        <v>173098.625072733</v>
      </c>
    </row>
    <row r="21" spans="1:27" x14ac:dyDescent="0.25">
      <c r="A21" s="26">
        <v>45565</v>
      </c>
      <c r="B21" s="26">
        <v>45657</v>
      </c>
      <c r="C21" t="s">
        <v>30</v>
      </c>
      <c r="D21" t="s">
        <v>46</v>
      </c>
      <c r="E21" t="s">
        <v>47</v>
      </c>
      <c r="F21">
        <v>3</v>
      </c>
      <c r="G21" t="s">
        <v>60</v>
      </c>
      <c r="H21" s="26">
        <v>45572</v>
      </c>
      <c r="I21" s="26">
        <v>45548</v>
      </c>
      <c r="J21" s="26">
        <v>45579</v>
      </c>
      <c r="K21" s="26">
        <v>45579</v>
      </c>
      <c r="L21" s="39">
        <v>29947912</v>
      </c>
      <c r="M21" t="s">
        <v>36</v>
      </c>
      <c r="N21" s="37">
        <v>0</v>
      </c>
      <c r="O21" t="s">
        <v>37</v>
      </c>
      <c r="P21" s="39">
        <v>110812.217632906</v>
      </c>
      <c r="Q21" s="35">
        <v>0</v>
      </c>
      <c r="R21" s="33">
        <v>0.15217391304347799</v>
      </c>
      <c r="S21" s="35">
        <v>0.45161290322580599</v>
      </c>
      <c r="T21" s="39">
        <v>4557290.9565217402</v>
      </c>
      <c r="U21" s="39">
        <v>50044.227318086603</v>
      </c>
      <c r="V21" s="39">
        <v>187117.856427427</v>
      </c>
      <c r="W21" s="35">
        <v>0</v>
      </c>
      <c r="X21" s="35">
        <v>0.15217391304347799</v>
      </c>
      <c r="Y21" s="35">
        <v>0.45161290322580599</v>
      </c>
      <c r="Z21" s="39">
        <v>4557290.9565217402</v>
      </c>
      <c r="AA21" s="39">
        <v>84504.838386579693</v>
      </c>
    </row>
    <row r="22" spans="1:27" x14ac:dyDescent="0.25">
      <c r="A22" s="26">
        <v>45565</v>
      </c>
      <c r="B22" s="26">
        <v>45657</v>
      </c>
      <c r="C22" t="s">
        <v>30</v>
      </c>
      <c r="D22" t="s">
        <v>46</v>
      </c>
      <c r="E22" t="s">
        <v>47</v>
      </c>
      <c r="F22">
        <v>3</v>
      </c>
      <c r="G22" t="s">
        <v>60</v>
      </c>
      <c r="H22" s="26">
        <v>45602</v>
      </c>
      <c r="I22" s="26">
        <v>45579</v>
      </c>
      <c r="J22" s="26">
        <v>45609</v>
      </c>
      <c r="K22" s="26">
        <v>45609</v>
      </c>
      <c r="L22" s="39">
        <v>29895616</v>
      </c>
      <c r="M22" t="s">
        <v>36</v>
      </c>
      <c r="N22" s="37">
        <v>0</v>
      </c>
      <c r="O22" t="s">
        <v>37</v>
      </c>
      <c r="P22" s="39">
        <v>103796.239040131</v>
      </c>
      <c r="Q22" s="35">
        <v>0</v>
      </c>
      <c r="R22" s="33">
        <v>0.32608695652173902</v>
      </c>
      <c r="S22" s="35">
        <v>1</v>
      </c>
      <c r="T22" s="39">
        <v>9748570.4347826093</v>
      </c>
      <c r="U22" s="39">
        <v>103796.239040131</v>
      </c>
      <c r="V22" s="39">
        <v>177511.45657437801</v>
      </c>
      <c r="W22" s="35">
        <v>0</v>
      </c>
      <c r="X22" s="35">
        <v>0.32608695652173902</v>
      </c>
      <c r="Y22" s="35">
        <v>1</v>
      </c>
      <c r="Z22" s="39">
        <v>9748570.4347826093</v>
      </c>
      <c r="AA22" s="39">
        <v>177511.45657437801</v>
      </c>
    </row>
    <row r="23" spans="1:27" x14ac:dyDescent="0.25">
      <c r="A23" s="26">
        <v>45565</v>
      </c>
      <c r="B23" s="26">
        <v>45657</v>
      </c>
      <c r="C23" t="s">
        <v>30</v>
      </c>
      <c r="D23" t="s">
        <v>46</v>
      </c>
      <c r="E23" t="s">
        <v>47</v>
      </c>
      <c r="F23">
        <v>3</v>
      </c>
      <c r="G23" t="s">
        <v>60</v>
      </c>
      <c r="H23" s="26">
        <v>45632</v>
      </c>
      <c r="I23" s="26">
        <v>45609</v>
      </c>
      <c r="J23" s="26">
        <v>45639</v>
      </c>
      <c r="K23" s="26">
        <v>45639</v>
      </c>
      <c r="L23" s="39">
        <v>29843113</v>
      </c>
      <c r="M23" t="s">
        <v>36</v>
      </c>
      <c r="N23" s="37">
        <v>0</v>
      </c>
      <c r="O23" t="s">
        <v>37</v>
      </c>
      <c r="P23" s="39">
        <v>93262.600738775407</v>
      </c>
      <c r="Q23" s="35">
        <v>0</v>
      </c>
      <c r="R23" s="33">
        <v>0.32608695652173902</v>
      </c>
      <c r="S23" s="35">
        <v>1</v>
      </c>
      <c r="T23" s="39">
        <v>9731449.8913043495</v>
      </c>
      <c r="U23" s="39">
        <v>93262.600738775407</v>
      </c>
      <c r="V23" s="39">
        <v>166848.358820967</v>
      </c>
      <c r="W23" s="35">
        <v>0</v>
      </c>
      <c r="X23" s="35">
        <v>0.32608695652173902</v>
      </c>
      <c r="Y23" s="35">
        <v>1</v>
      </c>
      <c r="Z23" s="39">
        <v>9731449.8913043495</v>
      </c>
      <c r="AA23" s="39">
        <v>166848.358820967</v>
      </c>
    </row>
    <row r="24" spans="1:27" x14ac:dyDescent="0.25">
      <c r="A24" s="26">
        <v>45565</v>
      </c>
      <c r="B24" s="26">
        <v>45657</v>
      </c>
      <c r="C24" t="s">
        <v>29</v>
      </c>
      <c r="D24" t="s">
        <v>34</v>
      </c>
      <c r="E24" t="s">
        <v>32</v>
      </c>
      <c r="F24">
        <v>10000</v>
      </c>
      <c r="G24" t="s">
        <v>35</v>
      </c>
      <c r="H24" s="26">
        <v>45586</v>
      </c>
      <c r="I24" s="26">
        <v>45561</v>
      </c>
      <c r="J24" s="26">
        <v>45593</v>
      </c>
      <c r="K24" s="26">
        <v>45593</v>
      </c>
      <c r="L24" s="39">
        <v>75300000</v>
      </c>
      <c r="M24" t="s">
        <v>36</v>
      </c>
      <c r="N24" s="37">
        <v>0</v>
      </c>
      <c r="O24" t="s">
        <v>37</v>
      </c>
      <c r="P24" s="39">
        <v>-284068.15836904099</v>
      </c>
      <c r="Q24" s="35">
        <v>0</v>
      </c>
      <c r="R24" s="33">
        <v>0.30434782608695699</v>
      </c>
      <c r="S24" s="35">
        <v>0.875</v>
      </c>
      <c r="T24" s="39">
        <v>22917391.304347798</v>
      </c>
      <c r="U24" s="39">
        <v>-248559.63857290999</v>
      </c>
      <c r="V24" s="39">
        <v>-482117.473437534</v>
      </c>
      <c r="W24" s="35">
        <v>0</v>
      </c>
      <c r="X24" s="35">
        <v>0.30434782608695699</v>
      </c>
      <c r="Y24" s="35">
        <v>0.875</v>
      </c>
      <c r="Z24" s="39">
        <v>22917391.304347798</v>
      </c>
      <c r="AA24" s="39">
        <v>-421852.789257842</v>
      </c>
    </row>
    <row r="25" spans="1:27" x14ac:dyDescent="0.25">
      <c r="A25" s="26">
        <v>45565</v>
      </c>
      <c r="B25" s="26">
        <v>45657</v>
      </c>
      <c r="C25" t="s">
        <v>29</v>
      </c>
      <c r="D25" t="s">
        <v>34</v>
      </c>
      <c r="E25" t="s">
        <v>32</v>
      </c>
      <c r="F25">
        <v>10000</v>
      </c>
      <c r="G25" t="s">
        <v>35</v>
      </c>
      <c r="H25" s="26">
        <v>45615</v>
      </c>
      <c r="I25" s="26">
        <v>45593</v>
      </c>
      <c r="J25" s="26">
        <v>45622</v>
      </c>
      <c r="K25" s="26">
        <v>45622</v>
      </c>
      <c r="L25" s="39">
        <v>75000000</v>
      </c>
      <c r="M25" t="s">
        <v>36</v>
      </c>
      <c r="N25" s="37">
        <v>0</v>
      </c>
      <c r="O25" t="s">
        <v>37</v>
      </c>
      <c r="P25" s="39">
        <v>-239971.70697019101</v>
      </c>
      <c r="Q25" s="35">
        <v>0</v>
      </c>
      <c r="R25" s="33">
        <v>0.315217391304348</v>
      </c>
      <c r="S25" s="35">
        <v>1</v>
      </c>
      <c r="T25" s="39">
        <v>23641304.347826101</v>
      </c>
      <c r="U25" s="39">
        <v>-239971.70697019101</v>
      </c>
      <c r="V25" s="39">
        <v>-418738.83025786199</v>
      </c>
      <c r="W25" s="35">
        <v>0</v>
      </c>
      <c r="X25" s="35">
        <v>0.315217391304348</v>
      </c>
      <c r="Y25" s="35">
        <v>1</v>
      </c>
      <c r="Z25" s="39">
        <v>23641304.347826101</v>
      </c>
      <c r="AA25" s="39">
        <v>-418738.83025786199</v>
      </c>
    </row>
    <row r="26" spans="1:27" x14ac:dyDescent="0.25">
      <c r="A26" s="26">
        <v>45565</v>
      </c>
      <c r="B26" s="26">
        <v>45657</v>
      </c>
      <c r="C26" t="s">
        <v>29</v>
      </c>
      <c r="D26" t="s">
        <v>34</v>
      </c>
      <c r="E26" t="s">
        <v>32</v>
      </c>
      <c r="F26">
        <v>10000</v>
      </c>
      <c r="G26" t="s">
        <v>35</v>
      </c>
      <c r="H26" s="26">
        <v>45644</v>
      </c>
      <c r="I26" s="26">
        <v>45622</v>
      </c>
      <c r="J26" s="26">
        <v>45653</v>
      </c>
      <c r="K26" s="26">
        <v>45653</v>
      </c>
      <c r="L26" s="39">
        <v>74700000</v>
      </c>
      <c r="M26" t="s">
        <v>36</v>
      </c>
      <c r="N26" s="37">
        <v>0</v>
      </c>
      <c r="O26" t="s">
        <v>37</v>
      </c>
      <c r="P26" s="39">
        <v>-240684.06958178899</v>
      </c>
      <c r="Q26" s="35">
        <v>0</v>
      </c>
      <c r="R26" s="33">
        <v>0.33695652173912999</v>
      </c>
      <c r="S26" s="35">
        <v>1</v>
      </c>
      <c r="T26" s="39">
        <v>25170652.173912998</v>
      </c>
      <c r="U26" s="39">
        <v>-240684.06958178899</v>
      </c>
      <c r="V26" s="39">
        <v>-431015.57643110398</v>
      </c>
      <c r="W26" s="35">
        <v>0</v>
      </c>
      <c r="X26" s="35">
        <v>0.33695652173912999</v>
      </c>
      <c r="Y26" s="35">
        <v>1</v>
      </c>
      <c r="Z26" s="39">
        <v>25170652.173912998</v>
      </c>
      <c r="AA26" s="39">
        <v>-431015.57643110398</v>
      </c>
    </row>
    <row r="27" spans="1:27" x14ac:dyDescent="0.25">
      <c r="A27" s="26">
        <v>45657</v>
      </c>
      <c r="B27" s="26">
        <v>45747</v>
      </c>
      <c r="C27" t="s">
        <v>30</v>
      </c>
      <c r="D27" t="s">
        <v>49</v>
      </c>
      <c r="E27" t="s">
        <v>50</v>
      </c>
      <c r="F27">
        <v>1</v>
      </c>
      <c r="G27" t="s">
        <v>61</v>
      </c>
      <c r="H27" s="26">
        <v>45698</v>
      </c>
      <c r="I27" s="26">
        <v>45674</v>
      </c>
      <c r="J27" s="26">
        <v>45705</v>
      </c>
      <c r="K27" s="26">
        <v>45705</v>
      </c>
      <c r="L27" s="39">
        <v>1900000</v>
      </c>
      <c r="M27" t="s">
        <v>36</v>
      </c>
      <c r="N27" s="37">
        <v>0</v>
      </c>
      <c r="O27" t="s">
        <v>51</v>
      </c>
      <c r="P27" s="39">
        <v>5168.3660649140202</v>
      </c>
      <c r="Q27" s="35">
        <v>0</v>
      </c>
      <c r="R27" s="33">
        <v>0.344444444444444</v>
      </c>
      <c r="S27" s="35">
        <v>1</v>
      </c>
      <c r="T27" s="39">
        <v>654444.44444444403</v>
      </c>
      <c r="U27" s="39">
        <v>5168.3660649140202</v>
      </c>
      <c r="V27" s="39">
        <v>9918.3660649140202</v>
      </c>
      <c r="W27" s="35">
        <v>0</v>
      </c>
      <c r="X27" s="35">
        <v>0.344444444444444</v>
      </c>
      <c r="Y27" s="35">
        <v>1</v>
      </c>
      <c r="Z27" s="39">
        <v>654444.44444444403</v>
      </c>
      <c r="AA27" s="39">
        <v>9918.3660649140202</v>
      </c>
    </row>
    <row r="28" spans="1:27" x14ac:dyDescent="0.25">
      <c r="A28" s="26">
        <v>45657</v>
      </c>
      <c r="B28" s="26">
        <v>45747</v>
      </c>
      <c r="C28" t="s">
        <v>30</v>
      </c>
      <c r="D28" t="s">
        <v>49</v>
      </c>
      <c r="E28" t="s">
        <v>50</v>
      </c>
      <c r="F28">
        <v>1</v>
      </c>
      <c r="G28" t="s">
        <v>61</v>
      </c>
      <c r="H28" s="26">
        <v>45726</v>
      </c>
      <c r="I28" s="26">
        <v>45705</v>
      </c>
      <c r="J28" s="26">
        <v>45733</v>
      </c>
      <c r="K28" s="26">
        <v>45733</v>
      </c>
      <c r="L28" s="39">
        <v>1896947.76</v>
      </c>
      <c r="M28" t="s">
        <v>36</v>
      </c>
      <c r="N28" s="37">
        <v>0</v>
      </c>
      <c r="O28" t="s">
        <v>51</v>
      </c>
      <c r="P28" s="39">
        <v>4759.30743786314</v>
      </c>
      <c r="Q28" s="35">
        <v>0</v>
      </c>
      <c r="R28" s="33">
        <v>0.31111111111111101</v>
      </c>
      <c r="S28" s="35">
        <v>1</v>
      </c>
      <c r="T28" s="39">
        <v>590161.52533333295</v>
      </c>
      <c r="U28" s="39">
        <v>4759.30743786314</v>
      </c>
      <c r="V28" s="39">
        <v>9501.6768378631405</v>
      </c>
      <c r="W28" s="35">
        <v>0</v>
      </c>
      <c r="X28" s="35">
        <v>0.31111111111111101</v>
      </c>
      <c r="Y28" s="35">
        <v>1</v>
      </c>
      <c r="Z28" s="39">
        <v>590161.52533333295</v>
      </c>
      <c r="AA28" s="39">
        <v>9501.6768378631405</v>
      </c>
    </row>
    <row r="29" spans="1:27" x14ac:dyDescent="0.25">
      <c r="A29" s="26">
        <v>45657</v>
      </c>
      <c r="B29" s="26">
        <v>45747</v>
      </c>
      <c r="C29" t="s">
        <v>30</v>
      </c>
      <c r="D29" t="s">
        <v>40</v>
      </c>
      <c r="E29" t="s">
        <v>41</v>
      </c>
      <c r="F29">
        <v>4</v>
      </c>
      <c r="G29" t="s">
        <v>57</v>
      </c>
      <c r="H29" s="26">
        <v>45670</v>
      </c>
      <c r="I29" s="26">
        <v>45646</v>
      </c>
      <c r="J29" s="26">
        <v>45677</v>
      </c>
      <c r="K29" s="26">
        <v>45677</v>
      </c>
      <c r="L29" s="39">
        <v>14904908.49</v>
      </c>
      <c r="M29" t="s">
        <v>36</v>
      </c>
      <c r="N29" s="37">
        <v>0</v>
      </c>
      <c r="O29" t="s">
        <v>37</v>
      </c>
      <c r="P29" s="39">
        <v>43090.0304896995</v>
      </c>
      <c r="Q29" s="35">
        <v>0</v>
      </c>
      <c r="R29" s="33">
        <v>0.22222222222222199</v>
      </c>
      <c r="S29" s="35">
        <v>0.64516129032258096</v>
      </c>
      <c r="T29" s="39">
        <v>3312201.88666667</v>
      </c>
      <c r="U29" s="39">
        <v>27800.019670773901</v>
      </c>
      <c r="V29" s="39">
        <v>81066.920614905001</v>
      </c>
      <c r="W29" s="35">
        <v>0</v>
      </c>
      <c r="X29" s="35">
        <v>0.22222222222222199</v>
      </c>
      <c r="Y29" s="35">
        <v>0.64516129032258096</v>
      </c>
      <c r="Z29" s="39">
        <v>3312201.88666667</v>
      </c>
      <c r="AA29" s="39">
        <v>52301.239106390298</v>
      </c>
    </row>
    <row r="30" spans="1:27" x14ac:dyDescent="0.25">
      <c r="A30" s="26">
        <v>45657</v>
      </c>
      <c r="B30" s="26">
        <v>45747</v>
      </c>
      <c r="C30" t="s">
        <v>30</v>
      </c>
      <c r="D30" t="s">
        <v>40</v>
      </c>
      <c r="E30" t="s">
        <v>41</v>
      </c>
      <c r="F30">
        <v>4</v>
      </c>
      <c r="G30" t="s">
        <v>57</v>
      </c>
      <c r="H30" s="26">
        <v>45701</v>
      </c>
      <c r="I30" s="26">
        <v>45677</v>
      </c>
      <c r="J30" s="26">
        <v>45708</v>
      </c>
      <c r="K30" s="26">
        <v>45708</v>
      </c>
      <c r="L30" s="39">
        <v>14880866.08</v>
      </c>
      <c r="M30" t="s">
        <v>36</v>
      </c>
      <c r="N30" s="37">
        <v>0</v>
      </c>
      <c r="O30" t="s">
        <v>37</v>
      </c>
      <c r="P30" s="39">
        <v>40936.639903498799</v>
      </c>
      <c r="Q30" s="35">
        <v>0</v>
      </c>
      <c r="R30" s="33">
        <v>0.344444444444444</v>
      </c>
      <c r="S30" s="35">
        <v>1</v>
      </c>
      <c r="T30" s="39">
        <v>5125631.6497777803</v>
      </c>
      <c r="U30" s="39">
        <v>40936.639903498799</v>
      </c>
      <c r="V30" s="39">
        <v>78852.271285416602</v>
      </c>
      <c r="W30" s="35">
        <v>0</v>
      </c>
      <c r="X30" s="35">
        <v>0.344444444444444</v>
      </c>
      <c r="Y30" s="35">
        <v>1</v>
      </c>
      <c r="Z30" s="39">
        <v>5125631.6497777803</v>
      </c>
      <c r="AA30" s="39">
        <v>78852.271285416602</v>
      </c>
    </row>
    <row r="31" spans="1:27" x14ac:dyDescent="0.25">
      <c r="A31" s="26">
        <v>45657</v>
      </c>
      <c r="B31" s="26">
        <v>45747</v>
      </c>
      <c r="C31" t="s">
        <v>30</v>
      </c>
      <c r="D31" t="s">
        <v>40</v>
      </c>
      <c r="E31" t="s">
        <v>41</v>
      </c>
      <c r="F31">
        <v>4</v>
      </c>
      <c r="G31" t="s">
        <v>57</v>
      </c>
      <c r="H31" s="26">
        <v>45729</v>
      </c>
      <c r="I31" s="26">
        <v>45708</v>
      </c>
      <c r="J31" s="26">
        <v>45736</v>
      </c>
      <c r="K31" s="26">
        <v>45736</v>
      </c>
      <c r="L31" s="39">
        <v>14856714.869999999</v>
      </c>
      <c r="M31" t="s">
        <v>36</v>
      </c>
      <c r="N31" s="37">
        <v>0</v>
      </c>
      <c r="O31" t="s">
        <v>37</v>
      </c>
      <c r="P31" s="39">
        <v>34300.674908289198</v>
      </c>
      <c r="Q31" s="35">
        <v>0</v>
      </c>
      <c r="R31" s="33">
        <v>0.31111111111111101</v>
      </c>
      <c r="S31" s="35">
        <v>1</v>
      </c>
      <c r="T31" s="39">
        <v>4622089.0706666699</v>
      </c>
      <c r="U31" s="39">
        <v>34300.674908289198</v>
      </c>
      <c r="V31" s="39">
        <v>68491.470773494701</v>
      </c>
      <c r="W31" s="35">
        <v>0</v>
      </c>
      <c r="X31" s="35">
        <v>0.31111111111111101</v>
      </c>
      <c r="Y31" s="35">
        <v>1</v>
      </c>
      <c r="Z31" s="39">
        <v>4622089.0706666699</v>
      </c>
      <c r="AA31" s="39">
        <v>68491.470773494701</v>
      </c>
    </row>
    <row r="32" spans="1:27" x14ac:dyDescent="0.25">
      <c r="A32" s="26">
        <v>45657</v>
      </c>
      <c r="B32" s="26">
        <v>45747</v>
      </c>
      <c r="C32" t="s">
        <v>30</v>
      </c>
      <c r="D32" t="s">
        <v>42</v>
      </c>
      <c r="E32" t="s">
        <v>43</v>
      </c>
      <c r="F32">
        <v>5</v>
      </c>
      <c r="G32" t="s">
        <v>58</v>
      </c>
      <c r="H32" s="26">
        <v>45677</v>
      </c>
      <c r="I32" s="26">
        <v>45653</v>
      </c>
      <c r="J32" s="26">
        <v>45684</v>
      </c>
      <c r="K32" s="26">
        <v>45684</v>
      </c>
      <c r="L32" s="39">
        <v>44635365.539999999</v>
      </c>
      <c r="M32" t="s">
        <v>36</v>
      </c>
      <c r="N32" s="37">
        <v>0</v>
      </c>
      <c r="O32" t="s">
        <v>37</v>
      </c>
      <c r="P32" s="39">
        <v>125349.998335237</v>
      </c>
      <c r="Q32" s="35">
        <v>0</v>
      </c>
      <c r="R32" s="33">
        <v>0.3</v>
      </c>
      <c r="S32" s="35">
        <v>0.87096774193548399</v>
      </c>
      <c r="T32" s="39">
        <v>13390609.662</v>
      </c>
      <c r="U32" s="39">
        <v>109175.80500165799</v>
      </c>
      <c r="V32" s="39">
        <v>239078.463957703</v>
      </c>
      <c r="W32" s="35">
        <v>0</v>
      </c>
      <c r="X32" s="35">
        <v>0.3</v>
      </c>
      <c r="Y32" s="35">
        <v>0.87096774193548399</v>
      </c>
      <c r="Z32" s="39">
        <v>13390609.662</v>
      </c>
      <c r="AA32" s="39">
        <v>208229.62989864399</v>
      </c>
    </row>
    <row r="33" spans="1:27" x14ac:dyDescent="0.25">
      <c r="A33" s="26">
        <v>45657</v>
      </c>
      <c r="B33" s="26">
        <v>45747</v>
      </c>
      <c r="C33" t="s">
        <v>30</v>
      </c>
      <c r="D33" t="s">
        <v>42</v>
      </c>
      <c r="E33" t="s">
        <v>43</v>
      </c>
      <c r="F33">
        <v>5</v>
      </c>
      <c r="G33" t="s">
        <v>58</v>
      </c>
      <c r="H33" s="26">
        <v>45707</v>
      </c>
      <c r="I33" s="26">
        <v>45684</v>
      </c>
      <c r="J33" s="26">
        <v>45714</v>
      </c>
      <c r="K33" s="26">
        <v>45714</v>
      </c>
      <c r="L33" s="39">
        <v>44562726.020000003</v>
      </c>
      <c r="M33" t="s">
        <v>36</v>
      </c>
      <c r="N33" s="37">
        <v>0</v>
      </c>
      <c r="O33" t="s">
        <v>37</v>
      </c>
      <c r="P33" s="39">
        <v>117177.038270431</v>
      </c>
      <c r="Q33" s="35">
        <v>0</v>
      </c>
      <c r="R33" s="33">
        <v>0.33333333333333298</v>
      </c>
      <c r="S33" s="35">
        <v>1</v>
      </c>
      <c r="T33" s="39">
        <v>14854242.006666699</v>
      </c>
      <c r="U33" s="39">
        <v>117177.038270431</v>
      </c>
      <c r="V33" s="39">
        <v>227057.73256632101</v>
      </c>
      <c r="W33" s="35">
        <v>0</v>
      </c>
      <c r="X33" s="35">
        <v>0.33333333333333298</v>
      </c>
      <c r="Y33" s="35">
        <v>1</v>
      </c>
      <c r="Z33" s="39">
        <v>14854242.006666699</v>
      </c>
      <c r="AA33" s="39">
        <v>227057.73256632101</v>
      </c>
    </row>
    <row r="34" spans="1:27" x14ac:dyDescent="0.25">
      <c r="A34" s="26">
        <v>45657</v>
      </c>
      <c r="B34" s="26">
        <v>45747</v>
      </c>
      <c r="C34" t="s">
        <v>30</v>
      </c>
      <c r="D34" t="s">
        <v>42</v>
      </c>
      <c r="E34" t="s">
        <v>43</v>
      </c>
      <c r="F34">
        <v>5</v>
      </c>
      <c r="G34" t="s">
        <v>58</v>
      </c>
      <c r="H34" s="26">
        <v>45735</v>
      </c>
      <c r="I34" s="26">
        <v>45714</v>
      </c>
      <c r="J34" s="26">
        <v>45742</v>
      </c>
      <c r="K34" s="26">
        <v>45742</v>
      </c>
      <c r="L34" s="39">
        <v>44483576.75</v>
      </c>
      <c r="M34" t="s">
        <v>36</v>
      </c>
      <c r="N34" s="37">
        <v>0</v>
      </c>
      <c r="O34" t="s">
        <v>37</v>
      </c>
      <c r="P34" s="39">
        <v>102628.211851</v>
      </c>
      <c r="Q34" s="35">
        <v>0</v>
      </c>
      <c r="R34" s="33">
        <v>0.31111111111111101</v>
      </c>
      <c r="S34" s="35">
        <v>1</v>
      </c>
      <c r="T34" s="39">
        <v>13839334.988888901</v>
      </c>
      <c r="U34" s="39">
        <v>102628.211851</v>
      </c>
      <c r="V34" s="39">
        <v>205001.37478250699</v>
      </c>
      <c r="W34" s="35">
        <v>0</v>
      </c>
      <c r="X34" s="35">
        <v>0.31111111111111101</v>
      </c>
      <c r="Y34" s="35">
        <v>1</v>
      </c>
      <c r="Z34" s="39">
        <v>13839334.988888901</v>
      </c>
      <c r="AA34" s="39">
        <v>205001.37478250699</v>
      </c>
    </row>
    <row r="35" spans="1:27" x14ac:dyDescent="0.25">
      <c r="A35" s="26">
        <v>45657</v>
      </c>
      <c r="B35" s="26">
        <v>45747</v>
      </c>
      <c r="C35" t="s">
        <v>30</v>
      </c>
      <c r="D35" t="s">
        <v>44</v>
      </c>
      <c r="E35" t="s">
        <v>45</v>
      </c>
      <c r="F35">
        <v>6</v>
      </c>
      <c r="G35" t="s">
        <v>59</v>
      </c>
      <c r="H35" s="26">
        <v>45677</v>
      </c>
      <c r="I35" s="26">
        <v>45653</v>
      </c>
      <c r="J35" s="26">
        <v>45684</v>
      </c>
      <c r="K35" s="26">
        <v>45684</v>
      </c>
      <c r="L35" s="39">
        <v>30000000</v>
      </c>
      <c r="M35" t="s">
        <v>36</v>
      </c>
      <c r="N35" s="37">
        <v>0</v>
      </c>
      <c r="O35" t="s">
        <v>37</v>
      </c>
      <c r="P35" s="39">
        <v>84249.336922919101</v>
      </c>
      <c r="Q35" s="35">
        <v>0</v>
      </c>
      <c r="R35" s="33">
        <v>0.3</v>
      </c>
      <c r="S35" s="35">
        <v>0.87096774193548399</v>
      </c>
      <c r="T35" s="39">
        <v>9000000</v>
      </c>
      <c r="U35" s="39">
        <v>73378.454739316701</v>
      </c>
      <c r="V35" s="39">
        <v>160687.69308730299</v>
      </c>
      <c r="W35" s="35">
        <v>0</v>
      </c>
      <c r="X35" s="35">
        <v>0.3</v>
      </c>
      <c r="Y35" s="35">
        <v>0.87096774193548399</v>
      </c>
      <c r="Z35" s="39">
        <v>9000000</v>
      </c>
      <c r="AA35" s="39">
        <v>139953.79720507</v>
      </c>
    </row>
    <row r="36" spans="1:27" x14ac:dyDescent="0.25">
      <c r="A36" s="26">
        <v>45657</v>
      </c>
      <c r="B36" s="26">
        <v>45747</v>
      </c>
      <c r="C36" t="s">
        <v>30</v>
      </c>
      <c r="D36" t="s">
        <v>44</v>
      </c>
      <c r="E36" t="s">
        <v>45</v>
      </c>
      <c r="F36">
        <v>6</v>
      </c>
      <c r="G36" t="s">
        <v>59</v>
      </c>
      <c r="H36" s="26">
        <v>45707</v>
      </c>
      <c r="I36" s="26">
        <v>45684</v>
      </c>
      <c r="J36" s="26">
        <v>45714</v>
      </c>
      <c r="K36" s="26">
        <v>45714</v>
      </c>
      <c r="L36" s="39">
        <v>30000000</v>
      </c>
      <c r="M36" t="s">
        <v>36</v>
      </c>
      <c r="N36" s="37">
        <v>0</v>
      </c>
      <c r="O36" t="s">
        <v>37</v>
      </c>
      <c r="P36" s="39">
        <v>78884.562549769194</v>
      </c>
      <c r="Q36" s="35">
        <v>0</v>
      </c>
      <c r="R36" s="33">
        <v>0.33333333333333298</v>
      </c>
      <c r="S36" s="35">
        <v>1</v>
      </c>
      <c r="T36" s="39">
        <v>10000000</v>
      </c>
      <c r="U36" s="39">
        <v>78884.562549769194</v>
      </c>
      <c r="V36" s="39">
        <v>152857.16528949499</v>
      </c>
      <c r="W36" s="35">
        <v>0</v>
      </c>
      <c r="X36" s="35">
        <v>0.33333333333333298</v>
      </c>
      <c r="Y36" s="35">
        <v>1</v>
      </c>
      <c r="Z36" s="39">
        <v>10000000</v>
      </c>
      <c r="AA36" s="39">
        <v>152857.16528949499</v>
      </c>
    </row>
    <row r="37" spans="1:27" x14ac:dyDescent="0.25">
      <c r="A37" s="26">
        <v>45657</v>
      </c>
      <c r="B37" s="26">
        <v>45747</v>
      </c>
      <c r="C37" t="s">
        <v>30</v>
      </c>
      <c r="D37" t="s">
        <v>44</v>
      </c>
      <c r="E37" t="s">
        <v>45</v>
      </c>
      <c r="F37">
        <v>6</v>
      </c>
      <c r="G37" t="s">
        <v>59</v>
      </c>
      <c r="H37" s="26">
        <v>45735</v>
      </c>
      <c r="I37" s="26">
        <v>45714</v>
      </c>
      <c r="J37" s="26">
        <v>45742</v>
      </c>
      <c r="K37" s="26">
        <v>45742</v>
      </c>
      <c r="L37" s="39">
        <v>30000000</v>
      </c>
      <c r="M37" t="s">
        <v>36</v>
      </c>
      <c r="N37" s="37">
        <v>0</v>
      </c>
      <c r="O37" t="s">
        <v>37</v>
      </c>
      <c r="P37" s="39">
        <v>69213.1024632591</v>
      </c>
      <c r="Q37" s="35">
        <v>0</v>
      </c>
      <c r="R37" s="33">
        <v>0.31111111111111101</v>
      </c>
      <c r="S37" s="35">
        <v>1</v>
      </c>
      <c r="T37" s="39">
        <v>9333333.3333333302</v>
      </c>
      <c r="U37" s="39">
        <v>69213.1024632591</v>
      </c>
      <c r="V37" s="39">
        <v>138254.19835367001</v>
      </c>
      <c r="W37" s="35">
        <v>0</v>
      </c>
      <c r="X37" s="35">
        <v>0.31111111111111101</v>
      </c>
      <c r="Y37" s="35">
        <v>1</v>
      </c>
      <c r="Z37" s="39">
        <v>9333333.3333333302</v>
      </c>
      <c r="AA37" s="39">
        <v>138254.19835367001</v>
      </c>
    </row>
    <row r="38" spans="1:27" x14ac:dyDescent="0.25">
      <c r="A38" s="26">
        <v>45657</v>
      </c>
      <c r="B38" s="26">
        <v>45747</v>
      </c>
      <c r="C38" t="s">
        <v>30</v>
      </c>
      <c r="D38" t="s">
        <v>52</v>
      </c>
      <c r="E38" t="s">
        <v>53</v>
      </c>
      <c r="F38">
        <v>7</v>
      </c>
      <c r="G38" t="s">
        <v>62</v>
      </c>
      <c r="H38" s="26">
        <v>45677</v>
      </c>
      <c r="I38" s="26">
        <v>45644</v>
      </c>
      <c r="J38" s="26">
        <v>45684</v>
      </c>
      <c r="K38" s="26">
        <v>45684</v>
      </c>
      <c r="L38" s="39">
        <v>5700000</v>
      </c>
      <c r="M38" t="s">
        <v>36</v>
      </c>
      <c r="N38" s="37">
        <v>0</v>
      </c>
      <c r="O38" t="s">
        <v>37</v>
      </c>
      <c r="P38" s="39">
        <v>20654.676148844701</v>
      </c>
      <c r="Q38" s="35">
        <v>0</v>
      </c>
      <c r="R38" s="33">
        <v>0.3</v>
      </c>
      <c r="S38" s="35">
        <v>0.67500000000000004</v>
      </c>
      <c r="T38" s="39">
        <v>1710000</v>
      </c>
      <c r="U38" s="39">
        <v>13941.9064004702</v>
      </c>
      <c r="V38" s="39">
        <v>39394.402176242002</v>
      </c>
      <c r="W38" s="35">
        <v>0</v>
      </c>
      <c r="X38" s="35">
        <v>0.3</v>
      </c>
      <c r="Y38" s="35">
        <v>0.67500000000000004</v>
      </c>
      <c r="Z38" s="39">
        <v>1710000</v>
      </c>
      <c r="AA38" s="39">
        <v>26591.2214689633</v>
      </c>
    </row>
    <row r="39" spans="1:27" x14ac:dyDescent="0.25">
      <c r="A39" s="26">
        <v>45657</v>
      </c>
      <c r="B39" s="26">
        <v>45747</v>
      </c>
      <c r="C39" t="s">
        <v>30</v>
      </c>
      <c r="D39" t="s">
        <v>52</v>
      </c>
      <c r="E39" t="s">
        <v>53</v>
      </c>
      <c r="F39">
        <v>7</v>
      </c>
      <c r="G39" t="s">
        <v>62</v>
      </c>
      <c r="H39" s="26">
        <v>45707</v>
      </c>
      <c r="I39" s="26">
        <v>45684</v>
      </c>
      <c r="J39" s="26">
        <v>45714</v>
      </c>
      <c r="K39" s="26">
        <v>45714</v>
      </c>
      <c r="L39" s="39">
        <v>5698530.5</v>
      </c>
      <c r="M39" t="s">
        <v>36</v>
      </c>
      <c r="N39" s="37">
        <v>0</v>
      </c>
      <c r="O39" t="s">
        <v>37</v>
      </c>
      <c r="P39" s="39">
        <v>14984.202855633899</v>
      </c>
      <c r="Q39" s="35">
        <v>0</v>
      </c>
      <c r="R39" s="33">
        <v>0.33333333333333298</v>
      </c>
      <c r="S39" s="35">
        <v>1</v>
      </c>
      <c r="T39" s="39">
        <v>1899510.16666667</v>
      </c>
      <c r="U39" s="39">
        <v>14984.202855633899</v>
      </c>
      <c r="V39" s="39">
        <v>29035.3739515243</v>
      </c>
      <c r="W39" s="35">
        <v>0</v>
      </c>
      <c r="X39" s="35">
        <v>0.33333333333333298</v>
      </c>
      <c r="Y39" s="35">
        <v>1</v>
      </c>
      <c r="Z39" s="39">
        <v>1899510.16666667</v>
      </c>
      <c r="AA39" s="39">
        <v>29035.3739515243</v>
      </c>
    </row>
    <row r="40" spans="1:27" x14ac:dyDescent="0.25">
      <c r="A40" s="26">
        <v>45657</v>
      </c>
      <c r="B40" s="26">
        <v>45747</v>
      </c>
      <c r="C40" t="s">
        <v>30</v>
      </c>
      <c r="D40" t="s">
        <v>52</v>
      </c>
      <c r="E40" t="s">
        <v>53</v>
      </c>
      <c r="F40">
        <v>7</v>
      </c>
      <c r="G40" t="s">
        <v>62</v>
      </c>
      <c r="H40" s="26">
        <v>45735</v>
      </c>
      <c r="I40" s="26">
        <v>45714</v>
      </c>
      <c r="J40" s="26">
        <v>45742</v>
      </c>
      <c r="K40" s="26">
        <v>45742</v>
      </c>
      <c r="L40" s="39">
        <v>5688913.9000000004</v>
      </c>
      <c r="M40" t="s">
        <v>36</v>
      </c>
      <c r="N40" s="37">
        <v>0</v>
      </c>
      <c r="O40" t="s">
        <v>37</v>
      </c>
      <c r="P40" s="39">
        <v>13124.912688845299</v>
      </c>
      <c r="Q40" s="35">
        <v>0</v>
      </c>
      <c r="R40" s="33">
        <v>0.31111111111111101</v>
      </c>
      <c r="S40" s="35">
        <v>1</v>
      </c>
      <c r="T40" s="39">
        <v>1769884.32444444</v>
      </c>
      <c r="U40" s="39">
        <v>13124.912688845299</v>
      </c>
      <c r="V40" s="39">
        <v>26217.207691585001</v>
      </c>
      <c r="W40" s="35">
        <v>0</v>
      </c>
      <c r="X40" s="35">
        <v>0.31111111111111101</v>
      </c>
      <c r="Y40" s="35">
        <v>1</v>
      </c>
      <c r="Z40" s="39">
        <v>1769884.32444444</v>
      </c>
      <c r="AA40" s="39">
        <v>26217.207691585001</v>
      </c>
    </row>
    <row r="41" spans="1:27" x14ac:dyDescent="0.25">
      <c r="A41" s="26">
        <v>45657</v>
      </c>
      <c r="B41" s="26">
        <v>45747</v>
      </c>
      <c r="C41" t="s">
        <v>30</v>
      </c>
      <c r="D41" t="s">
        <v>54</v>
      </c>
      <c r="E41" t="s">
        <v>55</v>
      </c>
      <c r="F41">
        <v>2</v>
      </c>
      <c r="G41" t="s">
        <v>63</v>
      </c>
      <c r="H41" s="26">
        <v>45701</v>
      </c>
      <c r="I41" s="26">
        <v>45674</v>
      </c>
      <c r="J41" s="26">
        <v>45705</v>
      </c>
      <c r="K41" s="26">
        <v>45705</v>
      </c>
      <c r="L41" s="39">
        <v>3800000</v>
      </c>
      <c r="M41" t="s">
        <v>56</v>
      </c>
      <c r="N41" s="37">
        <v>0</v>
      </c>
      <c r="O41" t="s">
        <v>51</v>
      </c>
      <c r="P41" s="39">
        <v>10139.458624321</v>
      </c>
      <c r="Q41" s="35">
        <v>0</v>
      </c>
      <c r="R41" s="33">
        <v>0.344444444444444</v>
      </c>
      <c r="S41" s="35">
        <v>1</v>
      </c>
      <c r="T41" s="39">
        <v>1308888.8888888899</v>
      </c>
      <c r="U41" s="39">
        <v>10139.458624321</v>
      </c>
      <c r="V41" s="39">
        <v>19639.458624321</v>
      </c>
      <c r="W41" s="35">
        <v>0</v>
      </c>
      <c r="X41" s="35">
        <v>0.344444444444444</v>
      </c>
      <c r="Y41" s="35">
        <v>1</v>
      </c>
      <c r="Z41" s="39">
        <v>1308888.8888888899</v>
      </c>
      <c r="AA41" s="39">
        <v>19639.458624321</v>
      </c>
    </row>
    <row r="42" spans="1:27" x14ac:dyDescent="0.25">
      <c r="A42" s="26">
        <v>45657</v>
      </c>
      <c r="B42" s="26">
        <v>45747</v>
      </c>
      <c r="C42" t="s">
        <v>30</v>
      </c>
      <c r="D42" t="s">
        <v>54</v>
      </c>
      <c r="E42" t="s">
        <v>55</v>
      </c>
      <c r="F42">
        <v>2</v>
      </c>
      <c r="G42" t="s">
        <v>63</v>
      </c>
      <c r="H42" s="26">
        <v>45729</v>
      </c>
      <c r="I42" s="26">
        <v>45705</v>
      </c>
      <c r="J42" s="26">
        <v>45733</v>
      </c>
      <c r="K42" s="26">
        <v>45733</v>
      </c>
      <c r="L42" s="39">
        <v>3793807</v>
      </c>
      <c r="M42" t="s">
        <v>56</v>
      </c>
      <c r="N42" s="37">
        <v>0</v>
      </c>
      <c r="O42" t="s">
        <v>51</v>
      </c>
      <c r="P42" s="39">
        <v>9507.0776847781108</v>
      </c>
      <c r="Q42" s="35">
        <v>0</v>
      </c>
      <c r="R42" s="33">
        <v>0.31111111111111101</v>
      </c>
      <c r="S42" s="35">
        <v>1</v>
      </c>
      <c r="T42" s="39">
        <v>1180295.51111111</v>
      </c>
      <c r="U42" s="39">
        <v>9507.0776847781108</v>
      </c>
      <c r="V42" s="39">
        <v>18991.5951847781</v>
      </c>
      <c r="W42" s="35">
        <v>0</v>
      </c>
      <c r="X42" s="35">
        <v>0.31111111111111101</v>
      </c>
      <c r="Y42" s="35">
        <v>1</v>
      </c>
      <c r="Z42" s="39">
        <v>1180295.51111111</v>
      </c>
      <c r="AA42" s="39">
        <v>18991.5951847781</v>
      </c>
    </row>
    <row r="43" spans="1:27" x14ac:dyDescent="0.25">
      <c r="A43" s="26">
        <v>45657</v>
      </c>
      <c r="B43" s="26">
        <v>45747</v>
      </c>
      <c r="C43" t="s">
        <v>30</v>
      </c>
      <c r="D43" t="s">
        <v>46</v>
      </c>
      <c r="E43" t="s">
        <v>47</v>
      </c>
      <c r="F43">
        <v>3</v>
      </c>
      <c r="G43" t="s">
        <v>60</v>
      </c>
      <c r="H43" s="26">
        <v>45663</v>
      </c>
      <c r="I43" s="26">
        <v>45639</v>
      </c>
      <c r="J43" s="26">
        <v>45670</v>
      </c>
      <c r="K43" s="26">
        <v>45670</v>
      </c>
      <c r="L43" s="39">
        <v>29790400</v>
      </c>
      <c r="M43" t="s">
        <v>36</v>
      </c>
      <c r="N43" s="37">
        <v>0</v>
      </c>
      <c r="O43" t="s">
        <v>37</v>
      </c>
      <c r="P43" s="39">
        <v>89389.945634777207</v>
      </c>
      <c r="Q43" s="35">
        <v>0</v>
      </c>
      <c r="R43" s="33">
        <v>0.14444444444444399</v>
      </c>
      <c r="S43" s="35">
        <v>0.41935483870967699</v>
      </c>
      <c r="T43" s="39">
        <v>4303057.7777777798</v>
      </c>
      <c r="U43" s="39">
        <v>37486.106233938801</v>
      </c>
      <c r="V43" s="39">
        <v>165294.25248409199</v>
      </c>
      <c r="W43" s="35">
        <v>0</v>
      </c>
      <c r="X43" s="35">
        <v>0.14444444444444399</v>
      </c>
      <c r="Y43" s="35">
        <v>0.41935483870967699</v>
      </c>
      <c r="Z43" s="39">
        <v>4303057.7777777798</v>
      </c>
      <c r="AA43" s="39">
        <v>69316.944590103201</v>
      </c>
    </row>
    <row r="44" spans="1:27" x14ac:dyDescent="0.25">
      <c r="A44" s="26">
        <v>45657</v>
      </c>
      <c r="B44" s="26">
        <v>45747</v>
      </c>
      <c r="C44" t="s">
        <v>30</v>
      </c>
      <c r="D44" t="s">
        <v>46</v>
      </c>
      <c r="E44" t="s">
        <v>47</v>
      </c>
      <c r="F44">
        <v>3</v>
      </c>
      <c r="G44" t="s">
        <v>60</v>
      </c>
      <c r="H44" s="26">
        <v>45694</v>
      </c>
      <c r="I44" s="26">
        <v>45670</v>
      </c>
      <c r="J44" s="26">
        <v>45701</v>
      </c>
      <c r="K44" s="26">
        <v>45701</v>
      </c>
      <c r="L44" s="39">
        <v>29737478</v>
      </c>
      <c r="M44" t="s">
        <v>36</v>
      </c>
      <c r="N44" s="37">
        <v>0</v>
      </c>
      <c r="O44" t="s">
        <v>37</v>
      </c>
      <c r="P44" s="39">
        <v>83363.006846943797</v>
      </c>
      <c r="Q44" s="35">
        <v>0</v>
      </c>
      <c r="R44" s="33">
        <v>0.344444444444444</v>
      </c>
      <c r="S44" s="35">
        <v>1</v>
      </c>
      <c r="T44" s="39">
        <v>10242909.0888889</v>
      </c>
      <c r="U44" s="39">
        <v>83363.006846943797</v>
      </c>
      <c r="V44" s="39">
        <v>159132.47134009501</v>
      </c>
      <c r="W44" s="35">
        <v>0</v>
      </c>
      <c r="X44" s="35">
        <v>0.344444444444444</v>
      </c>
      <c r="Y44" s="35">
        <v>1</v>
      </c>
      <c r="Z44" s="39">
        <v>10242909.0888889</v>
      </c>
      <c r="AA44" s="39">
        <v>159132.47134009501</v>
      </c>
    </row>
    <row r="45" spans="1:27" x14ac:dyDescent="0.25">
      <c r="A45" s="26">
        <v>45657</v>
      </c>
      <c r="B45" s="26">
        <v>45747</v>
      </c>
      <c r="C45" t="s">
        <v>30</v>
      </c>
      <c r="D45" t="s">
        <v>46</v>
      </c>
      <c r="E45" t="s">
        <v>47</v>
      </c>
      <c r="F45">
        <v>3</v>
      </c>
      <c r="G45" t="s">
        <v>60</v>
      </c>
      <c r="H45" s="26">
        <v>45722</v>
      </c>
      <c r="I45" s="26">
        <v>45701</v>
      </c>
      <c r="J45" s="26">
        <v>45729</v>
      </c>
      <c r="K45" s="26">
        <v>45729</v>
      </c>
      <c r="L45" s="39">
        <v>29684345</v>
      </c>
      <c r="M45" t="s">
        <v>36</v>
      </c>
      <c r="N45" s="37">
        <v>0</v>
      </c>
      <c r="O45" t="s">
        <v>37</v>
      </c>
      <c r="P45" s="39">
        <v>68713.497820996403</v>
      </c>
      <c r="Q45" s="35">
        <v>0</v>
      </c>
      <c r="R45" s="33">
        <v>0.31111111111111101</v>
      </c>
      <c r="S45" s="35">
        <v>1</v>
      </c>
      <c r="T45" s="39">
        <v>9235129.5555555597</v>
      </c>
      <c r="U45" s="39">
        <v>68713.497820996403</v>
      </c>
      <c r="V45" s="39">
        <v>137028.15480729801</v>
      </c>
      <c r="W45" s="35">
        <v>0</v>
      </c>
      <c r="X45" s="35">
        <v>0.31111111111111101</v>
      </c>
      <c r="Y45" s="35">
        <v>1</v>
      </c>
      <c r="Z45" s="39">
        <v>9235129.5555555597</v>
      </c>
      <c r="AA45" s="39">
        <v>137028.15480729801</v>
      </c>
    </row>
    <row r="46" spans="1:27" x14ac:dyDescent="0.25">
      <c r="A46" s="26">
        <v>45657</v>
      </c>
      <c r="B46" s="26">
        <v>45747</v>
      </c>
      <c r="C46" t="s">
        <v>29</v>
      </c>
      <c r="D46" t="s">
        <v>34</v>
      </c>
      <c r="E46" t="s">
        <v>32</v>
      </c>
      <c r="F46">
        <v>10000</v>
      </c>
      <c r="G46" t="s">
        <v>35</v>
      </c>
      <c r="H46" s="26">
        <v>45677</v>
      </c>
      <c r="I46" s="26">
        <v>45653</v>
      </c>
      <c r="J46" s="26">
        <v>45684</v>
      </c>
      <c r="K46" s="26">
        <v>45684</v>
      </c>
      <c r="L46" s="39">
        <v>74400000</v>
      </c>
      <c r="M46" t="s">
        <v>36</v>
      </c>
      <c r="N46" s="37">
        <v>0</v>
      </c>
      <c r="O46" t="s">
        <v>37</v>
      </c>
      <c r="P46" s="39">
        <v>-208938.355568839</v>
      </c>
      <c r="Q46" s="35">
        <v>0</v>
      </c>
      <c r="R46" s="33">
        <v>0.3</v>
      </c>
      <c r="S46" s="35">
        <v>0.87096774193548399</v>
      </c>
      <c r="T46" s="39">
        <v>22320000</v>
      </c>
      <c r="U46" s="39">
        <v>-181978.56775350499</v>
      </c>
      <c r="V46" s="39">
        <v>-398505.47885651101</v>
      </c>
      <c r="W46" s="35">
        <v>0</v>
      </c>
      <c r="X46" s="35">
        <v>0.3</v>
      </c>
      <c r="Y46" s="35">
        <v>0.87096774193548399</v>
      </c>
      <c r="Z46" s="39">
        <v>22320000</v>
      </c>
      <c r="AA46" s="39">
        <v>-347085.417068574</v>
      </c>
    </row>
    <row r="47" spans="1:27" x14ac:dyDescent="0.25">
      <c r="A47" s="26">
        <v>45657</v>
      </c>
      <c r="B47" s="26">
        <v>45747</v>
      </c>
      <c r="C47" t="s">
        <v>29</v>
      </c>
      <c r="D47" t="s">
        <v>34</v>
      </c>
      <c r="E47" t="s">
        <v>32</v>
      </c>
      <c r="F47">
        <v>10000</v>
      </c>
      <c r="G47" t="s">
        <v>35</v>
      </c>
      <c r="H47" s="26">
        <v>45707</v>
      </c>
      <c r="I47" s="26">
        <v>45684</v>
      </c>
      <c r="J47" s="26">
        <v>45714</v>
      </c>
      <c r="K47" s="26">
        <v>45714</v>
      </c>
      <c r="L47" s="39">
        <v>74100000</v>
      </c>
      <c r="M47" t="s">
        <v>36</v>
      </c>
      <c r="N47" s="37">
        <v>0</v>
      </c>
      <c r="O47" t="s">
        <v>37</v>
      </c>
      <c r="P47" s="39">
        <v>-194844.86949792999</v>
      </c>
      <c r="Q47" s="35">
        <v>0</v>
      </c>
      <c r="R47" s="33">
        <v>0.33333333333333298</v>
      </c>
      <c r="S47" s="35">
        <v>1</v>
      </c>
      <c r="T47" s="39">
        <v>24700000</v>
      </c>
      <c r="U47" s="39">
        <v>-194844.86949792999</v>
      </c>
      <c r="V47" s="39">
        <v>-377557.19826505298</v>
      </c>
      <c r="W47" s="35">
        <v>0</v>
      </c>
      <c r="X47" s="35">
        <v>0.33333333333333298</v>
      </c>
      <c r="Y47" s="35">
        <v>1</v>
      </c>
      <c r="Z47" s="39">
        <v>24700000</v>
      </c>
      <c r="AA47" s="39">
        <v>-377557.19826505298</v>
      </c>
    </row>
    <row r="48" spans="1:27" x14ac:dyDescent="0.25">
      <c r="A48" s="26">
        <v>45657</v>
      </c>
      <c r="B48" s="26">
        <v>45747</v>
      </c>
      <c r="C48" t="s">
        <v>29</v>
      </c>
      <c r="D48" t="s">
        <v>34</v>
      </c>
      <c r="E48" t="s">
        <v>32</v>
      </c>
      <c r="F48">
        <v>10000</v>
      </c>
      <c r="G48" t="s">
        <v>35</v>
      </c>
      <c r="H48" s="26">
        <v>45735</v>
      </c>
      <c r="I48" s="26">
        <v>45714</v>
      </c>
      <c r="J48" s="26">
        <v>45742</v>
      </c>
      <c r="K48" s="26">
        <v>45742</v>
      </c>
      <c r="L48" s="39">
        <v>73800000</v>
      </c>
      <c r="M48" t="s">
        <v>36</v>
      </c>
      <c r="N48" s="37">
        <v>0</v>
      </c>
      <c r="O48" t="s">
        <v>37</v>
      </c>
      <c r="P48" s="39">
        <v>-170264.232059617</v>
      </c>
      <c r="Q48" s="35">
        <v>0</v>
      </c>
      <c r="R48" s="33">
        <v>0.31111111111111101</v>
      </c>
      <c r="S48" s="35">
        <v>1</v>
      </c>
      <c r="T48" s="39">
        <v>22960000</v>
      </c>
      <c r="U48" s="39">
        <v>-170264.232059617</v>
      </c>
      <c r="V48" s="39">
        <v>-340105.327950028</v>
      </c>
      <c r="W48" s="35">
        <v>0</v>
      </c>
      <c r="X48" s="35">
        <v>0.31111111111111101</v>
      </c>
      <c r="Y48" s="35">
        <v>1</v>
      </c>
      <c r="Z48" s="39">
        <v>22960000</v>
      </c>
      <c r="AA48" s="39">
        <v>-340105.327950028</v>
      </c>
    </row>
    <row r="49" spans="1:27" x14ac:dyDescent="0.25">
      <c r="A49" s="26">
        <v>45657</v>
      </c>
      <c r="B49" s="26">
        <v>45747</v>
      </c>
      <c r="C49" t="s">
        <v>29</v>
      </c>
      <c r="D49" t="s">
        <v>38</v>
      </c>
      <c r="E49" t="s">
        <v>33</v>
      </c>
      <c r="F49">
        <v>10001</v>
      </c>
      <c r="G49" t="s">
        <v>39</v>
      </c>
      <c r="H49" s="26">
        <v>45677</v>
      </c>
      <c r="I49" s="26">
        <v>45653</v>
      </c>
      <c r="J49" s="26">
        <v>45684</v>
      </c>
      <c r="K49" s="26">
        <v>45684</v>
      </c>
      <c r="L49" s="39">
        <v>11400000</v>
      </c>
      <c r="M49" t="s">
        <v>36</v>
      </c>
      <c r="N49" s="37">
        <v>0</v>
      </c>
      <c r="O49" t="s">
        <v>37</v>
      </c>
      <c r="P49" s="39">
        <v>-32014.748030709299</v>
      </c>
      <c r="Q49" s="35">
        <v>0</v>
      </c>
      <c r="R49" s="33">
        <v>0.3</v>
      </c>
      <c r="S49" s="35">
        <v>0.87096774193548399</v>
      </c>
      <c r="T49" s="39">
        <v>3420000</v>
      </c>
      <c r="U49" s="39">
        <v>-27883.812800940301</v>
      </c>
      <c r="V49" s="39">
        <v>-61061.323373175001</v>
      </c>
      <c r="W49" s="35">
        <v>0</v>
      </c>
      <c r="X49" s="35">
        <v>0.3</v>
      </c>
      <c r="Y49" s="35">
        <v>0.87096774193548399</v>
      </c>
      <c r="Z49" s="39">
        <v>3420000</v>
      </c>
      <c r="AA49" s="39">
        <v>-53182.4429379266</v>
      </c>
    </row>
    <row r="50" spans="1:27" x14ac:dyDescent="0.25">
      <c r="A50" s="26">
        <v>45657</v>
      </c>
      <c r="B50" s="26">
        <v>45747</v>
      </c>
      <c r="C50" t="s">
        <v>29</v>
      </c>
      <c r="D50" t="s">
        <v>38</v>
      </c>
      <c r="E50" t="s">
        <v>33</v>
      </c>
      <c r="F50">
        <v>10001</v>
      </c>
      <c r="G50" t="s">
        <v>39</v>
      </c>
      <c r="H50" s="26">
        <v>45708</v>
      </c>
      <c r="I50" s="26">
        <v>45684</v>
      </c>
      <c r="J50" s="26">
        <v>45714</v>
      </c>
      <c r="K50" s="26">
        <v>45714</v>
      </c>
      <c r="L50" s="39">
        <v>11354032.8141247</v>
      </c>
      <c r="M50" t="s">
        <v>36</v>
      </c>
      <c r="N50" s="37">
        <v>0</v>
      </c>
      <c r="O50" t="s">
        <v>37</v>
      </c>
      <c r="P50" s="39">
        <v>-29709.390455185501</v>
      </c>
      <c r="Q50" s="35">
        <v>0</v>
      </c>
      <c r="R50" s="33">
        <v>0.33333333333333298</v>
      </c>
      <c r="S50" s="35">
        <v>1</v>
      </c>
      <c r="T50" s="39">
        <v>3784677.6047082301</v>
      </c>
      <c r="U50" s="39">
        <v>-29709.390455185501</v>
      </c>
      <c r="V50" s="39">
        <v>-57705.635750288297</v>
      </c>
      <c r="W50" s="35">
        <v>0</v>
      </c>
      <c r="X50" s="35">
        <v>0.33333333333333298</v>
      </c>
      <c r="Y50" s="35">
        <v>1</v>
      </c>
      <c r="Z50" s="39">
        <v>3784677.6047082301</v>
      </c>
      <c r="AA50" s="39">
        <v>-57705.635750288297</v>
      </c>
    </row>
    <row r="51" spans="1:27" x14ac:dyDescent="0.25">
      <c r="A51" s="26">
        <v>45657</v>
      </c>
      <c r="B51" s="26">
        <v>45747</v>
      </c>
      <c r="C51" t="s">
        <v>29</v>
      </c>
      <c r="D51" t="s">
        <v>38</v>
      </c>
      <c r="E51" t="s">
        <v>33</v>
      </c>
      <c r="F51">
        <v>10001</v>
      </c>
      <c r="G51" t="s">
        <v>39</v>
      </c>
      <c r="H51" s="26">
        <v>45735</v>
      </c>
      <c r="I51" s="26">
        <v>45714</v>
      </c>
      <c r="J51" s="26">
        <v>45742</v>
      </c>
      <c r="K51" s="26">
        <v>45742</v>
      </c>
      <c r="L51" s="39">
        <v>11308065.6282495</v>
      </c>
      <c r="M51" t="s">
        <v>36</v>
      </c>
      <c r="N51" s="37">
        <v>0</v>
      </c>
      <c r="O51" t="s">
        <v>37</v>
      </c>
      <c r="P51" s="39">
        <v>-26088.876832975198</v>
      </c>
      <c r="Q51" s="35">
        <v>0</v>
      </c>
      <c r="R51" s="33">
        <v>0.31111111111111101</v>
      </c>
      <c r="S51" s="35">
        <v>1</v>
      </c>
      <c r="T51" s="39">
        <v>3518064.86212207</v>
      </c>
      <c r="U51" s="39">
        <v>-26088.876832975198</v>
      </c>
      <c r="V51" s="39">
        <v>-52112.918278808502</v>
      </c>
      <c r="W51" s="35">
        <v>0</v>
      </c>
      <c r="X51" s="35">
        <v>0.31111111111111101</v>
      </c>
      <c r="Y51" s="35">
        <v>1</v>
      </c>
      <c r="Z51" s="39">
        <v>3518064.86212207</v>
      </c>
      <c r="AA51" s="39">
        <v>-52112.918278808502</v>
      </c>
    </row>
    <row r="52" spans="1:27" x14ac:dyDescent="0.25">
      <c r="A52" s="26">
        <v>45657</v>
      </c>
      <c r="B52" s="26">
        <v>45747</v>
      </c>
      <c r="C52" t="s">
        <v>29</v>
      </c>
      <c r="D52" t="s">
        <v>48</v>
      </c>
      <c r="E52" t="s">
        <v>31</v>
      </c>
      <c r="F52">
        <v>10002</v>
      </c>
      <c r="G52" t="s">
        <v>39</v>
      </c>
      <c r="H52" s="26">
        <v>45677</v>
      </c>
      <c r="I52" s="26">
        <v>45653</v>
      </c>
      <c r="J52" s="26">
        <v>45684</v>
      </c>
      <c r="K52" s="26">
        <v>45684</v>
      </c>
      <c r="L52" s="39">
        <v>42500000</v>
      </c>
      <c r="M52" t="s">
        <v>36</v>
      </c>
      <c r="N52" s="37">
        <v>0</v>
      </c>
      <c r="O52" t="s">
        <v>37</v>
      </c>
      <c r="P52" s="39">
        <v>-119353.227307469</v>
      </c>
      <c r="Q52" s="35">
        <v>0</v>
      </c>
      <c r="R52" s="33">
        <v>0.3</v>
      </c>
      <c r="S52" s="35">
        <v>0.87096774193548399</v>
      </c>
      <c r="T52" s="39">
        <v>12750000</v>
      </c>
      <c r="U52" s="39">
        <v>-103952.81088069901</v>
      </c>
      <c r="V52" s="39">
        <v>-227640.89854034499</v>
      </c>
      <c r="W52" s="35">
        <v>0</v>
      </c>
      <c r="X52" s="35">
        <v>0.3</v>
      </c>
      <c r="Y52" s="35">
        <v>0.87096774193548399</v>
      </c>
      <c r="Z52" s="39">
        <v>12750000</v>
      </c>
      <c r="AA52" s="39">
        <v>-198267.87937384899</v>
      </c>
    </row>
    <row r="53" spans="1:27" x14ac:dyDescent="0.25">
      <c r="A53" s="26">
        <v>45657</v>
      </c>
      <c r="B53" s="26">
        <v>45747</v>
      </c>
      <c r="C53" t="s">
        <v>29</v>
      </c>
      <c r="D53" t="s">
        <v>48</v>
      </c>
      <c r="E53" t="s">
        <v>31</v>
      </c>
      <c r="F53">
        <v>10002</v>
      </c>
      <c r="G53" t="s">
        <v>39</v>
      </c>
      <c r="H53" s="26">
        <v>45707</v>
      </c>
      <c r="I53" s="26">
        <v>45684</v>
      </c>
      <c r="J53" s="26">
        <v>45714</v>
      </c>
      <c r="K53" s="26">
        <v>45714</v>
      </c>
      <c r="L53" s="39">
        <v>42500000</v>
      </c>
      <c r="M53" t="s">
        <v>36</v>
      </c>
      <c r="N53" s="37">
        <v>0</v>
      </c>
      <c r="O53" t="s">
        <v>37</v>
      </c>
      <c r="P53" s="39">
        <v>-111753.13027884001</v>
      </c>
      <c r="Q53" s="35">
        <v>0</v>
      </c>
      <c r="R53" s="33">
        <v>0.33333333333333298</v>
      </c>
      <c r="S53" s="35">
        <v>1</v>
      </c>
      <c r="T53" s="39">
        <v>14166666.6666667</v>
      </c>
      <c r="U53" s="39">
        <v>-111753.13027884001</v>
      </c>
      <c r="V53" s="39">
        <v>-216547.65082678499</v>
      </c>
      <c r="W53" s="35">
        <v>0</v>
      </c>
      <c r="X53" s="35">
        <v>0.33333333333333298</v>
      </c>
      <c r="Y53" s="35">
        <v>1</v>
      </c>
      <c r="Z53" s="39">
        <v>14166666.6666667</v>
      </c>
      <c r="AA53" s="39">
        <v>-216547.65082678499</v>
      </c>
    </row>
    <row r="54" spans="1:27" x14ac:dyDescent="0.25">
      <c r="A54" s="26">
        <v>45657</v>
      </c>
      <c r="B54" s="26">
        <v>45747</v>
      </c>
      <c r="C54" t="s">
        <v>29</v>
      </c>
      <c r="D54" t="s">
        <v>48</v>
      </c>
      <c r="E54" t="s">
        <v>31</v>
      </c>
      <c r="F54">
        <v>10002</v>
      </c>
      <c r="G54" t="s">
        <v>39</v>
      </c>
      <c r="H54" s="26">
        <v>45735</v>
      </c>
      <c r="I54" s="26">
        <v>45714</v>
      </c>
      <c r="J54" s="26">
        <v>45742</v>
      </c>
      <c r="K54" s="26">
        <v>45742</v>
      </c>
      <c r="L54" s="39">
        <v>42500000</v>
      </c>
      <c r="M54" t="s">
        <v>36</v>
      </c>
      <c r="N54" s="37">
        <v>0</v>
      </c>
      <c r="O54" t="s">
        <v>37</v>
      </c>
      <c r="P54" s="39">
        <v>-98051.895156283703</v>
      </c>
      <c r="Q54" s="35">
        <v>0</v>
      </c>
      <c r="R54" s="33">
        <v>0.31111111111111101</v>
      </c>
      <c r="S54" s="35">
        <v>1</v>
      </c>
      <c r="T54" s="39">
        <v>13222222.2222222</v>
      </c>
      <c r="U54" s="39">
        <v>-98051.895156283703</v>
      </c>
      <c r="V54" s="39">
        <v>-195860.11433436599</v>
      </c>
      <c r="W54" s="35">
        <v>0</v>
      </c>
      <c r="X54" s="35">
        <v>0.31111111111111101</v>
      </c>
      <c r="Y54" s="35">
        <v>1</v>
      </c>
      <c r="Z54" s="39">
        <v>13222222.2222222</v>
      </c>
      <c r="AA54" s="39">
        <v>-195860.11433436599</v>
      </c>
    </row>
    <row r="55" spans="1:27" x14ac:dyDescent="0.25">
      <c r="A55" s="26">
        <v>45747</v>
      </c>
      <c r="B55" s="26">
        <v>45838</v>
      </c>
      <c r="C55" t="s">
        <v>30</v>
      </c>
      <c r="D55" t="s">
        <v>49</v>
      </c>
      <c r="E55" t="s">
        <v>50</v>
      </c>
      <c r="F55">
        <v>1</v>
      </c>
      <c r="G55" t="s">
        <v>61</v>
      </c>
      <c r="H55" s="26">
        <v>45757</v>
      </c>
      <c r="I55" s="26">
        <v>45733</v>
      </c>
      <c r="J55" s="26">
        <v>45764</v>
      </c>
      <c r="K55" s="26">
        <v>45764</v>
      </c>
      <c r="L55" s="39">
        <v>1893882.05</v>
      </c>
      <c r="M55" t="s">
        <v>36</v>
      </c>
      <c r="N55" s="37">
        <v>0</v>
      </c>
      <c r="O55" t="s">
        <v>51</v>
      </c>
      <c r="P55" s="39">
        <v>4496.4739904299604</v>
      </c>
      <c r="Q55" s="35">
        <v>0</v>
      </c>
      <c r="R55" s="33">
        <v>0.18681318681318701</v>
      </c>
      <c r="S55" s="35">
        <v>0.54838709677419395</v>
      </c>
      <c r="T55" s="39">
        <v>353802.141208791</v>
      </c>
      <c r="U55" s="39">
        <v>2465.8083173325599</v>
      </c>
      <c r="V55" s="39">
        <v>9231.1791154299608</v>
      </c>
      <c r="W55" s="35">
        <v>0</v>
      </c>
      <c r="X55" s="35">
        <v>0.18681318681318701</v>
      </c>
      <c r="Y55" s="35">
        <v>0.54838709677419395</v>
      </c>
      <c r="Z55" s="39">
        <v>353802.141208791</v>
      </c>
      <c r="AA55" s="39">
        <v>5062.2595149132003</v>
      </c>
    </row>
    <row r="56" spans="1:27" x14ac:dyDescent="0.25">
      <c r="A56" s="26">
        <v>45747</v>
      </c>
      <c r="B56" s="26">
        <v>45838</v>
      </c>
      <c r="C56" t="s">
        <v>30</v>
      </c>
      <c r="D56" t="s">
        <v>49</v>
      </c>
      <c r="E56" t="s">
        <v>50</v>
      </c>
      <c r="F56">
        <v>1</v>
      </c>
      <c r="G56" t="s">
        <v>61</v>
      </c>
      <c r="H56" s="26">
        <v>45789</v>
      </c>
      <c r="I56" s="26">
        <v>45764</v>
      </c>
      <c r="J56" s="26">
        <v>45796</v>
      </c>
      <c r="K56" s="26">
        <v>45796</v>
      </c>
      <c r="L56" s="39">
        <v>1890802.82</v>
      </c>
      <c r="M56" t="s">
        <v>36</v>
      </c>
      <c r="N56" s="37">
        <v>0</v>
      </c>
      <c r="O56" t="s">
        <v>51</v>
      </c>
      <c r="P56" s="39">
        <v>4639.48366322935</v>
      </c>
      <c r="Q56" s="35">
        <v>0</v>
      </c>
      <c r="R56" s="33">
        <v>0.35164835164835201</v>
      </c>
      <c r="S56" s="35">
        <v>1</v>
      </c>
      <c r="T56" s="39">
        <v>664897.69494505494</v>
      </c>
      <c r="U56" s="39">
        <v>4639.48366322935</v>
      </c>
      <c r="V56" s="39">
        <v>9681.6245165626806</v>
      </c>
      <c r="W56" s="35">
        <v>0</v>
      </c>
      <c r="X56" s="35">
        <v>0.35164835164835201</v>
      </c>
      <c r="Y56" s="35">
        <v>1</v>
      </c>
      <c r="Z56" s="39">
        <v>664897.69494505494</v>
      </c>
      <c r="AA56" s="39">
        <v>9681.6245165626806</v>
      </c>
    </row>
    <row r="57" spans="1:27" x14ac:dyDescent="0.25">
      <c r="A57" s="26">
        <v>45747</v>
      </c>
      <c r="B57" s="26">
        <v>45838</v>
      </c>
      <c r="C57" t="s">
        <v>30</v>
      </c>
      <c r="D57" t="s">
        <v>49</v>
      </c>
      <c r="E57" t="s">
        <v>50</v>
      </c>
      <c r="F57">
        <v>1</v>
      </c>
      <c r="G57" t="s">
        <v>61</v>
      </c>
      <c r="H57" s="26">
        <v>45818</v>
      </c>
      <c r="I57" s="26">
        <v>45796</v>
      </c>
      <c r="J57" s="26">
        <v>45825</v>
      </c>
      <c r="K57" s="26">
        <v>45825</v>
      </c>
      <c r="L57" s="39">
        <v>1887709.99</v>
      </c>
      <c r="M57" t="s">
        <v>36</v>
      </c>
      <c r="N57" s="37">
        <v>0</v>
      </c>
      <c r="O57" t="s">
        <v>51</v>
      </c>
      <c r="P57" s="39">
        <v>4048.5867868727901</v>
      </c>
      <c r="Q57" s="35">
        <v>0</v>
      </c>
      <c r="R57" s="33">
        <v>0.31868131868131899</v>
      </c>
      <c r="S57" s="35">
        <v>1</v>
      </c>
      <c r="T57" s="39">
        <v>601577.908901099</v>
      </c>
      <c r="U57" s="39">
        <v>4048.5867868727901</v>
      </c>
      <c r="V57" s="39">
        <v>8453.2434302061192</v>
      </c>
      <c r="W57" s="35">
        <v>0</v>
      </c>
      <c r="X57" s="35">
        <v>0.31868131868131899</v>
      </c>
      <c r="Y57" s="35">
        <v>1</v>
      </c>
      <c r="Z57" s="39">
        <v>601577.908901099</v>
      </c>
      <c r="AA57" s="39">
        <v>8453.2434302061192</v>
      </c>
    </row>
    <row r="58" spans="1:27" x14ac:dyDescent="0.25">
      <c r="A58" s="26">
        <v>45747</v>
      </c>
      <c r="B58" s="26">
        <v>45838</v>
      </c>
      <c r="C58" t="s">
        <v>30</v>
      </c>
      <c r="D58" t="s">
        <v>40</v>
      </c>
      <c r="E58" t="s">
        <v>41</v>
      </c>
      <c r="F58">
        <v>4</v>
      </c>
      <c r="G58" t="s">
        <v>57</v>
      </c>
      <c r="H58" s="26">
        <v>45758</v>
      </c>
      <c r="I58" s="26">
        <v>45736</v>
      </c>
      <c r="J58" s="26">
        <v>45769</v>
      </c>
      <c r="K58" s="26">
        <v>45769</v>
      </c>
      <c r="L58" s="39">
        <v>14832454.380000001</v>
      </c>
      <c r="M58" t="s">
        <v>36</v>
      </c>
      <c r="N58" s="37">
        <v>0</v>
      </c>
      <c r="O58" t="s">
        <v>37</v>
      </c>
      <c r="P58" s="39">
        <v>38102.194418585401</v>
      </c>
      <c r="Q58" s="35">
        <v>0</v>
      </c>
      <c r="R58" s="33">
        <v>0.24175824175824201</v>
      </c>
      <c r="S58" s="35">
        <v>0.66666666666666696</v>
      </c>
      <c r="T58" s="39">
        <v>3585868.09186813</v>
      </c>
      <c r="U58" s="39">
        <v>25401.462945723601</v>
      </c>
      <c r="V58" s="39">
        <v>78332.687120503193</v>
      </c>
      <c r="W58" s="35">
        <v>0</v>
      </c>
      <c r="X58" s="35">
        <v>0.24175824175824201</v>
      </c>
      <c r="Y58" s="35">
        <v>0.66666666666666696</v>
      </c>
      <c r="Z58" s="39">
        <v>3585868.09186813</v>
      </c>
      <c r="AA58" s="39">
        <v>52221.791413668798</v>
      </c>
    </row>
    <row r="59" spans="1:27" x14ac:dyDescent="0.25">
      <c r="A59" s="26">
        <v>45747</v>
      </c>
      <c r="B59" s="26">
        <v>45838</v>
      </c>
      <c r="C59" t="s">
        <v>30</v>
      </c>
      <c r="D59" t="s">
        <v>40</v>
      </c>
      <c r="E59" t="s">
        <v>41</v>
      </c>
      <c r="F59">
        <v>4</v>
      </c>
      <c r="G59" t="s">
        <v>57</v>
      </c>
      <c r="H59" s="26">
        <v>45790</v>
      </c>
      <c r="I59" s="26">
        <v>45769</v>
      </c>
      <c r="J59" s="26">
        <v>45797</v>
      </c>
      <c r="K59" s="26">
        <v>45797</v>
      </c>
      <c r="L59" s="39">
        <v>14808084.109999999</v>
      </c>
      <c r="M59" t="s">
        <v>36</v>
      </c>
      <c r="N59" s="37">
        <v>0</v>
      </c>
      <c r="O59" t="s">
        <v>37</v>
      </c>
      <c r="P59" s="39">
        <v>31355.9825475709</v>
      </c>
      <c r="Q59" s="35">
        <v>0</v>
      </c>
      <c r="R59" s="33">
        <v>0.30769230769230799</v>
      </c>
      <c r="S59" s="35">
        <v>1</v>
      </c>
      <c r="T59" s="39">
        <v>4556333.57230769</v>
      </c>
      <c r="U59" s="39">
        <v>31355.9825475709</v>
      </c>
      <c r="V59" s="39">
        <v>65434.861047296901</v>
      </c>
      <c r="W59" s="35">
        <v>0</v>
      </c>
      <c r="X59" s="35">
        <v>0.30769230769230799</v>
      </c>
      <c r="Y59" s="35">
        <v>1</v>
      </c>
      <c r="Z59" s="39">
        <v>4556333.57230769</v>
      </c>
      <c r="AA59" s="39">
        <v>65434.861047296901</v>
      </c>
    </row>
    <row r="60" spans="1:27" x14ac:dyDescent="0.25">
      <c r="A60" s="26">
        <v>45747</v>
      </c>
      <c r="B60" s="26">
        <v>45838</v>
      </c>
      <c r="C60" t="s">
        <v>30</v>
      </c>
      <c r="D60" t="s">
        <v>40</v>
      </c>
      <c r="E60" t="s">
        <v>41</v>
      </c>
      <c r="F60">
        <v>4</v>
      </c>
      <c r="G60" t="s">
        <v>57</v>
      </c>
      <c r="H60" s="26">
        <v>45821</v>
      </c>
      <c r="I60" s="26">
        <v>45797</v>
      </c>
      <c r="J60" s="26">
        <v>45828</v>
      </c>
      <c r="K60" s="26">
        <v>45828</v>
      </c>
      <c r="L60" s="39">
        <v>14783603.57</v>
      </c>
      <c r="M60" t="s">
        <v>36</v>
      </c>
      <c r="N60" s="37">
        <v>0</v>
      </c>
      <c r="O60" t="s">
        <v>37</v>
      </c>
      <c r="P60" s="39">
        <v>34635.620536499999</v>
      </c>
      <c r="Q60" s="35">
        <v>0</v>
      </c>
      <c r="R60" s="33">
        <v>0.340659340659341</v>
      </c>
      <c r="S60" s="35">
        <v>1</v>
      </c>
      <c r="T60" s="39">
        <v>5036172.6447252799</v>
      </c>
      <c r="U60" s="39">
        <v>34635.620536499999</v>
      </c>
      <c r="V60" s="39">
        <v>72303.432372390394</v>
      </c>
      <c r="W60" s="35">
        <v>0</v>
      </c>
      <c r="X60" s="35">
        <v>0.340659340659341</v>
      </c>
      <c r="Y60" s="35">
        <v>1</v>
      </c>
      <c r="Z60" s="39">
        <v>5036172.6447252799</v>
      </c>
      <c r="AA60" s="39">
        <v>72303.432372390394</v>
      </c>
    </row>
    <row r="61" spans="1:27" x14ac:dyDescent="0.25">
      <c r="A61" s="26">
        <v>45747</v>
      </c>
      <c r="B61" s="26">
        <v>45838</v>
      </c>
      <c r="C61" t="s">
        <v>30</v>
      </c>
      <c r="D61" t="s">
        <v>42</v>
      </c>
      <c r="E61" t="s">
        <v>43</v>
      </c>
      <c r="F61">
        <v>5</v>
      </c>
      <c r="G61" t="s">
        <v>58</v>
      </c>
      <c r="H61" s="26">
        <v>45764</v>
      </c>
      <c r="I61" s="26">
        <v>45742</v>
      </c>
      <c r="J61" s="26">
        <v>45775</v>
      </c>
      <c r="K61" s="26">
        <v>45775</v>
      </c>
      <c r="L61" s="39">
        <v>44391726.020000003</v>
      </c>
      <c r="M61" t="s">
        <v>36</v>
      </c>
      <c r="N61" s="37">
        <v>0</v>
      </c>
      <c r="O61" t="s">
        <v>37</v>
      </c>
      <c r="P61" s="39">
        <v>112088.852117352</v>
      </c>
      <c r="Q61" s="35">
        <v>0</v>
      </c>
      <c r="R61" s="33">
        <v>0.30769230769230799</v>
      </c>
      <c r="S61" s="35">
        <v>0.84848484848484895</v>
      </c>
      <c r="T61" s="39">
        <v>13658992.621538499</v>
      </c>
      <c r="U61" s="39">
        <v>95105.692705632202</v>
      </c>
      <c r="V61" s="39">
        <v>232493.80762365399</v>
      </c>
      <c r="W61" s="35">
        <v>0</v>
      </c>
      <c r="X61" s="35">
        <v>0.30769230769230799</v>
      </c>
      <c r="Y61" s="35">
        <v>0.84848484848484895</v>
      </c>
      <c r="Z61" s="39">
        <v>13658992.621538499</v>
      </c>
      <c r="AA61" s="39">
        <v>197267.47313522099</v>
      </c>
    </row>
    <row r="62" spans="1:27" x14ac:dyDescent="0.25">
      <c r="A62" s="26">
        <v>45747</v>
      </c>
      <c r="B62" s="26">
        <v>45838</v>
      </c>
      <c r="C62" t="s">
        <v>30</v>
      </c>
      <c r="D62" t="s">
        <v>42</v>
      </c>
      <c r="E62" t="s">
        <v>43</v>
      </c>
      <c r="F62">
        <v>5</v>
      </c>
      <c r="G62" t="s">
        <v>58</v>
      </c>
      <c r="H62" s="26">
        <v>45797</v>
      </c>
      <c r="I62" s="26">
        <v>45775</v>
      </c>
      <c r="J62" s="26">
        <v>45803</v>
      </c>
      <c r="K62" s="26">
        <v>45803</v>
      </c>
      <c r="L62" s="39">
        <v>44330381.990000002</v>
      </c>
      <c r="M62" t="s">
        <v>36</v>
      </c>
      <c r="N62" s="37">
        <v>0</v>
      </c>
      <c r="O62" t="s">
        <v>37</v>
      </c>
      <c r="P62" s="39">
        <v>93794.623381165104</v>
      </c>
      <c r="Q62" s="35">
        <v>0</v>
      </c>
      <c r="R62" s="33">
        <v>0.30769230769230799</v>
      </c>
      <c r="S62" s="35">
        <v>1</v>
      </c>
      <c r="T62" s="39">
        <v>13640117.535384599</v>
      </c>
      <c r="U62" s="39">
        <v>93794.623381165104</v>
      </c>
      <c r="V62" s="39">
        <v>195815.22850883601</v>
      </c>
      <c r="W62" s="35">
        <v>0</v>
      </c>
      <c r="X62" s="35">
        <v>0.30769230769230799</v>
      </c>
      <c r="Y62" s="35">
        <v>1</v>
      </c>
      <c r="Z62" s="39">
        <v>13640117.535384599</v>
      </c>
      <c r="AA62" s="39">
        <v>195815.22850883601</v>
      </c>
    </row>
    <row r="63" spans="1:27" x14ac:dyDescent="0.25">
      <c r="A63" s="26">
        <v>45747</v>
      </c>
      <c r="B63" s="26">
        <v>45838</v>
      </c>
      <c r="C63" t="s">
        <v>30</v>
      </c>
      <c r="D63" t="s">
        <v>42</v>
      </c>
      <c r="E63" t="s">
        <v>43</v>
      </c>
      <c r="F63">
        <v>5</v>
      </c>
      <c r="G63" t="s">
        <v>58</v>
      </c>
      <c r="H63" s="26">
        <v>45827</v>
      </c>
      <c r="I63" s="26">
        <v>45803</v>
      </c>
      <c r="J63" s="26">
        <v>45834</v>
      </c>
      <c r="K63" s="26">
        <v>45834</v>
      </c>
      <c r="L63" s="39">
        <v>44237934.840000004</v>
      </c>
      <c r="M63" t="s">
        <v>36</v>
      </c>
      <c r="N63" s="37">
        <v>0</v>
      </c>
      <c r="O63" t="s">
        <v>37</v>
      </c>
      <c r="P63" s="39">
        <v>103635.573712803</v>
      </c>
      <c r="Q63" s="35">
        <v>0</v>
      </c>
      <c r="R63" s="33">
        <v>0.340659340659341</v>
      </c>
      <c r="S63" s="35">
        <v>1</v>
      </c>
      <c r="T63" s="39">
        <v>15070065.714725301</v>
      </c>
      <c r="U63" s="39">
        <v>103635.573712803</v>
      </c>
      <c r="V63" s="39">
        <v>216351.40768869399</v>
      </c>
      <c r="W63" s="35">
        <v>0</v>
      </c>
      <c r="X63" s="35">
        <v>0.340659340659341</v>
      </c>
      <c r="Y63" s="35">
        <v>1</v>
      </c>
      <c r="Z63" s="39">
        <v>15070065.714725301</v>
      </c>
      <c r="AA63" s="39">
        <v>216351.40768869399</v>
      </c>
    </row>
    <row r="64" spans="1:27" x14ac:dyDescent="0.25">
      <c r="A64" s="26">
        <v>45747</v>
      </c>
      <c r="B64" s="26">
        <v>45838</v>
      </c>
      <c r="C64" t="s">
        <v>30</v>
      </c>
      <c r="D64" t="s">
        <v>44</v>
      </c>
      <c r="E64" t="s">
        <v>45</v>
      </c>
      <c r="F64">
        <v>6</v>
      </c>
      <c r="G64" t="s">
        <v>59</v>
      </c>
      <c r="H64" s="26">
        <v>45764</v>
      </c>
      <c r="I64" s="26">
        <v>45742</v>
      </c>
      <c r="J64" s="26">
        <v>45775</v>
      </c>
      <c r="K64" s="26">
        <v>45775</v>
      </c>
      <c r="L64" s="39">
        <v>30000000</v>
      </c>
      <c r="M64" t="s">
        <v>36</v>
      </c>
      <c r="N64" s="37">
        <v>0</v>
      </c>
      <c r="O64" t="s">
        <v>37</v>
      </c>
      <c r="P64" s="39">
        <v>75749.826938596001</v>
      </c>
      <c r="Q64" s="35">
        <v>0</v>
      </c>
      <c r="R64" s="33">
        <v>0.30769230769230799</v>
      </c>
      <c r="S64" s="35">
        <v>0.84848484848484895</v>
      </c>
      <c r="T64" s="39">
        <v>9230769.2307692301</v>
      </c>
      <c r="U64" s="39">
        <v>64272.580432748102</v>
      </c>
      <c r="V64" s="39">
        <v>157119.68995229501</v>
      </c>
      <c r="W64" s="35">
        <v>0</v>
      </c>
      <c r="X64" s="35">
        <v>0.30769230769230799</v>
      </c>
      <c r="Y64" s="35">
        <v>0.84848484848484895</v>
      </c>
      <c r="Z64" s="39">
        <v>9230769.2307692301</v>
      </c>
      <c r="AA64" s="39">
        <v>133313.67632315899</v>
      </c>
    </row>
    <row r="65" spans="1:27" x14ac:dyDescent="0.25">
      <c r="A65" s="26">
        <v>45747</v>
      </c>
      <c r="B65" s="26">
        <v>45838</v>
      </c>
      <c r="C65" t="s">
        <v>30</v>
      </c>
      <c r="D65" t="s">
        <v>44</v>
      </c>
      <c r="E65" t="s">
        <v>45</v>
      </c>
      <c r="F65">
        <v>6</v>
      </c>
      <c r="G65" t="s">
        <v>59</v>
      </c>
      <c r="H65" s="26">
        <v>45797</v>
      </c>
      <c r="I65" s="26">
        <v>45775</v>
      </c>
      <c r="J65" s="26">
        <v>45803</v>
      </c>
      <c r="K65" s="26">
        <v>45803</v>
      </c>
      <c r="L65" s="39">
        <v>30000000</v>
      </c>
      <c r="M65" t="s">
        <v>36</v>
      </c>
      <c r="N65" s="37">
        <v>0</v>
      </c>
      <c r="O65" t="s">
        <v>37</v>
      </c>
      <c r="P65" s="39">
        <v>63474.271484276796</v>
      </c>
      <c r="Q65" s="35">
        <v>0</v>
      </c>
      <c r="R65" s="33">
        <v>0.30769230769230799</v>
      </c>
      <c r="S65" s="35">
        <v>1</v>
      </c>
      <c r="T65" s="39">
        <v>9230769.2307692301</v>
      </c>
      <c r="U65" s="39">
        <v>63474.271484276796</v>
      </c>
      <c r="V65" s="39">
        <v>132515.36737468801</v>
      </c>
      <c r="W65" s="35">
        <v>0</v>
      </c>
      <c r="X65" s="35">
        <v>0.30769230769230799</v>
      </c>
      <c r="Y65" s="35">
        <v>1</v>
      </c>
      <c r="Z65" s="39">
        <v>9230769.2307692301</v>
      </c>
      <c r="AA65" s="39">
        <v>132515.36737468801</v>
      </c>
    </row>
    <row r="66" spans="1:27" x14ac:dyDescent="0.25">
      <c r="A66" s="26">
        <v>45747</v>
      </c>
      <c r="B66" s="26">
        <v>45838</v>
      </c>
      <c r="C66" t="s">
        <v>30</v>
      </c>
      <c r="D66" t="s">
        <v>44</v>
      </c>
      <c r="E66" t="s">
        <v>45</v>
      </c>
      <c r="F66">
        <v>6</v>
      </c>
      <c r="G66" t="s">
        <v>59</v>
      </c>
      <c r="H66" s="26">
        <v>45827</v>
      </c>
      <c r="I66" s="26">
        <v>45803</v>
      </c>
      <c r="J66" s="26">
        <v>45834</v>
      </c>
      <c r="K66" s="26">
        <v>45834</v>
      </c>
      <c r="L66" s="39">
        <v>30000000</v>
      </c>
      <c r="M66" t="s">
        <v>36</v>
      </c>
      <c r="N66" s="37">
        <v>0</v>
      </c>
      <c r="O66" t="s">
        <v>37</v>
      </c>
      <c r="P66" s="39">
        <v>70280.568535330502</v>
      </c>
      <c r="Q66" s="35">
        <v>0</v>
      </c>
      <c r="R66" s="33">
        <v>0.340659340659341</v>
      </c>
      <c r="S66" s="35">
        <v>1</v>
      </c>
      <c r="T66" s="39">
        <v>10219780.219780199</v>
      </c>
      <c r="U66" s="39">
        <v>70280.568535330502</v>
      </c>
      <c r="V66" s="39">
        <v>146718.924699714</v>
      </c>
      <c r="W66" s="35">
        <v>0</v>
      </c>
      <c r="X66" s="35">
        <v>0.340659340659341</v>
      </c>
      <c r="Y66" s="35">
        <v>1</v>
      </c>
      <c r="Z66" s="39">
        <v>10219780.219780199</v>
      </c>
      <c r="AA66" s="39">
        <v>146718.924699714</v>
      </c>
    </row>
    <row r="67" spans="1:27" x14ac:dyDescent="0.25">
      <c r="A67" s="26">
        <v>45747</v>
      </c>
      <c r="B67" s="26">
        <v>45838</v>
      </c>
      <c r="C67" t="s">
        <v>30</v>
      </c>
      <c r="D67" t="s">
        <v>52</v>
      </c>
      <c r="E67" t="s">
        <v>53</v>
      </c>
      <c r="F67">
        <v>7</v>
      </c>
      <c r="G67" t="s">
        <v>62</v>
      </c>
      <c r="H67" s="26">
        <v>45764</v>
      </c>
      <c r="I67" s="26">
        <v>45742</v>
      </c>
      <c r="J67" s="26">
        <v>45775</v>
      </c>
      <c r="K67" s="26">
        <v>45775</v>
      </c>
      <c r="L67" s="39">
        <v>5677631.0999999996</v>
      </c>
      <c r="M67" t="s">
        <v>36</v>
      </c>
      <c r="N67" s="37">
        <v>0</v>
      </c>
      <c r="O67" t="s">
        <v>37</v>
      </c>
      <c r="P67" s="39">
        <v>14335.985774872999</v>
      </c>
      <c r="Q67" s="35">
        <v>0</v>
      </c>
      <c r="R67" s="33">
        <v>0.30769230769230799</v>
      </c>
      <c r="S67" s="35">
        <v>0.84848484848484895</v>
      </c>
      <c r="T67" s="39">
        <v>1746963.41538462</v>
      </c>
      <c r="U67" s="39">
        <v>12163.866718074099</v>
      </c>
      <c r="V67" s="39">
        <v>29735.5879365168</v>
      </c>
      <c r="W67" s="35">
        <v>0</v>
      </c>
      <c r="X67" s="35">
        <v>0.30769230769230799</v>
      </c>
      <c r="Y67" s="35">
        <v>0.84848484848484895</v>
      </c>
      <c r="Z67" s="39">
        <v>1746963.41538462</v>
      </c>
      <c r="AA67" s="39">
        <v>25230.195824923401</v>
      </c>
    </row>
    <row r="68" spans="1:27" x14ac:dyDescent="0.25">
      <c r="A68" s="26">
        <v>45747</v>
      </c>
      <c r="B68" s="26">
        <v>45838</v>
      </c>
      <c r="C68" t="s">
        <v>30</v>
      </c>
      <c r="D68" t="s">
        <v>52</v>
      </c>
      <c r="E68" t="s">
        <v>53</v>
      </c>
      <c r="F68">
        <v>7</v>
      </c>
      <c r="G68" t="s">
        <v>62</v>
      </c>
      <c r="H68" s="26">
        <v>45793</v>
      </c>
      <c r="I68" s="26">
        <v>45775</v>
      </c>
      <c r="J68" s="26">
        <v>45803</v>
      </c>
      <c r="K68" s="26">
        <v>45803</v>
      </c>
      <c r="L68" s="39">
        <v>5670357.6100000003</v>
      </c>
      <c r="M68" t="s">
        <v>36</v>
      </c>
      <c r="N68" s="37">
        <v>0</v>
      </c>
      <c r="O68" t="s">
        <v>37</v>
      </c>
      <c r="P68" s="39">
        <v>11997.9975544265</v>
      </c>
      <c r="Q68" s="35">
        <v>0</v>
      </c>
      <c r="R68" s="33">
        <v>0.30769230769230799</v>
      </c>
      <c r="S68" s="35">
        <v>1</v>
      </c>
      <c r="T68" s="39">
        <v>1744725.41846154</v>
      </c>
      <c r="U68" s="39">
        <v>11997.9975544265</v>
      </c>
      <c r="V68" s="39">
        <v>25047.5876705909</v>
      </c>
      <c r="W68" s="35">
        <v>0</v>
      </c>
      <c r="X68" s="35">
        <v>0.30769230769230799</v>
      </c>
      <c r="Y68" s="35">
        <v>1</v>
      </c>
      <c r="Z68" s="39">
        <v>1744725.41846154</v>
      </c>
      <c r="AA68" s="39">
        <v>25047.5876705909</v>
      </c>
    </row>
    <row r="69" spans="1:27" x14ac:dyDescent="0.25">
      <c r="A69" s="26">
        <v>45747</v>
      </c>
      <c r="B69" s="26">
        <v>45838</v>
      </c>
      <c r="C69" t="s">
        <v>30</v>
      </c>
      <c r="D69" t="s">
        <v>52</v>
      </c>
      <c r="E69" t="s">
        <v>53</v>
      </c>
      <c r="F69">
        <v>7</v>
      </c>
      <c r="G69" t="s">
        <v>62</v>
      </c>
      <c r="H69" s="26">
        <v>45827</v>
      </c>
      <c r="I69" s="26">
        <v>45803</v>
      </c>
      <c r="J69" s="26">
        <v>45834</v>
      </c>
      <c r="K69" s="26">
        <v>45834</v>
      </c>
      <c r="L69" s="39">
        <v>5659000.6100000003</v>
      </c>
      <c r="M69" t="s">
        <v>36</v>
      </c>
      <c r="N69" s="37">
        <v>0</v>
      </c>
      <c r="O69" t="s">
        <v>37</v>
      </c>
      <c r="P69" s="39">
        <v>13257.259340419399</v>
      </c>
      <c r="Q69" s="35">
        <v>0</v>
      </c>
      <c r="R69" s="33">
        <v>0.340659340659341</v>
      </c>
      <c r="S69" s="35">
        <v>1</v>
      </c>
      <c r="T69" s="39">
        <v>1927791.4165934101</v>
      </c>
      <c r="U69" s="39">
        <v>13257.259340419399</v>
      </c>
      <c r="V69" s="39">
        <v>27676.0828124742</v>
      </c>
      <c r="W69" s="35">
        <v>0</v>
      </c>
      <c r="X69" s="35">
        <v>0.340659340659341</v>
      </c>
      <c r="Y69" s="35">
        <v>1</v>
      </c>
      <c r="Z69" s="39">
        <v>1927791.4165934101</v>
      </c>
      <c r="AA69" s="39">
        <v>27676.0828124742</v>
      </c>
    </row>
    <row r="70" spans="1:27" x14ac:dyDescent="0.25">
      <c r="A70" s="26">
        <v>45747</v>
      </c>
      <c r="B70" s="26">
        <v>45838</v>
      </c>
      <c r="C70" t="s">
        <v>30</v>
      </c>
      <c r="D70" t="s">
        <v>54</v>
      </c>
      <c r="E70" t="s">
        <v>55</v>
      </c>
      <c r="F70">
        <v>2</v>
      </c>
      <c r="G70" t="s">
        <v>63</v>
      </c>
      <c r="H70" s="26">
        <v>45762</v>
      </c>
      <c r="I70" s="26">
        <v>45733</v>
      </c>
      <c r="J70" s="26">
        <v>45764</v>
      </c>
      <c r="K70" s="26">
        <v>45764</v>
      </c>
      <c r="L70" s="39">
        <v>3787588</v>
      </c>
      <c r="M70" t="s">
        <v>56</v>
      </c>
      <c r="N70" s="37">
        <v>0</v>
      </c>
      <c r="O70" t="s">
        <v>51</v>
      </c>
      <c r="P70" s="39">
        <v>8765.0313730905891</v>
      </c>
      <c r="Q70" s="35">
        <v>0</v>
      </c>
      <c r="R70" s="33">
        <v>0.18681318681318701</v>
      </c>
      <c r="S70" s="35">
        <v>0.54838709677419395</v>
      </c>
      <c r="T70" s="39">
        <v>707571.38461538497</v>
      </c>
      <c r="U70" s="39">
        <v>4806.6301078238703</v>
      </c>
      <c r="V70" s="39">
        <v>18234.001373090599</v>
      </c>
      <c r="W70" s="35">
        <v>0</v>
      </c>
      <c r="X70" s="35">
        <v>0.18681318681318701</v>
      </c>
      <c r="Y70" s="35">
        <v>0.54838709677419395</v>
      </c>
      <c r="Z70" s="39">
        <v>707571.38461538497</v>
      </c>
      <c r="AA70" s="39">
        <v>9999.2910755657995</v>
      </c>
    </row>
    <row r="71" spans="1:27" x14ac:dyDescent="0.25">
      <c r="A71" s="26">
        <v>45747</v>
      </c>
      <c r="B71" s="26">
        <v>45838</v>
      </c>
      <c r="C71" t="s">
        <v>30</v>
      </c>
      <c r="D71" t="s">
        <v>54</v>
      </c>
      <c r="E71" t="s">
        <v>55</v>
      </c>
      <c r="F71">
        <v>2</v>
      </c>
      <c r="G71" t="s">
        <v>63</v>
      </c>
      <c r="H71" s="26">
        <v>45792</v>
      </c>
      <c r="I71" s="26">
        <v>45764</v>
      </c>
      <c r="J71" s="26">
        <v>45796</v>
      </c>
      <c r="K71" s="26">
        <v>45796</v>
      </c>
      <c r="L71" s="39">
        <v>3781341</v>
      </c>
      <c r="M71" t="s">
        <v>56</v>
      </c>
      <c r="N71" s="37">
        <v>0</v>
      </c>
      <c r="O71" t="s">
        <v>51</v>
      </c>
      <c r="P71" s="39">
        <v>9269.4784689500393</v>
      </c>
      <c r="Q71" s="35">
        <v>0</v>
      </c>
      <c r="R71" s="33">
        <v>0.35164835164835201</v>
      </c>
      <c r="S71" s="35">
        <v>1</v>
      </c>
      <c r="T71" s="39">
        <v>1329702.32967033</v>
      </c>
      <c r="U71" s="39">
        <v>9269.4784689500393</v>
      </c>
      <c r="V71" s="39">
        <v>19353.054468949998</v>
      </c>
      <c r="W71" s="35">
        <v>0</v>
      </c>
      <c r="X71" s="35">
        <v>0.35164835164835201</v>
      </c>
      <c r="Y71" s="35">
        <v>1</v>
      </c>
      <c r="Z71" s="39">
        <v>1329702.32967033</v>
      </c>
      <c r="AA71" s="39">
        <v>19353.054468949998</v>
      </c>
    </row>
    <row r="72" spans="1:27" x14ac:dyDescent="0.25">
      <c r="A72" s="26">
        <v>45747</v>
      </c>
      <c r="B72" s="26">
        <v>45838</v>
      </c>
      <c r="C72" t="s">
        <v>30</v>
      </c>
      <c r="D72" t="s">
        <v>54</v>
      </c>
      <c r="E72" t="s">
        <v>55</v>
      </c>
      <c r="F72">
        <v>2</v>
      </c>
      <c r="G72" t="s">
        <v>63</v>
      </c>
      <c r="H72" s="26">
        <v>45821</v>
      </c>
      <c r="I72" s="26">
        <v>45796</v>
      </c>
      <c r="J72" s="26">
        <v>45825</v>
      </c>
      <c r="K72" s="26">
        <v>45825</v>
      </c>
      <c r="L72" s="39">
        <v>3775067</v>
      </c>
      <c r="M72" t="s">
        <v>56</v>
      </c>
      <c r="N72" s="37">
        <v>0</v>
      </c>
      <c r="O72" t="s">
        <v>51</v>
      </c>
      <c r="P72" s="39">
        <v>8099.0180596027503</v>
      </c>
      <c r="Q72" s="35">
        <v>0</v>
      </c>
      <c r="R72" s="33">
        <v>0.31868131868131899</v>
      </c>
      <c r="S72" s="35">
        <v>1</v>
      </c>
      <c r="T72" s="39">
        <v>1203043.32967033</v>
      </c>
      <c r="U72" s="39">
        <v>8099.0180596027503</v>
      </c>
      <c r="V72" s="39">
        <v>16907.507726269399</v>
      </c>
      <c r="W72" s="35">
        <v>0</v>
      </c>
      <c r="X72" s="35">
        <v>0.31868131868131899</v>
      </c>
      <c r="Y72" s="35">
        <v>1</v>
      </c>
      <c r="Z72" s="39">
        <v>1203043.32967033</v>
      </c>
      <c r="AA72" s="39">
        <v>16907.507726269399</v>
      </c>
    </row>
    <row r="73" spans="1:27" x14ac:dyDescent="0.25">
      <c r="A73" s="26">
        <v>45747</v>
      </c>
      <c r="B73" s="26">
        <v>45838</v>
      </c>
      <c r="C73" t="s">
        <v>30</v>
      </c>
      <c r="D73" t="s">
        <v>46</v>
      </c>
      <c r="E73" t="s">
        <v>47</v>
      </c>
      <c r="F73">
        <v>3</v>
      </c>
      <c r="G73" t="s">
        <v>60</v>
      </c>
      <c r="H73" s="26">
        <v>45754</v>
      </c>
      <c r="I73" s="26">
        <v>45729</v>
      </c>
      <c r="J73" s="26">
        <v>45761</v>
      </c>
      <c r="K73" s="26">
        <v>45761</v>
      </c>
      <c r="L73" s="39">
        <v>29631000</v>
      </c>
      <c r="M73" t="s">
        <v>36</v>
      </c>
      <c r="N73" s="37">
        <v>0</v>
      </c>
      <c r="O73" t="s">
        <v>37</v>
      </c>
      <c r="P73" s="39">
        <v>74582.842064128403</v>
      </c>
      <c r="Q73" s="35">
        <v>0</v>
      </c>
      <c r="R73" s="33">
        <v>0.15384615384615399</v>
      </c>
      <c r="S73" s="35">
        <v>0.4375</v>
      </c>
      <c r="T73" s="39">
        <v>4558615.3846153803</v>
      </c>
      <c r="U73" s="39">
        <v>32629.9934030562</v>
      </c>
      <c r="V73" s="39">
        <v>152516.43110522401</v>
      </c>
      <c r="W73" s="35">
        <v>0</v>
      </c>
      <c r="X73" s="35">
        <v>0.15384615384615399</v>
      </c>
      <c r="Y73" s="35">
        <v>0.4375</v>
      </c>
      <c r="Z73" s="39">
        <v>4558615.3846153803</v>
      </c>
      <c r="AA73" s="39">
        <v>66725.938608535595</v>
      </c>
    </row>
    <row r="74" spans="1:27" x14ac:dyDescent="0.25">
      <c r="A74" s="26">
        <v>45747</v>
      </c>
      <c r="B74" s="26">
        <v>45838</v>
      </c>
      <c r="C74" t="s">
        <v>30</v>
      </c>
      <c r="D74" t="s">
        <v>46</v>
      </c>
      <c r="E74" t="s">
        <v>47</v>
      </c>
      <c r="F74">
        <v>3</v>
      </c>
      <c r="G74" t="s">
        <v>60</v>
      </c>
      <c r="H74" s="26">
        <v>45783</v>
      </c>
      <c r="I74" s="26">
        <v>45761</v>
      </c>
      <c r="J74" s="26">
        <v>45790</v>
      </c>
      <c r="K74" s="26">
        <v>45790</v>
      </c>
      <c r="L74" s="39">
        <v>29577444</v>
      </c>
      <c r="M74" t="s">
        <v>36</v>
      </c>
      <c r="N74" s="37">
        <v>0</v>
      </c>
      <c r="O74" t="s">
        <v>37</v>
      </c>
      <c r="P74" s="39">
        <v>64962.437023369901</v>
      </c>
      <c r="Q74" s="35">
        <v>0</v>
      </c>
      <c r="R74" s="33">
        <v>0.31868131868131899</v>
      </c>
      <c r="S74" s="35">
        <v>1</v>
      </c>
      <c r="T74" s="39">
        <v>9425778.8571428601</v>
      </c>
      <c r="U74" s="39">
        <v>64962.437023369901</v>
      </c>
      <c r="V74" s="39">
        <v>135462.098064466</v>
      </c>
      <c r="W74" s="35">
        <v>0</v>
      </c>
      <c r="X74" s="35">
        <v>0.31868131868131899</v>
      </c>
      <c r="Y74" s="35">
        <v>1</v>
      </c>
      <c r="Z74" s="39">
        <v>9425778.8571428601</v>
      </c>
      <c r="AA74" s="39">
        <v>135462.098064466</v>
      </c>
    </row>
    <row r="75" spans="1:27" x14ac:dyDescent="0.25">
      <c r="A75" s="26">
        <v>45747</v>
      </c>
      <c r="B75" s="26">
        <v>45838</v>
      </c>
      <c r="C75" t="s">
        <v>30</v>
      </c>
      <c r="D75" t="s">
        <v>46</v>
      </c>
      <c r="E75" t="s">
        <v>47</v>
      </c>
      <c r="F75">
        <v>3</v>
      </c>
      <c r="G75" t="s">
        <v>60</v>
      </c>
      <c r="H75" s="26">
        <v>45814</v>
      </c>
      <c r="I75" s="26">
        <v>45790</v>
      </c>
      <c r="J75" s="26">
        <v>45821</v>
      </c>
      <c r="K75" s="26">
        <v>45821</v>
      </c>
      <c r="L75" s="39">
        <v>29523674</v>
      </c>
      <c r="M75" t="s">
        <v>36</v>
      </c>
      <c r="N75" s="37">
        <v>0</v>
      </c>
      <c r="O75" t="s">
        <v>37</v>
      </c>
      <c r="P75" s="39">
        <v>69112.504498035501</v>
      </c>
      <c r="Q75" s="35">
        <v>0</v>
      </c>
      <c r="R75" s="33">
        <v>0.340659340659341</v>
      </c>
      <c r="S75" s="35">
        <v>1</v>
      </c>
      <c r="T75" s="39">
        <v>10057515.3186813</v>
      </c>
      <c r="U75" s="39">
        <v>69112.504498035501</v>
      </c>
      <c r="V75" s="39">
        <v>144337.20811447399</v>
      </c>
      <c r="W75" s="35">
        <v>0</v>
      </c>
      <c r="X75" s="35">
        <v>0.340659340659341</v>
      </c>
      <c r="Y75" s="35">
        <v>1</v>
      </c>
      <c r="Z75" s="39">
        <v>10057515.3186813</v>
      </c>
      <c r="AA75" s="39">
        <v>144337.20811447399</v>
      </c>
    </row>
    <row r="76" spans="1:27" x14ac:dyDescent="0.25">
      <c r="A76" s="26">
        <v>45747</v>
      </c>
      <c r="B76" s="26">
        <v>45838</v>
      </c>
      <c r="C76" t="s">
        <v>29</v>
      </c>
      <c r="D76" t="s">
        <v>34</v>
      </c>
      <c r="E76" t="s">
        <v>32</v>
      </c>
      <c r="F76">
        <v>10000</v>
      </c>
      <c r="G76" t="s">
        <v>35</v>
      </c>
      <c r="H76" s="26">
        <v>45764</v>
      </c>
      <c r="I76" s="26">
        <v>45742</v>
      </c>
      <c r="J76" s="26">
        <v>45775</v>
      </c>
      <c r="K76" s="26">
        <v>45775</v>
      </c>
      <c r="L76" s="39">
        <v>73500000</v>
      </c>
      <c r="M76" t="s">
        <v>36</v>
      </c>
      <c r="N76" s="37">
        <v>0</v>
      </c>
      <c r="O76" t="s">
        <v>37</v>
      </c>
      <c r="P76" s="39">
        <v>-185587.07599956001</v>
      </c>
      <c r="Q76" s="35">
        <v>0</v>
      </c>
      <c r="R76" s="33">
        <v>0.30769230769230799</v>
      </c>
      <c r="S76" s="35">
        <v>0.84848484848484895</v>
      </c>
      <c r="T76" s="39">
        <v>22615384.615384601</v>
      </c>
      <c r="U76" s="39">
        <v>-157467.82206023301</v>
      </c>
      <c r="V76" s="39">
        <v>-384943.240383122</v>
      </c>
      <c r="W76" s="35">
        <v>0</v>
      </c>
      <c r="X76" s="35">
        <v>0.30769230769230799</v>
      </c>
      <c r="Y76" s="35">
        <v>0.84848484848484895</v>
      </c>
      <c r="Z76" s="39">
        <v>22615384.615384601</v>
      </c>
      <c r="AA76" s="39">
        <v>-326618.50699174003</v>
      </c>
    </row>
    <row r="77" spans="1:27" x14ac:dyDescent="0.25">
      <c r="A77" s="26">
        <v>45747</v>
      </c>
      <c r="B77" s="26">
        <v>45838</v>
      </c>
      <c r="C77" t="s">
        <v>29</v>
      </c>
      <c r="D77" t="s">
        <v>34</v>
      </c>
      <c r="E77" t="s">
        <v>32</v>
      </c>
      <c r="F77">
        <v>10000</v>
      </c>
      <c r="G77" t="s">
        <v>35</v>
      </c>
      <c r="H77" s="26">
        <v>45797</v>
      </c>
      <c r="I77" s="26">
        <v>45775</v>
      </c>
      <c r="J77" s="26">
        <v>45803</v>
      </c>
      <c r="K77" s="26">
        <v>45803</v>
      </c>
      <c r="L77" s="39">
        <v>73200000</v>
      </c>
      <c r="M77" t="s">
        <v>36</v>
      </c>
      <c r="N77" s="37">
        <v>0</v>
      </c>
      <c r="O77" t="s">
        <v>37</v>
      </c>
      <c r="P77" s="39">
        <v>-154877.222421635</v>
      </c>
      <c r="Q77" s="35">
        <v>0</v>
      </c>
      <c r="R77" s="33">
        <v>0.30769230769230799</v>
      </c>
      <c r="S77" s="35">
        <v>1</v>
      </c>
      <c r="T77" s="39">
        <v>22523076.923076902</v>
      </c>
      <c r="U77" s="39">
        <v>-154877.222421635</v>
      </c>
      <c r="V77" s="39">
        <v>-323337.49639423803</v>
      </c>
      <c r="W77" s="35">
        <v>0</v>
      </c>
      <c r="X77" s="35">
        <v>0.30769230769230799</v>
      </c>
      <c r="Y77" s="35">
        <v>1</v>
      </c>
      <c r="Z77" s="39">
        <v>22523076.923076902</v>
      </c>
      <c r="AA77" s="39">
        <v>-323337.49639423803</v>
      </c>
    </row>
    <row r="78" spans="1:27" x14ac:dyDescent="0.25">
      <c r="A78" s="26">
        <v>45747</v>
      </c>
      <c r="B78" s="26">
        <v>45838</v>
      </c>
      <c r="C78" t="s">
        <v>29</v>
      </c>
      <c r="D78" t="s">
        <v>34</v>
      </c>
      <c r="E78" t="s">
        <v>32</v>
      </c>
      <c r="F78">
        <v>10000</v>
      </c>
      <c r="G78" t="s">
        <v>35</v>
      </c>
      <c r="H78" s="26">
        <v>45827</v>
      </c>
      <c r="I78" s="26">
        <v>45803</v>
      </c>
      <c r="J78" s="26">
        <v>45834</v>
      </c>
      <c r="K78" s="26">
        <v>45834</v>
      </c>
      <c r="L78" s="39">
        <v>72900000</v>
      </c>
      <c r="M78" t="s">
        <v>36</v>
      </c>
      <c r="N78" s="37">
        <v>0</v>
      </c>
      <c r="O78" t="s">
        <v>37</v>
      </c>
      <c r="P78" s="39">
        <v>-170781.781540853</v>
      </c>
      <c r="Q78" s="35">
        <v>0</v>
      </c>
      <c r="R78" s="33">
        <v>0.340659340659341</v>
      </c>
      <c r="S78" s="35">
        <v>1</v>
      </c>
      <c r="T78" s="39">
        <v>24834065.934065901</v>
      </c>
      <c r="U78" s="39">
        <v>-170781.781540853</v>
      </c>
      <c r="V78" s="39">
        <v>-356526.98702030501</v>
      </c>
      <c r="W78" s="35">
        <v>0</v>
      </c>
      <c r="X78" s="35">
        <v>0.340659340659341</v>
      </c>
      <c r="Y78" s="35">
        <v>1</v>
      </c>
      <c r="Z78" s="39">
        <v>24834065.934065901</v>
      </c>
      <c r="AA78" s="39">
        <v>-356526.98702030501</v>
      </c>
    </row>
    <row r="79" spans="1:27" x14ac:dyDescent="0.25">
      <c r="A79" s="26">
        <v>45747</v>
      </c>
      <c r="B79" s="26">
        <v>45838</v>
      </c>
      <c r="C79" t="s">
        <v>29</v>
      </c>
      <c r="D79" t="s">
        <v>38</v>
      </c>
      <c r="E79" t="s">
        <v>33</v>
      </c>
      <c r="F79">
        <v>10001</v>
      </c>
      <c r="G79" t="s">
        <v>39</v>
      </c>
      <c r="H79" s="26">
        <v>45764</v>
      </c>
      <c r="I79" s="26">
        <v>45742</v>
      </c>
      <c r="J79" s="26">
        <v>45775</v>
      </c>
      <c r="K79" s="26">
        <v>45775</v>
      </c>
      <c r="L79" s="39">
        <v>11262098.4423742</v>
      </c>
      <c r="M79" t="s">
        <v>36</v>
      </c>
      <c r="N79" s="37">
        <v>0</v>
      </c>
      <c r="O79" t="s">
        <v>37</v>
      </c>
      <c r="P79" s="39">
        <v>-28436.733599175401</v>
      </c>
      <c r="Q79" s="35">
        <v>0</v>
      </c>
      <c r="R79" s="33">
        <v>0.30769230769230799</v>
      </c>
      <c r="S79" s="35">
        <v>0.84848484848484895</v>
      </c>
      <c r="T79" s="39">
        <v>3465261.05919206</v>
      </c>
      <c r="U79" s="39">
        <v>-24128.137599300298</v>
      </c>
      <c r="V79" s="39">
        <v>-58983.247182600797</v>
      </c>
      <c r="W79" s="35">
        <v>0</v>
      </c>
      <c r="X79" s="35">
        <v>0.30769230769230799</v>
      </c>
      <c r="Y79" s="35">
        <v>0.84848484848484895</v>
      </c>
      <c r="Z79" s="39">
        <v>3465261.05919206</v>
      </c>
      <c r="AA79" s="39">
        <v>-50046.391548873398</v>
      </c>
    </row>
    <row r="80" spans="1:27" x14ac:dyDescent="0.25">
      <c r="A80" s="26">
        <v>45747</v>
      </c>
      <c r="B80" s="26">
        <v>45838</v>
      </c>
      <c r="C80" t="s">
        <v>29</v>
      </c>
      <c r="D80" t="s">
        <v>38</v>
      </c>
      <c r="E80" t="s">
        <v>33</v>
      </c>
      <c r="F80">
        <v>10001</v>
      </c>
      <c r="G80" t="s">
        <v>39</v>
      </c>
      <c r="H80" s="26">
        <v>45797</v>
      </c>
      <c r="I80" s="26">
        <v>45775</v>
      </c>
      <c r="J80" s="26">
        <v>45803</v>
      </c>
      <c r="K80" s="26">
        <v>45803</v>
      </c>
      <c r="L80" s="39">
        <v>11216131.256499</v>
      </c>
      <c r="M80" t="s">
        <v>36</v>
      </c>
      <c r="N80" s="37">
        <v>0</v>
      </c>
      <c r="O80" t="s">
        <v>37</v>
      </c>
      <c r="P80" s="39">
        <v>-23731.192012610001</v>
      </c>
      <c r="Q80" s="35">
        <v>0</v>
      </c>
      <c r="R80" s="33">
        <v>0.30769230769230799</v>
      </c>
      <c r="S80" s="35">
        <v>1</v>
      </c>
      <c r="T80" s="39">
        <v>3451117.309692</v>
      </c>
      <c r="U80" s="39">
        <v>-23731.192012610001</v>
      </c>
      <c r="V80" s="39">
        <v>-49543.658465922803</v>
      </c>
      <c r="W80" s="35">
        <v>0</v>
      </c>
      <c r="X80" s="35">
        <v>0.30769230769230799</v>
      </c>
      <c r="Y80" s="35">
        <v>1</v>
      </c>
      <c r="Z80" s="39">
        <v>3451117.309692</v>
      </c>
      <c r="AA80" s="39">
        <v>-49543.658465922803</v>
      </c>
    </row>
    <row r="81" spans="1:27" x14ac:dyDescent="0.25">
      <c r="A81" s="26">
        <v>45747</v>
      </c>
      <c r="B81" s="26">
        <v>45838</v>
      </c>
      <c r="C81" t="s">
        <v>29</v>
      </c>
      <c r="D81" t="s">
        <v>38</v>
      </c>
      <c r="E81" t="s">
        <v>33</v>
      </c>
      <c r="F81">
        <v>10001</v>
      </c>
      <c r="G81" t="s">
        <v>39</v>
      </c>
      <c r="H81" s="26">
        <v>45827</v>
      </c>
      <c r="I81" s="26">
        <v>45803</v>
      </c>
      <c r="J81" s="26">
        <v>45834</v>
      </c>
      <c r="K81" s="26">
        <v>45834</v>
      </c>
      <c r="L81" s="39">
        <v>11170164.0706237</v>
      </c>
      <c r="M81" t="s">
        <v>36</v>
      </c>
      <c r="N81" s="37">
        <v>0</v>
      </c>
      <c r="O81" t="s">
        <v>37</v>
      </c>
      <c r="P81" s="39">
        <v>-26168.182717212501</v>
      </c>
      <c r="Q81" s="35">
        <v>0</v>
      </c>
      <c r="R81" s="33">
        <v>0.340659340659341</v>
      </c>
      <c r="S81" s="35">
        <v>1</v>
      </c>
      <c r="T81" s="39">
        <v>3805220.7273553298</v>
      </c>
      <c r="U81" s="39">
        <v>-26168.182717212501</v>
      </c>
      <c r="V81" s="39">
        <v>-54629.148705377796</v>
      </c>
      <c r="W81" s="35">
        <v>0</v>
      </c>
      <c r="X81" s="35">
        <v>0.340659340659341</v>
      </c>
      <c r="Y81" s="35">
        <v>1</v>
      </c>
      <c r="Z81" s="39">
        <v>3805220.7273553298</v>
      </c>
      <c r="AA81" s="39">
        <v>-54629.148705377796</v>
      </c>
    </row>
    <row r="82" spans="1:27" x14ac:dyDescent="0.25">
      <c r="A82" s="26">
        <v>45747</v>
      </c>
      <c r="B82" s="26">
        <v>45838</v>
      </c>
      <c r="C82" t="s">
        <v>29</v>
      </c>
      <c r="D82" t="s">
        <v>48</v>
      </c>
      <c r="E82" t="s">
        <v>31</v>
      </c>
      <c r="F82">
        <v>10002</v>
      </c>
      <c r="G82" t="s">
        <v>39</v>
      </c>
      <c r="H82" s="26">
        <v>45764</v>
      </c>
      <c r="I82" s="26">
        <v>45742</v>
      </c>
      <c r="J82" s="26">
        <v>45775</v>
      </c>
      <c r="K82" s="26">
        <v>45775</v>
      </c>
      <c r="L82" s="39">
        <v>42500000</v>
      </c>
      <c r="M82" t="s">
        <v>36</v>
      </c>
      <c r="N82" s="37">
        <v>0</v>
      </c>
      <c r="O82" t="s">
        <v>37</v>
      </c>
      <c r="P82" s="39">
        <v>-107312.254829678</v>
      </c>
      <c r="Q82" s="35">
        <v>0</v>
      </c>
      <c r="R82" s="33">
        <v>0.30769230769230799</v>
      </c>
      <c r="S82" s="35">
        <v>0.84848484848484895</v>
      </c>
      <c r="T82" s="39">
        <v>13076923.0769231</v>
      </c>
      <c r="U82" s="39">
        <v>-91052.822279726504</v>
      </c>
      <c r="V82" s="39">
        <v>-222586.22743241701</v>
      </c>
      <c r="W82" s="35">
        <v>0</v>
      </c>
      <c r="X82" s="35">
        <v>0.30769230769230799</v>
      </c>
      <c r="Y82" s="35">
        <v>0.84848484848484895</v>
      </c>
      <c r="Z82" s="39">
        <v>13076923.0769231</v>
      </c>
      <c r="AA82" s="39">
        <v>-188861.04145780901</v>
      </c>
    </row>
    <row r="83" spans="1:27" x14ac:dyDescent="0.25">
      <c r="A83" s="26">
        <v>45747</v>
      </c>
      <c r="B83" s="26">
        <v>45838</v>
      </c>
      <c r="C83" t="s">
        <v>29</v>
      </c>
      <c r="D83" t="s">
        <v>48</v>
      </c>
      <c r="E83" t="s">
        <v>31</v>
      </c>
      <c r="F83">
        <v>10002</v>
      </c>
      <c r="G83" t="s">
        <v>39</v>
      </c>
      <c r="H83" s="26">
        <v>45797</v>
      </c>
      <c r="I83" s="26">
        <v>45775</v>
      </c>
      <c r="J83" s="26">
        <v>45803</v>
      </c>
      <c r="K83" s="26">
        <v>45803</v>
      </c>
      <c r="L83" s="39">
        <v>42500000</v>
      </c>
      <c r="M83" t="s">
        <v>36</v>
      </c>
      <c r="N83" s="37">
        <v>0</v>
      </c>
      <c r="O83" t="s">
        <v>37</v>
      </c>
      <c r="P83" s="39">
        <v>-89921.884602725404</v>
      </c>
      <c r="Q83" s="35">
        <v>0</v>
      </c>
      <c r="R83" s="33">
        <v>0.30769230769230799</v>
      </c>
      <c r="S83" s="35">
        <v>1</v>
      </c>
      <c r="T83" s="39">
        <v>13076923.0769231</v>
      </c>
      <c r="U83" s="39">
        <v>-89921.884602725404</v>
      </c>
      <c r="V83" s="39">
        <v>-187730.10378080799</v>
      </c>
      <c r="W83" s="35">
        <v>0</v>
      </c>
      <c r="X83" s="35">
        <v>0.30769230769230799</v>
      </c>
      <c r="Y83" s="35">
        <v>1</v>
      </c>
      <c r="Z83" s="39">
        <v>13076923.0769231</v>
      </c>
      <c r="AA83" s="39">
        <v>-187730.10378080799</v>
      </c>
    </row>
    <row r="84" spans="1:27" x14ac:dyDescent="0.25">
      <c r="A84" s="26">
        <v>45747</v>
      </c>
      <c r="B84" s="26">
        <v>45838</v>
      </c>
      <c r="C84" t="s">
        <v>29</v>
      </c>
      <c r="D84" t="s">
        <v>48</v>
      </c>
      <c r="E84" t="s">
        <v>31</v>
      </c>
      <c r="F84">
        <v>10002</v>
      </c>
      <c r="G84" t="s">
        <v>39</v>
      </c>
      <c r="H84" s="26">
        <v>45827</v>
      </c>
      <c r="I84" s="26">
        <v>45803</v>
      </c>
      <c r="J84" s="26">
        <v>45834</v>
      </c>
      <c r="K84" s="26">
        <v>45834</v>
      </c>
      <c r="L84" s="39">
        <v>42500000</v>
      </c>
      <c r="M84" t="s">
        <v>36</v>
      </c>
      <c r="N84" s="37">
        <v>0</v>
      </c>
      <c r="O84" t="s">
        <v>37</v>
      </c>
      <c r="P84" s="39">
        <v>-99564.138758384797</v>
      </c>
      <c r="Q84" s="35">
        <v>0</v>
      </c>
      <c r="R84" s="33">
        <v>0.340659340659341</v>
      </c>
      <c r="S84" s="35">
        <v>1</v>
      </c>
      <c r="T84" s="39">
        <v>14478021.978022</v>
      </c>
      <c r="U84" s="39">
        <v>-99564.138758384797</v>
      </c>
      <c r="V84" s="39">
        <v>-207851.80999126201</v>
      </c>
      <c r="W84" s="35">
        <v>0</v>
      </c>
      <c r="X84" s="35">
        <v>0.340659340659341</v>
      </c>
      <c r="Y84" s="35">
        <v>1</v>
      </c>
      <c r="Z84" s="39">
        <v>14478021.978022</v>
      </c>
      <c r="AA84" s="39">
        <v>-207851.80999126201</v>
      </c>
    </row>
    <row r="85" spans="1:27" x14ac:dyDescent="0.25">
      <c r="A85" s="26">
        <v>45838</v>
      </c>
      <c r="B85" s="26">
        <v>45930</v>
      </c>
      <c r="C85" t="s">
        <v>30</v>
      </c>
      <c r="D85" t="s">
        <v>49</v>
      </c>
      <c r="E85" t="s">
        <v>50</v>
      </c>
      <c r="F85">
        <v>1</v>
      </c>
      <c r="G85" t="s">
        <v>61</v>
      </c>
      <c r="H85" s="26">
        <v>45848</v>
      </c>
      <c r="I85" s="26">
        <v>45825</v>
      </c>
      <c r="J85" s="26">
        <v>45855</v>
      </c>
      <c r="K85" s="26">
        <v>45855</v>
      </c>
      <c r="L85" s="39">
        <v>1884603.52</v>
      </c>
      <c r="M85" t="s">
        <v>36</v>
      </c>
      <c r="N85" s="37">
        <v>0</v>
      </c>
      <c r="O85" t="s">
        <v>51</v>
      </c>
      <c r="P85" s="39">
        <v>4325.0372605129596</v>
      </c>
      <c r="Q85" s="35">
        <v>0</v>
      </c>
      <c r="R85" s="33">
        <v>0.184782608695652</v>
      </c>
      <c r="S85" s="35">
        <v>0.56666666666666698</v>
      </c>
      <c r="T85" s="39">
        <v>348241.95478260901</v>
      </c>
      <c r="U85" s="39">
        <v>2450.8544476240099</v>
      </c>
      <c r="V85" s="39">
        <v>9036.5460605129592</v>
      </c>
      <c r="W85" s="35">
        <v>0</v>
      </c>
      <c r="X85" s="35">
        <v>0.184782608695652</v>
      </c>
      <c r="Y85" s="35">
        <v>0.56666666666666698</v>
      </c>
      <c r="Z85" s="39">
        <v>348241.95478260901</v>
      </c>
      <c r="AA85" s="39">
        <v>5120.7094342906803</v>
      </c>
    </row>
    <row r="86" spans="1:27" x14ac:dyDescent="0.25">
      <c r="A86" s="26">
        <v>45838</v>
      </c>
      <c r="B86" s="26">
        <v>45930</v>
      </c>
      <c r="C86" t="s">
        <v>30</v>
      </c>
      <c r="D86" t="s">
        <v>49</v>
      </c>
      <c r="E86" t="s">
        <v>50</v>
      </c>
      <c r="F86">
        <v>1</v>
      </c>
      <c r="G86" t="s">
        <v>61</v>
      </c>
      <c r="H86" s="26">
        <v>45880</v>
      </c>
      <c r="I86" s="26">
        <v>45855</v>
      </c>
      <c r="J86" s="26">
        <v>45887</v>
      </c>
      <c r="K86" s="26">
        <v>45887</v>
      </c>
      <c r="L86" s="39">
        <v>1881483.34</v>
      </c>
      <c r="M86" t="s">
        <v>36</v>
      </c>
      <c r="N86" s="37">
        <v>0</v>
      </c>
      <c r="O86" t="s">
        <v>51</v>
      </c>
      <c r="P86" s="39">
        <v>4466.2252905536197</v>
      </c>
      <c r="Q86" s="35">
        <v>0</v>
      </c>
      <c r="R86" s="33">
        <v>0.34782608695652201</v>
      </c>
      <c r="S86" s="35">
        <v>1</v>
      </c>
      <c r="T86" s="39">
        <v>654428.98782608705</v>
      </c>
      <c r="U86" s="39">
        <v>4466.2252905536197</v>
      </c>
      <c r="V86" s="39">
        <v>9326.7239188869607</v>
      </c>
      <c r="W86" s="35">
        <v>0</v>
      </c>
      <c r="X86" s="35">
        <v>0.34782608695652201</v>
      </c>
      <c r="Y86" s="35">
        <v>1</v>
      </c>
      <c r="Z86" s="39">
        <v>654428.98782608705</v>
      </c>
      <c r="AA86" s="39">
        <v>9326.7239188869607</v>
      </c>
    </row>
    <row r="87" spans="1:27" x14ac:dyDescent="0.25">
      <c r="A87" s="26">
        <v>45838</v>
      </c>
      <c r="B87" s="26">
        <v>45930</v>
      </c>
      <c r="C87" t="s">
        <v>30</v>
      </c>
      <c r="D87" t="s">
        <v>49</v>
      </c>
      <c r="E87" t="s">
        <v>50</v>
      </c>
      <c r="F87">
        <v>1</v>
      </c>
      <c r="G87" t="s">
        <v>61</v>
      </c>
      <c r="H87" s="26">
        <v>45910</v>
      </c>
      <c r="I87" s="26">
        <v>45887</v>
      </c>
      <c r="J87" s="26">
        <v>45917</v>
      </c>
      <c r="K87" s="26">
        <v>45917</v>
      </c>
      <c r="L87" s="39">
        <v>1878349.39</v>
      </c>
      <c r="M87" t="s">
        <v>36</v>
      </c>
      <c r="N87" s="37">
        <v>0</v>
      </c>
      <c r="O87" t="s">
        <v>51</v>
      </c>
      <c r="P87" s="39">
        <v>4188.3535647422004</v>
      </c>
      <c r="Q87" s="35">
        <v>0</v>
      </c>
      <c r="R87" s="33">
        <v>0.32608695652173902</v>
      </c>
      <c r="S87" s="35">
        <v>1</v>
      </c>
      <c r="T87" s="39">
        <v>612505.23586956505</v>
      </c>
      <c r="U87" s="39">
        <v>4188.3535647422004</v>
      </c>
      <c r="V87" s="39">
        <v>8727.6979239088705</v>
      </c>
      <c r="W87" s="35">
        <v>0</v>
      </c>
      <c r="X87" s="35">
        <v>0.32608695652173902</v>
      </c>
      <c r="Y87" s="35">
        <v>1</v>
      </c>
      <c r="Z87" s="39">
        <v>612505.23586956505</v>
      </c>
      <c r="AA87" s="39">
        <v>8727.6979239088705</v>
      </c>
    </row>
    <row r="88" spans="1:27" x14ac:dyDescent="0.25">
      <c r="A88" s="26">
        <v>45838</v>
      </c>
      <c r="B88" s="26">
        <v>45930</v>
      </c>
      <c r="C88" t="s">
        <v>30</v>
      </c>
      <c r="D88" t="s">
        <v>40</v>
      </c>
      <c r="E88" t="s">
        <v>41</v>
      </c>
      <c r="F88">
        <v>4</v>
      </c>
      <c r="G88" t="s">
        <v>57</v>
      </c>
      <c r="H88" s="26">
        <v>45852</v>
      </c>
      <c r="I88" s="26">
        <v>45828</v>
      </c>
      <c r="J88" s="26">
        <v>45859</v>
      </c>
      <c r="K88" s="26">
        <v>45859</v>
      </c>
      <c r="L88" s="39">
        <v>14759012.25</v>
      </c>
      <c r="M88" t="s">
        <v>36</v>
      </c>
      <c r="N88" s="37">
        <v>0</v>
      </c>
      <c r="O88" t="s">
        <v>37</v>
      </c>
      <c r="P88" s="39">
        <v>34509.034069567897</v>
      </c>
      <c r="Q88" s="35">
        <v>0</v>
      </c>
      <c r="R88" s="33">
        <v>0.22826086956521699</v>
      </c>
      <c r="S88" s="35">
        <v>0.67741935483870996</v>
      </c>
      <c r="T88" s="39">
        <v>3368904.9701087</v>
      </c>
      <c r="U88" s="39">
        <v>23377.087595513702</v>
      </c>
      <c r="V88" s="39">
        <v>72114.188569567894</v>
      </c>
      <c r="W88" s="35">
        <v>0</v>
      </c>
      <c r="X88" s="35">
        <v>0.22826086956521699</v>
      </c>
      <c r="Y88" s="35">
        <v>0.67741935483870996</v>
      </c>
      <c r="Z88" s="39">
        <v>3368904.9701087</v>
      </c>
      <c r="AA88" s="39">
        <v>48851.547095513699</v>
      </c>
    </row>
    <row r="89" spans="1:27" x14ac:dyDescent="0.25">
      <c r="A89" s="26">
        <v>45838</v>
      </c>
      <c r="B89" s="26">
        <v>45930</v>
      </c>
      <c r="C89" t="s">
        <v>30</v>
      </c>
      <c r="D89" t="s">
        <v>40</v>
      </c>
      <c r="E89" t="s">
        <v>41</v>
      </c>
      <c r="F89">
        <v>4</v>
      </c>
      <c r="G89" t="s">
        <v>57</v>
      </c>
      <c r="H89" s="26">
        <v>45882</v>
      </c>
      <c r="I89" s="26">
        <v>45859</v>
      </c>
      <c r="J89" s="26">
        <v>45889</v>
      </c>
      <c r="K89" s="26">
        <v>45889</v>
      </c>
      <c r="L89" s="39">
        <v>14734309.65</v>
      </c>
      <c r="M89" t="s">
        <v>36</v>
      </c>
      <c r="N89" s="37">
        <v>0</v>
      </c>
      <c r="O89" t="s">
        <v>37</v>
      </c>
      <c r="P89" s="39">
        <v>33397.558116844797</v>
      </c>
      <c r="Q89" s="35">
        <v>0</v>
      </c>
      <c r="R89" s="33">
        <v>0.32608695652173902</v>
      </c>
      <c r="S89" s="35">
        <v>1</v>
      </c>
      <c r="T89" s="39">
        <v>4804666.1902173897</v>
      </c>
      <c r="U89" s="39">
        <v>33397.558116844797</v>
      </c>
      <c r="V89" s="39">
        <v>69728.732596296803</v>
      </c>
      <c r="W89" s="35">
        <v>0</v>
      </c>
      <c r="X89" s="35">
        <v>0.32608695652173902</v>
      </c>
      <c r="Y89" s="35">
        <v>1</v>
      </c>
      <c r="Z89" s="39">
        <v>4804666.1902173897</v>
      </c>
      <c r="AA89" s="39">
        <v>69728.732596296803</v>
      </c>
    </row>
    <row r="90" spans="1:27" x14ac:dyDescent="0.25">
      <c r="A90" s="26">
        <v>45838</v>
      </c>
      <c r="B90" s="26">
        <v>45930</v>
      </c>
      <c r="C90" t="s">
        <v>30</v>
      </c>
      <c r="D90" t="s">
        <v>40</v>
      </c>
      <c r="E90" t="s">
        <v>41</v>
      </c>
      <c r="F90">
        <v>4</v>
      </c>
      <c r="G90" t="s">
        <v>57</v>
      </c>
      <c r="H90" s="26">
        <v>45915</v>
      </c>
      <c r="I90" s="26">
        <v>45889</v>
      </c>
      <c r="J90" s="26">
        <v>45922</v>
      </c>
      <c r="K90" s="26">
        <v>45922</v>
      </c>
      <c r="L90" s="39">
        <v>14709495.279999999</v>
      </c>
      <c r="M90" t="s">
        <v>36</v>
      </c>
      <c r="N90" s="37">
        <v>0</v>
      </c>
      <c r="O90" t="s">
        <v>37</v>
      </c>
      <c r="P90" s="39">
        <v>36904.351906707903</v>
      </c>
      <c r="Q90" s="35">
        <v>0</v>
      </c>
      <c r="R90" s="33">
        <v>0.35869565217391303</v>
      </c>
      <c r="S90" s="35">
        <v>1</v>
      </c>
      <c r="T90" s="39">
        <v>5276232.0026086997</v>
      </c>
      <c r="U90" s="39">
        <v>36904.351906707903</v>
      </c>
      <c r="V90" s="39">
        <v>76801.339104516199</v>
      </c>
      <c r="W90" s="35">
        <v>0</v>
      </c>
      <c r="X90" s="35">
        <v>0.35869565217391303</v>
      </c>
      <c r="Y90" s="35">
        <v>1</v>
      </c>
      <c r="Z90" s="39">
        <v>5276232.0026086997</v>
      </c>
      <c r="AA90" s="39">
        <v>76801.339104516199</v>
      </c>
    </row>
    <row r="91" spans="1:27" x14ac:dyDescent="0.25">
      <c r="A91" s="26">
        <v>45838</v>
      </c>
      <c r="B91" s="26">
        <v>45930</v>
      </c>
      <c r="C91" t="s">
        <v>30</v>
      </c>
      <c r="D91" t="s">
        <v>42</v>
      </c>
      <c r="E91" t="s">
        <v>43</v>
      </c>
      <c r="F91">
        <v>5</v>
      </c>
      <c r="G91" t="s">
        <v>58</v>
      </c>
      <c r="H91" s="26">
        <v>45859</v>
      </c>
      <c r="I91" s="26">
        <v>45834</v>
      </c>
      <c r="J91" s="26">
        <v>45866</v>
      </c>
      <c r="K91" s="26">
        <v>45866</v>
      </c>
      <c r="L91" s="39">
        <v>44163582.130000003</v>
      </c>
      <c r="M91" t="s">
        <v>36</v>
      </c>
      <c r="N91" s="37">
        <v>0</v>
      </c>
      <c r="O91" t="s">
        <v>37</v>
      </c>
      <c r="P91" s="39">
        <v>106592.85302752499</v>
      </c>
      <c r="Q91" s="35">
        <v>0</v>
      </c>
      <c r="R91" s="33">
        <v>0.30434782608695699</v>
      </c>
      <c r="S91" s="35">
        <v>0.875</v>
      </c>
      <c r="T91" s="39">
        <v>13441090.213478301</v>
      </c>
      <c r="U91" s="39">
        <v>93268.746399084703</v>
      </c>
      <c r="V91" s="39">
        <v>222749.12383519701</v>
      </c>
      <c r="W91" s="35">
        <v>0</v>
      </c>
      <c r="X91" s="35">
        <v>0.30434782608695699</v>
      </c>
      <c r="Y91" s="35">
        <v>0.875</v>
      </c>
      <c r="Z91" s="39">
        <v>13441090.213478301</v>
      </c>
      <c r="AA91" s="39">
        <v>194905.48335579701</v>
      </c>
    </row>
    <row r="92" spans="1:27" x14ac:dyDescent="0.25">
      <c r="A92" s="26">
        <v>45838</v>
      </c>
      <c r="B92" s="26">
        <v>45930</v>
      </c>
      <c r="C92" t="s">
        <v>30</v>
      </c>
      <c r="D92" t="s">
        <v>42</v>
      </c>
      <c r="E92" t="s">
        <v>43</v>
      </c>
      <c r="F92">
        <v>5</v>
      </c>
      <c r="G92" t="s">
        <v>58</v>
      </c>
      <c r="H92" s="26">
        <v>45888</v>
      </c>
      <c r="I92" s="26">
        <v>45866</v>
      </c>
      <c r="J92" s="26">
        <v>45895</v>
      </c>
      <c r="K92" s="26">
        <v>45895</v>
      </c>
      <c r="L92" s="39">
        <v>44095050.030000001</v>
      </c>
      <c r="M92" t="s">
        <v>36</v>
      </c>
      <c r="N92" s="37">
        <v>0</v>
      </c>
      <c r="O92" t="s">
        <v>37</v>
      </c>
      <c r="P92" s="39">
        <v>96672.6267624951</v>
      </c>
      <c r="Q92" s="35">
        <v>0</v>
      </c>
      <c r="R92" s="33">
        <v>0.315217391304348</v>
      </c>
      <c r="S92" s="35">
        <v>1</v>
      </c>
      <c r="T92" s="39">
        <v>13899526.6398913</v>
      </c>
      <c r="U92" s="39">
        <v>96672.6267624951</v>
      </c>
      <c r="V92" s="39">
        <v>201775.896697016</v>
      </c>
      <c r="W92" s="35">
        <v>0</v>
      </c>
      <c r="X92" s="35">
        <v>0.315217391304348</v>
      </c>
      <c r="Y92" s="35">
        <v>1</v>
      </c>
      <c r="Z92" s="39">
        <v>13899526.6398913</v>
      </c>
      <c r="AA92" s="39">
        <v>201775.896697016</v>
      </c>
    </row>
    <row r="93" spans="1:27" x14ac:dyDescent="0.25">
      <c r="A93" s="26">
        <v>45838</v>
      </c>
      <c r="B93" s="26">
        <v>45930</v>
      </c>
      <c r="C93" t="s">
        <v>30</v>
      </c>
      <c r="D93" t="s">
        <v>42</v>
      </c>
      <c r="E93" t="s">
        <v>43</v>
      </c>
      <c r="F93">
        <v>5</v>
      </c>
      <c r="G93" t="s">
        <v>58</v>
      </c>
      <c r="H93" s="26">
        <v>45919</v>
      </c>
      <c r="I93" s="26">
        <v>45895</v>
      </c>
      <c r="J93" s="26">
        <v>45926</v>
      </c>
      <c r="K93" s="26">
        <v>45926</v>
      </c>
      <c r="L93" s="39">
        <v>44007818.200000003</v>
      </c>
      <c r="M93" t="s">
        <v>36</v>
      </c>
      <c r="N93" s="37">
        <v>0</v>
      </c>
      <c r="O93" t="s">
        <v>37</v>
      </c>
      <c r="P93" s="39">
        <v>103937.057713783</v>
      </c>
      <c r="Q93" s="35">
        <v>0</v>
      </c>
      <c r="R93" s="33">
        <v>0.33695652173912999</v>
      </c>
      <c r="S93" s="35">
        <v>1</v>
      </c>
      <c r="T93" s="39">
        <v>14828721.35</v>
      </c>
      <c r="U93" s="39">
        <v>103937.057713783</v>
      </c>
      <c r="V93" s="39">
        <v>216066.567100085</v>
      </c>
      <c r="W93" s="35">
        <v>0</v>
      </c>
      <c r="X93" s="35">
        <v>0.33695652173912999</v>
      </c>
      <c r="Y93" s="35">
        <v>1</v>
      </c>
      <c r="Z93" s="39">
        <v>14828721.35</v>
      </c>
      <c r="AA93" s="39">
        <v>216066.567100085</v>
      </c>
    </row>
    <row r="94" spans="1:27" x14ac:dyDescent="0.25">
      <c r="A94" s="26">
        <v>45838</v>
      </c>
      <c r="B94" s="26">
        <v>45930</v>
      </c>
      <c r="C94" t="s">
        <v>30</v>
      </c>
      <c r="D94" t="s">
        <v>44</v>
      </c>
      <c r="E94" t="s">
        <v>45</v>
      </c>
      <c r="F94">
        <v>6</v>
      </c>
      <c r="G94" t="s">
        <v>59</v>
      </c>
      <c r="H94" s="26">
        <v>45859</v>
      </c>
      <c r="I94" s="26">
        <v>45834</v>
      </c>
      <c r="J94" s="26">
        <v>45866</v>
      </c>
      <c r="K94" s="26">
        <v>45866</v>
      </c>
      <c r="L94" s="39">
        <v>30000000</v>
      </c>
      <c r="M94" t="s">
        <v>36</v>
      </c>
      <c r="N94" s="37">
        <v>0</v>
      </c>
      <c r="O94" t="s">
        <v>37</v>
      </c>
      <c r="P94" s="39">
        <v>72407.749475863398</v>
      </c>
      <c r="Q94" s="35">
        <v>0</v>
      </c>
      <c r="R94" s="33">
        <v>0.30434782608695699</v>
      </c>
      <c r="S94" s="35">
        <v>0.875</v>
      </c>
      <c r="T94" s="39">
        <v>9130434.7826087009</v>
      </c>
      <c r="U94" s="39">
        <v>63356.780791380501</v>
      </c>
      <c r="V94" s="39">
        <v>151311.859064905</v>
      </c>
      <c r="W94" s="35">
        <v>0</v>
      </c>
      <c r="X94" s="35">
        <v>0.30434782608695699</v>
      </c>
      <c r="Y94" s="35">
        <v>0.875</v>
      </c>
      <c r="Z94" s="39">
        <v>9130434.7826087009</v>
      </c>
      <c r="AA94" s="39">
        <v>132397.87668179101</v>
      </c>
    </row>
    <row r="95" spans="1:27" x14ac:dyDescent="0.25">
      <c r="A95" s="26">
        <v>45838</v>
      </c>
      <c r="B95" s="26">
        <v>45930</v>
      </c>
      <c r="C95" t="s">
        <v>30</v>
      </c>
      <c r="D95" t="s">
        <v>44</v>
      </c>
      <c r="E95" t="s">
        <v>45</v>
      </c>
      <c r="F95">
        <v>6</v>
      </c>
      <c r="G95" t="s">
        <v>59</v>
      </c>
      <c r="H95" s="26">
        <v>45888</v>
      </c>
      <c r="I95" s="26">
        <v>45866</v>
      </c>
      <c r="J95" s="26">
        <v>45895</v>
      </c>
      <c r="K95" s="26">
        <v>45895</v>
      </c>
      <c r="L95" s="39">
        <v>30000000</v>
      </c>
      <c r="M95" t="s">
        <v>36</v>
      </c>
      <c r="N95" s="37">
        <v>0</v>
      </c>
      <c r="O95" t="s">
        <v>37</v>
      </c>
      <c r="P95" s="39">
        <v>65771.074097925302</v>
      </c>
      <c r="Q95" s="35">
        <v>0</v>
      </c>
      <c r="R95" s="33">
        <v>0.315217391304348</v>
      </c>
      <c r="S95" s="35">
        <v>1</v>
      </c>
      <c r="T95" s="39">
        <v>9456521.7391304392</v>
      </c>
      <c r="U95" s="39">
        <v>65771.074097925302</v>
      </c>
      <c r="V95" s="39">
        <v>137277.92341299399</v>
      </c>
      <c r="W95" s="35">
        <v>0</v>
      </c>
      <c r="X95" s="35">
        <v>0.315217391304348</v>
      </c>
      <c r="Y95" s="35">
        <v>1</v>
      </c>
      <c r="Z95" s="39">
        <v>9456521.7391304392</v>
      </c>
      <c r="AA95" s="39">
        <v>137277.92341299399</v>
      </c>
    </row>
    <row r="96" spans="1:27" x14ac:dyDescent="0.25">
      <c r="A96" s="26">
        <v>45838</v>
      </c>
      <c r="B96" s="26">
        <v>45930</v>
      </c>
      <c r="C96" t="s">
        <v>30</v>
      </c>
      <c r="D96" t="s">
        <v>44</v>
      </c>
      <c r="E96" t="s">
        <v>45</v>
      </c>
      <c r="F96">
        <v>6</v>
      </c>
      <c r="G96" t="s">
        <v>59</v>
      </c>
      <c r="H96" s="26">
        <v>45919</v>
      </c>
      <c r="I96" s="26">
        <v>45895</v>
      </c>
      <c r="J96" s="26">
        <v>45926</v>
      </c>
      <c r="K96" s="26">
        <v>45926</v>
      </c>
      <c r="L96" s="39">
        <v>30000000</v>
      </c>
      <c r="M96" t="s">
        <v>36</v>
      </c>
      <c r="N96" s="37">
        <v>0</v>
      </c>
      <c r="O96" t="s">
        <v>37</v>
      </c>
      <c r="P96" s="39">
        <v>70853.585997896502</v>
      </c>
      <c r="Q96" s="35">
        <v>0</v>
      </c>
      <c r="R96" s="33">
        <v>0.33695652173912999</v>
      </c>
      <c r="S96" s="35">
        <v>1</v>
      </c>
      <c r="T96" s="39">
        <v>10108695.652173899</v>
      </c>
      <c r="U96" s="39">
        <v>70853.585997896502</v>
      </c>
      <c r="V96" s="39">
        <v>147291.94216228</v>
      </c>
      <c r="W96" s="35">
        <v>0</v>
      </c>
      <c r="X96" s="35">
        <v>0.33695652173912999</v>
      </c>
      <c r="Y96" s="35">
        <v>1</v>
      </c>
      <c r="Z96" s="39">
        <v>10108695.652173899</v>
      </c>
      <c r="AA96" s="39">
        <v>147291.94216228</v>
      </c>
    </row>
    <row r="97" spans="1:27" x14ac:dyDescent="0.25">
      <c r="A97" s="26">
        <v>45838</v>
      </c>
      <c r="B97" s="26">
        <v>45930</v>
      </c>
      <c r="C97" t="s">
        <v>30</v>
      </c>
      <c r="D97" t="s">
        <v>52</v>
      </c>
      <c r="E97" t="s">
        <v>53</v>
      </c>
      <c r="F97">
        <v>7</v>
      </c>
      <c r="G97" t="s">
        <v>62</v>
      </c>
      <c r="H97" s="26">
        <v>45859</v>
      </c>
      <c r="I97" s="26">
        <v>45834</v>
      </c>
      <c r="J97" s="26">
        <v>45866</v>
      </c>
      <c r="K97" s="26">
        <v>45866</v>
      </c>
      <c r="L97" s="39">
        <v>5650022.8600000003</v>
      </c>
      <c r="M97" t="s">
        <v>36</v>
      </c>
      <c r="N97" s="37">
        <v>0</v>
      </c>
      <c r="O97" t="s">
        <v>37</v>
      </c>
      <c r="P97" s="39">
        <v>13636.847992659399</v>
      </c>
      <c r="Q97" s="35">
        <v>0</v>
      </c>
      <c r="R97" s="33">
        <v>0.30434782608695699</v>
      </c>
      <c r="S97" s="35">
        <v>0.875</v>
      </c>
      <c r="T97" s="39">
        <v>1719572.17478261</v>
      </c>
      <c r="U97" s="39">
        <v>11932.241993576999</v>
      </c>
      <c r="V97" s="39">
        <v>28497.182090193601</v>
      </c>
      <c r="W97" s="35">
        <v>0</v>
      </c>
      <c r="X97" s="35">
        <v>0.30434782608695699</v>
      </c>
      <c r="Y97" s="35">
        <v>0.875</v>
      </c>
      <c r="Z97" s="39">
        <v>1719572.17478261</v>
      </c>
      <c r="AA97" s="39">
        <v>24935.034328919399</v>
      </c>
    </row>
    <row r="98" spans="1:27" x14ac:dyDescent="0.25">
      <c r="A98" s="26">
        <v>45838</v>
      </c>
      <c r="B98" s="26">
        <v>45930</v>
      </c>
      <c r="C98" t="s">
        <v>30</v>
      </c>
      <c r="D98" t="s">
        <v>52</v>
      </c>
      <c r="E98" t="s">
        <v>53</v>
      </c>
      <c r="F98">
        <v>7</v>
      </c>
      <c r="G98" t="s">
        <v>62</v>
      </c>
      <c r="H98" s="26">
        <v>45888</v>
      </c>
      <c r="I98" s="26">
        <v>45866</v>
      </c>
      <c r="J98" s="26">
        <v>45895</v>
      </c>
      <c r="K98" s="26">
        <v>45895</v>
      </c>
      <c r="L98" s="39">
        <v>5641812.3099999996</v>
      </c>
      <c r="M98" t="s">
        <v>36</v>
      </c>
      <c r="N98" s="37">
        <v>0</v>
      </c>
      <c r="O98" t="s">
        <v>37</v>
      </c>
      <c r="P98" s="39">
        <v>12368.9351829199</v>
      </c>
      <c r="Q98" s="35">
        <v>0</v>
      </c>
      <c r="R98" s="33">
        <v>0.315217391304348</v>
      </c>
      <c r="S98" s="35">
        <v>1</v>
      </c>
      <c r="T98" s="39">
        <v>1778397.35858696</v>
      </c>
      <c r="U98" s="39">
        <v>12368.9351829199</v>
      </c>
      <c r="V98" s="39">
        <v>25816.542606755502</v>
      </c>
      <c r="W98" s="35">
        <v>0</v>
      </c>
      <c r="X98" s="35">
        <v>0.315217391304348</v>
      </c>
      <c r="Y98" s="35">
        <v>1</v>
      </c>
      <c r="Z98" s="39">
        <v>1778397.35858696</v>
      </c>
      <c r="AA98" s="39">
        <v>25816.542606755502</v>
      </c>
    </row>
    <row r="99" spans="1:27" x14ac:dyDescent="0.25">
      <c r="A99" s="26">
        <v>45838</v>
      </c>
      <c r="B99" s="26">
        <v>45930</v>
      </c>
      <c r="C99" t="s">
        <v>30</v>
      </c>
      <c r="D99" t="s">
        <v>52</v>
      </c>
      <c r="E99" t="s">
        <v>53</v>
      </c>
      <c r="F99">
        <v>7</v>
      </c>
      <c r="G99" t="s">
        <v>62</v>
      </c>
      <c r="H99" s="26">
        <v>45919</v>
      </c>
      <c r="I99" s="26">
        <v>45895</v>
      </c>
      <c r="J99" s="26">
        <v>45926</v>
      </c>
      <c r="K99" s="26">
        <v>45926</v>
      </c>
      <c r="L99" s="39">
        <v>5631146.9199999999</v>
      </c>
      <c r="M99" t="s">
        <v>36</v>
      </c>
      <c r="N99" s="37">
        <v>0</v>
      </c>
      <c r="O99" t="s">
        <v>37</v>
      </c>
      <c r="P99" s="39">
        <v>13299.5650854337</v>
      </c>
      <c r="Q99" s="35">
        <v>0</v>
      </c>
      <c r="R99" s="33">
        <v>0.33695652173912999</v>
      </c>
      <c r="S99" s="35">
        <v>1</v>
      </c>
      <c r="T99" s="39">
        <v>1897451.6795652199</v>
      </c>
      <c r="U99" s="39">
        <v>13299.5650854337</v>
      </c>
      <c r="V99" s="39">
        <v>27647.418881598001</v>
      </c>
      <c r="W99" s="35">
        <v>0</v>
      </c>
      <c r="X99" s="35">
        <v>0.33695652173912999</v>
      </c>
      <c r="Y99" s="35">
        <v>1</v>
      </c>
      <c r="Z99" s="39">
        <v>1897451.6795652199</v>
      </c>
      <c r="AA99" s="39">
        <v>27647.418881598001</v>
      </c>
    </row>
    <row r="100" spans="1:27" x14ac:dyDescent="0.25">
      <c r="A100" s="26">
        <v>45838</v>
      </c>
      <c r="B100" s="26">
        <v>45930</v>
      </c>
      <c r="C100" t="s">
        <v>30</v>
      </c>
      <c r="D100" t="s">
        <v>54</v>
      </c>
      <c r="E100" t="s">
        <v>55</v>
      </c>
      <c r="F100">
        <v>2</v>
      </c>
      <c r="G100" t="s">
        <v>63</v>
      </c>
      <c r="H100" s="26">
        <v>45853</v>
      </c>
      <c r="I100" s="26">
        <v>45825</v>
      </c>
      <c r="J100" s="26">
        <v>45855</v>
      </c>
      <c r="K100" s="26">
        <v>45855</v>
      </c>
      <c r="L100" s="39">
        <v>3768767</v>
      </c>
      <c r="M100" t="s">
        <v>56</v>
      </c>
      <c r="N100" s="37">
        <v>0</v>
      </c>
      <c r="O100" t="s">
        <v>51</v>
      </c>
      <c r="P100" s="39">
        <v>8645.9171499483</v>
      </c>
      <c r="Q100" s="35">
        <v>0</v>
      </c>
      <c r="R100" s="33">
        <v>0.184782608695652</v>
      </c>
      <c r="S100" s="35">
        <v>0.56666666666666698</v>
      </c>
      <c r="T100" s="39">
        <v>696402.59782608703</v>
      </c>
      <c r="U100" s="39">
        <v>4899.3530516373703</v>
      </c>
      <c r="V100" s="39">
        <v>18067.834649948301</v>
      </c>
      <c r="W100" s="35">
        <v>0</v>
      </c>
      <c r="X100" s="35">
        <v>0.184782608695652</v>
      </c>
      <c r="Y100" s="35">
        <v>0.56666666666666698</v>
      </c>
      <c r="Z100" s="39">
        <v>696402.59782608703</v>
      </c>
      <c r="AA100" s="39">
        <v>10238.4396349707</v>
      </c>
    </row>
    <row r="101" spans="1:27" x14ac:dyDescent="0.25">
      <c r="A101" s="26">
        <v>45838</v>
      </c>
      <c r="B101" s="26">
        <v>45930</v>
      </c>
      <c r="C101" t="s">
        <v>30</v>
      </c>
      <c r="D101" t="s">
        <v>54</v>
      </c>
      <c r="E101" t="s">
        <v>55</v>
      </c>
      <c r="F101">
        <v>2</v>
      </c>
      <c r="G101" t="s">
        <v>63</v>
      </c>
      <c r="H101" s="26">
        <v>45883</v>
      </c>
      <c r="I101" s="26">
        <v>45855</v>
      </c>
      <c r="J101" s="26">
        <v>45887</v>
      </c>
      <c r="K101" s="26">
        <v>45887</v>
      </c>
      <c r="L101" s="39">
        <v>3762438</v>
      </c>
      <c r="M101" t="s">
        <v>56</v>
      </c>
      <c r="N101" s="37">
        <v>0</v>
      </c>
      <c r="O101" t="s">
        <v>51</v>
      </c>
      <c r="P101" s="39">
        <v>8939.7252893419209</v>
      </c>
      <c r="Q101" s="35">
        <v>0</v>
      </c>
      <c r="R101" s="33">
        <v>0.34782608695652201</v>
      </c>
      <c r="S101" s="35">
        <v>1</v>
      </c>
      <c r="T101" s="39">
        <v>1308674.0869565201</v>
      </c>
      <c r="U101" s="39">
        <v>8939.7252893419209</v>
      </c>
      <c r="V101" s="39">
        <v>18659.356789341899</v>
      </c>
      <c r="W101" s="35">
        <v>0</v>
      </c>
      <c r="X101" s="35">
        <v>0.34782608695652201</v>
      </c>
      <c r="Y101" s="35">
        <v>1</v>
      </c>
      <c r="Z101" s="39">
        <v>1308674.0869565201</v>
      </c>
      <c r="AA101" s="39">
        <v>18659.356789341899</v>
      </c>
    </row>
    <row r="102" spans="1:27" x14ac:dyDescent="0.25">
      <c r="A102" s="26">
        <v>45838</v>
      </c>
      <c r="B102" s="26">
        <v>45930</v>
      </c>
      <c r="C102" t="s">
        <v>30</v>
      </c>
      <c r="D102" t="s">
        <v>54</v>
      </c>
      <c r="E102" t="s">
        <v>55</v>
      </c>
      <c r="F102">
        <v>2</v>
      </c>
      <c r="G102" t="s">
        <v>63</v>
      </c>
      <c r="H102" s="26">
        <v>45915</v>
      </c>
      <c r="I102" s="26">
        <v>45887</v>
      </c>
      <c r="J102" s="26">
        <v>45917</v>
      </c>
      <c r="K102" s="26">
        <v>45917</v>
      </c>
      <c r="L102" s="39">
        <v>3756083</v>
      </c>
      <c r="M102" t="s">
        <v>56</v>
      </c>
      <c r="N102" s="37">
        <v>0</v>
      </c>
      <c r="O102" t="s">
        <v>51</v>
      </c>
      <c r="P102" s="39">
        <v>8410.7732559414999</v>
      </c>
      <c r="Q102" s="35">
        <v>0</v>
      </c>
      <c r="R102" s="33">
        <v>0.32608695652173902</v>
      </c>
      <c r="S102" s="35">
        <v>1</v>
      </c>
      <c r="T102" s="39">
        <v>1224809.67391304</v>
      </c>
      <c r="U102" s="39">
        <v>8410.7732559414999</v>
      </c>
      <c r="V102" s="39">
        <v>17487.9738392748</v>
      </c>
      <c r="W102" s="35">
        <v>0</v>
      </c>
      <c r="X102" s="35">
        <v>0.32608695652173902</v>
      </c>
      <c r="Y102" s="35">
        <v>1</v>
      </c>
      <c r="Z102" s="39">
        <v>1224809.67391304</v>
      </c>
      <c r="AA102" s="39">
        <v>17487.9738392748</v>
      </c>
    </row>
    <row r="103" spans="1:27" x14ac:dyDescent="0.25">
      <c r="A103" s="26">
        <v>45838</v>
      </c>
      <c r="B103" s="26">
        <v>45930</v>
      </c>
      <c r="C103" t="s">
        <v>30</v>
      </c>
      <c r="D103" t="s">
        <v>46</v>
      </c>
      <c r="E103" t="s">
        <v>47</v>
      </c>
      <c r="F103">
        <v>3</v>
      </c>
      <c r="G103" t="s">
        <v>60</v>
      </c>
      <c r="H103" s="26">
        <v>45845</v>
      </c>
      <c r="I103" s="26">
        <v>45821</v>
      </c>
      <c r="J103" s="26">
        <v>45852</v>
      </c>
      <c r="K103" s="26">
        <v>45852</v>
      </c>
      <c r="L103" s="39">
        <v>29469690</v>
      </c>
      <c r="M103" t="s">
        <v>36</v>
      </c>
      <c r="N103" s="37">
        <v>0</v>
      </c>
      <c r="O103" t="s">
        <v>37</v>
      </c>
      <c r="P103" s="39">
        <v>68978.330241127798</v>
      </c>
      <c r="Q103" s="35">
        <v>0</v>
      </c>
      <c r="R103" s="33">
        <v>0.15217391304347799</v>
      </c>
      <c r="S103" s="35">
        <v>0.45161290322580599</v>
      </c>
      <c r="T103" s="39">
        <v>4484518.0434782598</v>
      </c>
      <c r="U103" s="39">
        <v>31151.503979864199</v>
      </c>
      <c r="V103" s="39">
        <v>144065.48558359401</v>
      </c>
      <c r="W103" s="35">
        <v>0</v>
      </c>
      <c r="X103" s="35">
        <v>0.15217391304347799</v>
      </c>
      <c r="Y103" s="35">
        <v>0.45161290322580599</v>
      </c>
      <c r="Z103" s="39">
        <v>4484518.0434782598</v>
      </c>
      <c r="AA103" s="39">
        <v>65061.832199042299</v>
      </c>
    </row>
    <row r="104" spans="1:27" x14ac:dyDescent="0.25">
      <c r="A104" s="26">
        <v>45838</v>
      </c>
      <c r="B104" s="26">
        <v>45930</v>
      </c>
      <c r="C104" t="s">
        <v>30</v>
      </c>
      <c r="D104" t="s">
        <v>46</v>
      </c>
      <c r="E104" t="s">
        <v>47</v>
      </c>
      <c r="F104">
        <v>3</v>
      </c>
      <c r="G104" t="s">
        <v>60</v>
      </c>
      <c r="H104" s="26">
        <v>45875</v>
      </c>
      <c r="I104" s="26">
        <v>45852</v>
      </c>
      <c r="J104" s="26">
        <v>45882</v>
      </c>
      <c r="K104" s="26">
        <v>45882</v>
      </c>
      <c r="L104" s="39">
        <v>29415491</v>
      </c>
      <c r="M104" t="s">
        <v>36</v>
      </c>
      <c r="N104" s="37">
        <v>0</v>
      </c>
      <c r="O104" t="s">
        <v>37</v>
      </c>
      <c r="P104" s="39">
        <v>66616.250905955298</v>
      </c>
      <c r="Q104" s="35">
        <v>0</v>
      </c>
      <c r="R104" s="33">
        <v>0.32608695652173902</v>
      </c>
      <c r="S104" s="35">
        <v>1</v>
      </c>
      <c r="T104" s="39">
        <v>9592007.9347826093</v>
      </c>
      <c r="U104" s="39">
        <v>66616.250905955298</v>
      </c>
      <c r="V104" s="39">
        <v>139147.59857718801</v>
      </c>
      <c r="W104" s="35">
        <v>0</v>
      </c>
      <c r="X104" s="35">
        <v>0.32608695652173902</v>
      </c>
      <c r="Y104" s="35">
        <v>1</v>
      </c>
      <c r="Z104" s="39">
        <v>9592007.9347826093</v>
      </c>
      <c r="AA104" s="39">
        <v>139147.59857718801</v>
      </c>
    </row>
    <row r="105" spans="1:27" x14ac:dyDescent="0.25">
      <c r="A105" s="26">
        <v>45838</v>
      </c>
      <c r="B105" s="26">
        <v>45930</v>
      </c>
      <c r="C105" t="s">
        <v>30</v>
      </c>
      <c r="D105" t="s">
        <v>46</v>
      </c>
      <c r="E105" t="s">
        <v>47</v>
      </c>
      <c r="F105">
        <v>3</v>
      </c>
      <c r="G105" t="s">
        <v>60</v>
      </c>
      <c r="H105" s="26">
        <v>45908</v>
      </c>
      <c r="I105" s="26">
        <v>45882</v>
      </c>
      <c r="J105" s="26">
        <v>45915</v>
      </c>
      <c r="K105" s="26">
        <v>45915</v>
      </c>
      <c r="L105" s="39">
        <v>29361077</v>
      </c>
      <c r="M105" t="s">
        <v>36</v>
      </c>
      <c r="N105" s="37">
        <v>0</v>
      </c>
      <c r="O105" t="s">
        <v>37</v>
      </c>
      <c r="P105" s="39">
        <v>73414.061649502706</v>
      </c>
      <c r="Q105" s="35">
        <v>0</v>
      </c>
      <c r="R105" s="33">
        <v>0.35869565217391303</v>
      </c>
      <c r="S105" s="35">
        <v>1</v>
      </c>
      <c r="T105" s="39">
        <v>10531690.663043501</v>
      </c>
      <c r="U105" s="39">
        <v>73414.061649502706</v>
      </c>
      <c r="V105" s="39">
        <v>153050.955430325</v>
      </c>
      <c r="W105" s="35">
        <v>0</v>
      </c>
      <c r="X105" s="35">
        <v>0.35869565217391303</v>
      </c>
      <c r="Y105" s="35">
        <v>1</v>
      </c>
      <c r="Z105" s="39">
        <v>10531690.663043501</v>
      </c>
      <c r="AA105" s="39">
        <v>153050.955430325</v>
      </c>
    </row>
    <row r="106" spans="1:27" x14ac:dyDescent="0.25">
      <c r="A106" s="26">
        <v>45838</v>
      </c>
      <c r="B106" s="26">
        <v>45930</v>
      </c>
      <c r="C106" t="s">
        <v>29</v>
      </c>
      <c r="D106" t="s">
        <v>34</v>
      </c>
      <c r="E106" t="s">
        <v>32</v>
      </c>
      <c r="F106">
        <v>10000</v>
      </c>
      <c r="G106" t="s">
        <v>35</v>
      </c>
      <c r="H106" s="26">
        <v>45859</v>
      </c>
      <c r="I106" s="26">
        <v>45834</v>
      </c>
      <c r="J106" s="26">
        <v>45866</v>
      </c>
      <c r="K106" s="26">
        <v>45866</v>
      </c>
      <c r="L106" s="39">
        <v>72600000</v>
      </c>
      <c r="M106" t="s">
        <v>36</v>
      </c>
      <c r="N106" s="37">
        <v>0</v>
      </c>
      <c r="O106" t="s">
        <v>37</v>
      </c>
      <c r="P106" s="39">
        <v>-175226.75373159</v>
      </c>
      <c r="Q106" s="35">
        <v>0</v>
      </c>
      <c r="R106" s="33">
        <v>0.30434782608695699</v>
      </c>
      <c r="S106" s="35">
        <v>0.875</v>
      </c>
      <c r="T106" s="39">
        <v>22095652.173912998</v>
      </c>
      <c r="U106" s="39">
        <v>-153323.40951514099</v>
      </c>
      <c r="V106" s="39">
        <v>-366174.69893706898</v>
      </c>
      <c r="W106" s="35">
        <v>0</v>
      </c>
      <c r="X106" s="35">
        <v>0.30434782608695699</v>
      </c>
      <c r="Y106" s="35">
        <v>0.875</v>
      </c>
      <c r="Z106" s="39">
        <v>22095652.173912998</v>
      </c>
      <c r="AA106" s="39">
        <v>-320402.86156993499</v>
      </c>
    </row>
    <row r="107" spans="1:27" x14ac:dyDescent="0.25">
      <c r="A107" s="26">
        <v>45838</v>
      </c>
      <c r="B107" s="26">
        <v>45930</v>
      </c>
      <c r="C107" t="s">
        <v>29</v>
      </c>
      <c r="D107" t="s">
        <v>34</v>
      </c>
      <c r="E107" t="s">
        <v>32</v>
      </c>
      <c r="F107">
        <v>10000</v>
      </c>
      <c r="G107" t="s">
        <v>35</v>
      </c>
      <c r="H107" s="26">
        <v>45888</v>
      </c>
      <c r="I107" s="26">
        <v>45866</v>
      </c>
      <c r="J107" s="26">
        <v>45895</v>
      </c>
      <c r="K107" s="26">
        <v>45895</v>
      </c>
      <c r="L107" s="39">
        <v>72300000</v>
      </c>
      <c r="M107" t="s">
        <v>36</v>
      </c>
      <c r="N107" s="37">
        <v>0</v>
      </c>
      <c r="O107" t="s">
        <v>37</v>
      </c>
      <c r="P107" s="39">
        <v>-158508.28857599999</v>
      </c>
      <c r="Q107" s="35">
        <v>0</v>
      </c>
      <c r="R107" s="33">
        <v>0.315217391304348</v>
      </c>
      <c r="S107" s="35">
        <v>1</v>
      </c>
      <c r="T107" s="39">
        <v>22790217.391304299</v>
      </c>
      <c r="U107" s="39">
        <v>-158508.28857599999</v>
      </c>
      <c r="V107" s="39">
        <v>-330839.79542531498</v>
      </c>
      <c r="W107" s="35">
        <v>0</v>
      </c>
      <c r="X107" s="35">
        <v>0.315217391304348</v>
      </c>
      <c r="Y107" s="35">
        <v>1</v>
      </c>
      <c r="Z107" s="39">
        <v>22790217.391304299</v>
      </c>
      <c r="AA107" s="39">
        <v>-330839.79542531498</v>
      </c>
    </row>
    <row r="108" spans="1:27" x14ac:dyDescent="0.25">
      <c r="A108" s="26">
        <v>45838</v>
      </c>
      <c r="B108" s="26">
        <v>45930</v>
      </c>
      <c r="C108" t="s">
        <v>29</v>
      </c>
      <c r="D108" t="s">
        <v>34</v>
      </c>
      <c r="E108" t="s">
        <v>32</v>
      </c>
      <c r="F108">
        <v>10000</v>
      </c>
      <c r="G108" t="s">
        <v>35</v>
      </c>
      <c r="H108" s="26">
        <v>45919</v>
      </c>
      <c r="I108" s="26">
        <v>45895</v>
      </c>
      <c r="J108" s="26">
        <v>45926</v>
      </c>
      <c r="K108" s="26">
        <v>45926</v>
      </c>
      <c r="L108" s="39">
        <v>72000000</v>
      </c>
      <c r="M108" t="s">
        <v>36</v>
      </c>
      <c r="N108" s="37">
        <v>0</v>
      </c>
      <c r="O108" t="s">
        <v>37</v>
      </c>
      <c r="P108" s="39">
        <v>-170048.60639495199</v>
      </c>
      <c r="Q108" s="35">
        <v>0</v>
      </c>
      <c r="R108" s="33">
        <v>0.33695652173912999</v>
      </c>
      <c r="S108" s="35">
        <v>1</v>
      </c>
      <c r="T108" s="39">
        <v>24260869.565217402</v>
      </c>
      <c r="U108" s="39">
        <v>-170048.60639495199</v>
      </c>
      <c r="V108" s="39">
        <v>-353500.66118947201</v>
      </c>
      <c r="W108" s="35">
        <v>0</v>
      </c>
      <c r="X108" s="35">
        <v>0.33695652173912999</v>
      </c>
      <c r="Y108" s="35">
        <v>1</v>
      </c>
      <c r="Z108" s="39">
        <v>24260869.565217402</v>
      </c>
      <c r="AA108" s="39">
        <v>-353500.66118947201</v>
      </c>
    </row>
    <row r="109" spans="1:27" x14ac:dyDescent="0.25">
      <c r="A109" s="26">
        <v>45838</v>
      </c>
      <c r="B109" s="26">
        <v>45930</v>
      </c>
      <c r="C109" t="s">
        <v>29</v>
      </c>
      <c r="D109" t="s">
        <v>38</v>
      </c>
      <c r="E109" t="s">
        <v>33</v>
      </c>
      <c r="F109">
        <v>10001</v>
      </c>
      <c r="G109" t="s">
        <v>39</v>
      </c>
      <c r="H109" s="26">
        <v>45859</v>
      </c>
      <c r="I109" s="26">
        <v>45834</v>
      </c>
      <c r="J109" s="26">
        <v>45866</v>
      </c>
      <c r="K109" s="26">
        <v>45866</v>
      </c>
      <c r="L109" s="39">
        <v>11124196.8847485</v>
      </c>
      <c r="M109" t="s">
        <v>36</v>
      </c>
      <c r="N109" s="37">
        <v>0</v>
      </c>
      <c r="O109" t="s">
        <v>37</v>
      </c>
      <c r="P109" s="39">
        <v>-26849.268705033799</v>
      </c>
      <c r="Q109" s="35">
        <v>0</v>
      </c>
      <c r="R109" s="33">
        <v>0.30434782608695699</v>
      </c>
      <c r="S109" s="35">
        <v>0.875</v>
      </c>
      <c r="T109" s="39">
        <v>3385625.1388364998</v>
      </c>
      <c r="U109" s="39">
        <v>-23493.110116904601</v>
      </c>
      <c r="V109" s="39">
        <v>-56107.430374508003</v>
      </c>
      <c r="W109" s="35">
        <v>0</v>
      </c>
      <c r="X109" s="35">
        <v>0.30434782608695699</v>
      </c>
      <c r="Y109" s="35">
        <v>0.875</v>
      </c>
      <c r="Z109" s="39">
        <v>3385625.1388364998</v>
      </c>
      <c r="AA109" s="39">
        <v>-49094.0015776945</v>
      </c>
    </row>
    <row r="110" spans="1:27" x14ac:dyDescent="0.25">
      <c r="A110" s="26">
        <v>45838</v>
      </c>
      <c r="B110" s="26">
        <v>45930</v>
      </c>
      <c r="C110" t="s">
        <v>29</v>
      </c>
      <c r="D110" t="s">
        <v>38</v>
      </c>
      <c r="E110" t="s">
        <v>33</v>
      </c>
      <c r="F110">
        <v>10001</v>
      </c>
      <c r="G110" t="s">
        <v>39</v>
      </c>
      <c r="H110" s="26">
        <v>45888</v>
      </c>
      <c r="I110" s="26">
        <v>45866</v>
      </c>
      <c r="J110" s="26">
        <v>45895</v>
      </c>
      <c r="K110" s="26">
        <v>45895</v>
      </c>
      <c r="L110" s="39">
        <v>11078229.6988732</v>
      </c>
      <c r="M110" t="s">
        <v>36</v>
      </c>
      <c r="N110" s="37">
        <v>0</v>
      </c>
      <c r="O110" t="s">
        <v>37</v>
      </c>
      <c r="P110" s="39">
        <v>-24287.568879947099</v>
      </c>
      <c r="Q110" s="35">
        <v>0</v>
      </c>
      <c r="R110" s="33">
        <v>0.315217391304348</v>
      </c>
      <c r="S110" s="35">
        <v>1</v>
      </c>
      <c r="T110" s="39">
        <v>3492050.6659491598</v>
      </c>
      <c r="U110" s="39">
        <v>-24287.568879947099</v>
      </c>
      <c r="V110" s="39">
        <v>-50693.212271781398</v>
      </c>
      <c r="W110" s="35">
        <v>0</v>
      </c>
      <c r="X110" s="35">
        <v>0.315217391304348</v>
      </c>
      <c r="Y110" s="35">
        <v>1</v>
      </c>
      <c r="Z110" s="39">
        <v>3492050.6659491598</v>
      </c>
      <c r="AA110" s="39">
        <v>-50693.212271781398</v>
      </c>
    </row>
    <row r="111" spans="1:27" x14ac:dyDescent="0.25">
      <c r="A111" s="26">
        <v>45838</v>
      </c>
      <c r="B111" s="26">
        <v>45930</v>
      </c>
      <c r="C111" t="s">
        <v>29</v>
      </c>
      <c r="D111" t="s">
        <v>38</v>
      </c>
      <c r="E111" t="s">
        <v>33</v>
      </c>
      <c r="F111">
        <v>10001</v>
      </c>
      <c r="G111" t="s">
        <v>39</v>
      </c>
      <c r="H111" s="26">
        <v>45919</v>
      </c>
      <c r="I111" s="26">
        <v>45895</v>
      </c>
      <c r="J111" s="26">
        <v>45926</v>
      </c>
      <c r="K111" s="26">
        <v>45926</v>
      </c>
      <c r="L111" s="39">
        <v>11032262.512998</v>
      </c>
      <c r="M111" t="s">
        <v>36</v>
      </c>
      <c r="N111" s="37">
        <v>0</v>
      </c>
      <c r="O111" t="s">
        <v>37</v>
      </c>
      <c r="P111" s="39">
        <v>-26055.845357202401</v>
      </c>
      <c r="Q111" s="35">
        <v>0</v>
      </c>
      <c r="R111" s="33">
        <v>0.33695652173912999</v>
      </c>
      <c r="S111" s="35">
        <v>1</v>
      </c>
      <c r="T111" s="39">
        <v>3717392.8032928002</v>
      </c>
      <c r="U111" s="39">
        <v>-26055.845357202401</v>
      </c>
      <c r="V111" s="39">
        <v>-54165.4457327864</v>
      </c>
      <c r="W111" s="35">
        <v>0</v>
      </c>
      <c r="X111" s="35">
        <v>0.33695652173912999</v>
      </c>
      <c r="Y111" s="35">
        <v>1</v>
      </c>
      <c r="Z111" s="39">
        <v>3717392.8032928002</v>
      </c>
      <c r="AA111" s="39">
        <v>-54165.4457327864</v>
      </c>
    </row>
    <row r="112" spans="1:27" x14ac:dyDescent="0.25">
      <c r="A112" s="26">
        <v>45838</v>
      </c>
      <c r="B112" s="26">
        <v>45930</v>
      </c>
      <c r="C112" t="s">
        <v>29</v>
      </c>
      <c r="D112" t="s">
        <v>48</v>
      </c>
      <c r="E112" t="s">
        <v>31</v>
      </c>
      <c r="F112">
        <v>10002</v>
      </c>
      <c r="G112" t="s">
        <v>39</v>
      </c>
      <c r="H112" s="26">
        <v>45859</v>
      </c>
      <c r="I112" s="26">
        <v>45834</v>
      </c>
      <c r="J112" s="26">
        <v>45866</v>
      </c>
      <c r="K112" s="26">
        <v>45866</v>
      </c>
      <c r="L112" s="39">
        <v>42500000</v>
      </c>
      <c r="M112" t="s">
        <v>36</v>
      </c>
      <c r="N112" s="37">
        <v>0</v>
      </c>
      <c r="O112" t="s">
        <v>37</v>
      </c>
      <c r="P112" s="39">
        <v>-102577.645090807</v>
      </c>
      <c r="Q112" s="35">
        <v>0</v>
      </c>
      <c r="R112" s="33">
        <v>0.30434782608695699</v>
      </c>
      <c r="S112" s="35">
        <v>0.875</v>
      </c>
      <c r="T112" s="39">
        <v>12934782.608695701</v>
      </c>
      <c r="U112" s="39">
        <v>-89755.4394544557</v>
      </c>
      <c r="V112" s="39">
        <v>-214358.467008615</v>
      </c>
      <c r="W112" s="35">
        <v>0</v>
      </c>
      <c r="X112" s="35">
        <v>0.30434782608695699</v>
      </c>
      <c r="Y112" s="35">
        <v>0.875</v>
      </c>
      <c r="Z112" s="39">
        <v>12934782.608695701</v>
      </c>
      <c r="AA112" s="39">
        <v>-187563.65863253799</v>
      </c>
    </row>
    <row r="113" spans="1:27" x14ac:dyDescent="0.25">
      <c r="A113" s="26">
        <v>45838</v>
      </c>
      <c r="B113" s="26">
        <v>45930</v>
      </c>
      <c r="C113" t="s">
        <v>29</v>
      </c>
      <c r="D113" t="s">
        <v>48</v>
      </c>
      <c r="E113" t="s">
        <v>31</v>
      </c>
      <c r="F113">
        <v>10002</v>
      </c>
      <c r="G113" t="s">
        <v>39</v>
      </c>
      <c r="H113" s="26">
        <v>45888</v>
      </c>
      <c r="I113" s="26">
        <v>45866</v>
      </c>
      <c r="J113" s="26">
        <v>45895</v>
      </c>
      <c r="K113" s="26">
        <v>45895</v>
      </c>
      <c r="L113" s="39">
        <v>42500000</v>
      </c>
      <c r="M113" t="s">
        <v>36</v>
      </c>
      <c r="N113" s="37">
        <v>0</v>
      </c>
      <c r="O113" t="s">
        <v>37</v>
      </c>
      <c r="P113" s="39">
        <v>-93175.6883053942</v>
      </c>
      <c r="Q113" s="35">
        <v>0</v>
      </c>
      <c r="R113" s="33">
        <v>0.315217391304348</v>
      </c>
      <c r="S113" s="35">
        <v>1</v>
      </c>
      <c r="T113" s="39">
        <v>13396739.1304348</v>
      </c>
      <c r="U113" s="39">
        <v>-93175.6883053942</v>
      </c>
      <c r="V113" s="39">
        <v>-194477.058168408</v>
      </c>
      <c r="W113" s="35">
        <v>0</v>
      </c>
      <c r="X113" s="35">
        <v>0.315217391304348</v>
      </c>
      <c r="Y113" s="35">
        <v>1</v>
      </c>
      <c r="Z113" s="39">
        <v>13396739.1304348</v>
      </c>
      <c r="AA113" s="39">
        <v>-194477.058168408</v>
      </c>
    </row>
    <row r="114" spans="1:27" x14ac:dyDescent="0.25">
      <c r="A114" s="26">
        <v>45838</v>
      </c>
      <c r="B114" s="26">
        <v>45930</v>
      </c>
      <c r="C114" t="s">
        <v>29</v>
      </c>
      <c r="D114" t="s">
        <v>48</v>
      </c>
      <c r="E114" t="s">
        <v>31</v>
      </c>
      <c r="F114">
        <v>10002</v>
      </c>
      <c r="G114" t="s">
        <v>39</v>
      </c>
      <c r="H114" s="26">
        <v>45919</v>
      </c>
      <c r="I114" s="26">
        <v>45895</v>
      </c>
      <c r="J114" s="26">
        <v>45926</v>
      </c>
      <c r="K114" s="26">
        <v>45926</v>
      </c>
      <c r="L114" s="39">
        <v>42500000</v>
      </c>
      <c r="M114" t="s">
        <v>36</v>
      </c>
      <c r="N114" s="37">
        <v>0</v>
      </c>
      <c r="O114" t="s">
        <v>37</v>
      </c>
      <c r="P114" s="39">
        <v>-100375.91349702</v>
      </c>
      <c r="Q114" s="35">
        <v>0</v>
      </c>
      <c r="R114" s="33">
        <v>0.33695652173912999</v>
      </c>
      <c r="S114" s="35">
        <v>1</v>
      </c>
      <c r="T114" s="39">
        <v>14320652.173913</v>
      </c>
      <c r="U114" s="39">
        <v>-100375.91349702</v>
      </c>
      <c r="V114" s="39">
        <v>-208663.584729897</v>
      </c>
      <c r="W114" s="35">
        <v>0</v>
      </c>
      <c r="X114" s="35">
        <v>0.33695652173912999</v>
      </c>
      <c r="Y114" s="35">
        <v>1</v>
      </c>
      <c r="Z114" s="39">
        <v>14320652.173913</v>
      </c>
      <c r="AA114" s="39">
        <v>-208663.584729897</v>
      </c>
    </row>
    <row r="115" spans="1:27" x14ac:dyDescent="0.25">
      <c r="A115" s="26">
        <v>45930</v>
      </c>
      <c r="B115" s="26">
        <v>46022</v>
      </c>
      <c r="C115" t="s">
        <v>30</v>
      </c>
      <c r="D115" t="s">
        <v>49</v>
      </c>
      <c r="E115" t="s">
        <v>50</v>
      </c>
      <c r="F115">
        <v>1</v>
      </c>
      <c r="G115" t="s">
        <v>61</v>
      </c>
      <c r="H115" s="26">
        <v>45940</v>
      </c>
      <c r="I115" s="26">
        <v>45917</v>
      </c>
      <c r="J115" s="26">
        <v>45947</v>
      </c>
      <c r="K115" s="26">
        <v>45947</v>
      </c>
      <c r="L115" s="39">
        <v>1875201.61</v>
      </c>
      <c r="M115" t="s">
        <v>36</v>
      </c>
      <c r="N115" s="37">
        <v>0</v>
      </c>
      <c r="O115" t="s">
        <v>51</v>
      </c>
      <c r="P115" s="39">
        <v>4190.7131061064601</v>
      </c>
      <c r="Q115" s="35">
        <v>0</v>
      </c>
      <c r="R115" s="33">
        <v>0.184782608695652</v>
      </c>
      <c r="S115" s="35">
        <v>0.56666666666666698</v>
      </c>
      <c r="T115" s="39">
        <v>346504.64532608702</v>
      </c>
      <c r="U115" s="39">
        <v>2374.7374267936598</v>
      </c>
      <c r="V115" s="39">
        <v>8878.7171311064594</v>
      </c>
      <c r="W115" s="35">
        <v>0</v>
      </c>
      <c r="X115" s="35">
        <v>0.184782608695652</v>
      </c>
      <c r="Y115" s="35">
        <v>0.56666666666666698</v>
      </c>
      <c r="Z115" s="39">
        <v>346504.64532608702</v>
      </c>
      <c r="AA115" s="39">
        <v>5031.27304096033</v>
      </c>
    </row>
    <row r="116" spans="1:27" x14ac:dyDescent="0.25">
      <c r="A116" s="26">
        <v>45930</v>
      </c>
      <c r="B116" s="26">
        <v>46022</v>
      </c>
      <c r="C116" t="s">
        <v>30</v>
      </c>
      <c r="D116" t="s">
        <v>49</v>
      </c>
      <c r="E116" t="s">
        <v>50</v>
      </c>
      <c r="F116">
        <v>1</v>
      </c>
      <c r="G116" t="s">
        <v>61</v>
      </c>
      <c r="H116" s="26">
        <v>45971</v>
      </c>
      <c r="I116" s="26">
        <v>45947</v>
      </c>
      <c r="J116" s="26">
        <v>45978</v>
      </c>
      <c r="K116" s="26">
        <v>45978</v>
      </c>
      <c r="L116" s="39">
        <v>1872039.93</v>
      </c>
      <c r="M116" t="s">
        <v>36</v>
      </c>
      <c r="N116" s="37">
        <v>0</v>
      </c>
      <c r="O116" t="s">
        <v>51</v>
      </c>
      <c r="P116" s="39">
        <v>3905.9544531124502</v>
      </c>
      <c r="Q116" s="35">
        <v>0</v>
      </c>
      <c r="R116" s="33">
        <v>0.33695652173912999</v>
      </c>
      <c r="S116" s="35">
        <v>1</v>
      </c>
      <c r="T116" s="39">
        <v>630796.06336956494</v>
      </c>
      <c r="U116" s="39">
        <v>3905.9544531124502</v>
      </c>
      <c r="V116" s="39">
        <v>8586.0542781124495</v>
      </c>
      <c r="W116" s="35">
        <v>0</v>
      </c>
      <c r="X116" s="35">
        <v>0.33695652173912999</v>
      </c>
      <c r="Y116" s="35">
        <v>1</v>
      </c>
      <c r="Z116" s="39">
        <v>630796.06336956494</v>
      </c>
      <c r="AA116" s="39">
        <v>8586.0542781124495</v>
      </c>
    </row>
    <row r="117" spans="1:27" x14ac:dyDescent="0.25">
      <c r="A117" s="26">
        <v>45930</v>
      </c>
      <c r="B117" s="26">
        <v>46022</v>
      </c>
      <c r="C117" t="s">
        <v>30</v>
      </c>
      <c r="D117" t="s">
        <v>49</v>
      </c>
      <c r="E117" t="s">
        <v>50</v>
      </c>
      <c r="F117">
        <v>1</v>
      </c>
      <c r="G117" t="s">
        <v>61</v>
      </c>
      <c r="H117" s="26">
        <v>46001</v>
      </c>
      <c r="I117" s="26">
        <v>45978</v>
      </c>
      <c r="J117" s="26">
        <v>46008</v>
      </c>
      <c r="K117" s="26">
        <v>46008</v>
      </c>
      <c r="L117" s="39">
        <v>1868864.31</v>
      </c>
      <c r="M117" t="s">
        <v>36</v>
      </c>
      <c r="N117" s="37">
        <v>0</v>
      </c>
      <c r="O117" t="s">
        <v>51</v>
      </c>
      <c r="P117" s="39">
        <v>3519.64182377324</v>
      </c>
      <c r="Q117" s="35">
        <v>0</v>
      </c>
      <c r="R117" s="33">
        <v>0.32608695652173902</v>
      </c>
      <c r="S117" s="35">
        <v>1</v>
      </c>
      <c r="T117" s="39">
        <v>609412.27500000002</v>
      </c>
      <c r="U117" s="39">
        <v>3519.64182377324</v>
      </c>
      <c r="V117" s="39">
        <v>8191.8025987732399</v>
      </c>
      <c r="W117" s="35">
        <v>0</v>
      </c>
      <c r="X117" s="35">
        <v>0.32608695652173902</v>
      </c>
      <c r="Y117" s="35">
        <v>1</v>
      </c>
      <c r="Z117" s="39">
        <v>609412.27500000002</v>
      </c>
      <c r="AA117" s="39">
        <v>8191.8025987732399</v>
      </c>
    </row>
    <row r="118" spans="1:27" x14ac:dyDescent="0.25">
      <c r="A118" s="26">
        <v>45930</v>
      </c>
      <c r="B118" s="26">
        <v>46022</v>
      </c>
      <c r="C118" t="s">
        <v>30</v>
      </c>
      <c r="D118" t="s">
        <v>40</v>
      </c>
      <c r="E118" t="s">
        <v>41</v>
      </c>
      <c r="F118">
        <v>4</v>
      </c>
      <c r="G118" t="s">
        <v>57</v>
      </c>
      <c r="H118" s="26">
        <v>45939</v>
      </c>
      <c r="I118" s="26">
        <v>45922</v>
      </c>
      <c r="J118" s="26">
        <v>45950</v>
      </c>
      <c r="K118" s="26">
        <v>45950</v>
      </c>
      <c r="L118" s="39">
        <v>14684568.619999999</v>
      </c>
      <c r="M118" t="s">
        <v>36</v>
      </c>
      <c r="N118" s="37">
        <v>0</v>
      </c>
      <c r="O118" t="s">
        <v>37</v>
      </c>
      <c r="P118" s="39">
        <v>30300.0917519828</v>
      </c>
      <c r="Q118" s="35">
        <v>0</v>
      </c>
      <c r="R118" s="33">
        <v>0.217391304347826</v>
      </c>
      <c r="S118" s="35">
        <v>0.71428571428571397</v>
      </c>
      <c r="T118" s="39">
        <v>3192297.52608696</v>
      </c>
      <c r="U118" s="39">
        <v>21642.9226799877</v>
      </c>
      <c r="V118" s="39">
        <v>64094.715425407398</v>
      </c>
      <c r="W118" s="35">
        <v>0</v>
      </c>
      <c r="X118" s="35">
        <v>0.217391304347826</v>
      </c>
      <c r="Y118" s="35">
        <v>0.71428571428571397</v>
      </c>
      <c r="Z118" s="39">
        <v>3192297.52608696</v>
      </c>
      <c r="AA118" s="39">
        <v>45781.939589576701</v>
      </c>
    </row>
    <row r="119" spans="1:27" x14ac:dyDescent="0.25">
      <c r="A119" s="26">
        <v>45930</v>
      </c>
      <c r="B119" s="26">
        <v>46022</v>
      </c>
      <c r="C119" t="s">
        <v>30</v>
      </c>
      <c r="D119" t="s">
        <v>40</v>
      </c>
      <c r="E119" t="s">
        <v>41</v>
      </c>
      <c r="F119">
        <v>4</v>
      </c>
      <c r="G119" t="s">
        <v>57</v>
      </c>
      <c r="H119" s="26">
        <v>45974</v>
      </c>
      <c r="I119" s="26">
        <v>45950</v>
      </c>
      <c r="J119" s="26">
        <v>45981</v>
      </c>
      <c r="K119" s="26">
        <v>45981</v>
      </c>
      <c r="L119" s="39">
        <v>14659529.17</v>
      </c>
      <c r="M119" t="s">
        <v>36</v>
      </c>
      <c r="N119" s="37">
        <v>0</v>
      </c>
      <c r="O119" t="s">
        <v>37</v>
      </c>
      <c r="P119" s="39">
        <v>31038.370114203601</v>
      </c>
      <c r="Q119" s="35">
        <v>0</v>
      </c>
      <c r="R119" s="33">
        <v>0.33695652173912999</v>
      </c>
      <c r="S119" s="35">
        <v>1</v>
      </c>
      <c r="T119" s="39">
        <v>4939623.9594565202</v>
      </c>
      <c r="U119" s="39">
        <v>31038.370114203601</v>
      </c>
      <c r="V119" s="39">
        <v>68390.047177491302</v>
      </c>
      <c r="W119" s="35">
        <v>0</v>
      </c>
      <c r="X119" s="35">
        <v>0.33695652173912999</v>
      </c>
      <c r="Y119" s="35">
        <v>1</v>
      </c>
      <c r="Z119" s="39">
        <v>4939623.9594565202</v>
      </c>
      <c r="AA119" s="39">
        <v>68390.047177491302</v>
      </c>
    </row>
    <row r="120" spans="1:27" x14ac:dyDescent="0.25">
      <c r="A120" s="26">
        <v>45930</v>
      </c>
      <c r="B120" s="26">
        <v>46022</v>
      </c>
      <c r="C120" t="s">
        <v>30</v>
      </c>
      <c r="D120" t="s">
        <v>40</v>
      </c>
      <c r="E120" t="s">
        <v>41</v>
      </c>
      <c r="F120">
        <v>4</v>
      </c>
      <c r="G120" t="s">
        <v>57</v>
      </c>
      <c r="H120" s="26">
        <v>46006</v>
      </c>
      <c r="I120" s="26">
        <v>45981</v>
      </c>
      <c r="J120" s="26">
        <v>46013</v>
      </c>
      <c r="K120" s="26">
        <v>46013</v>
      </c>
      <c r="L120" s="39">
        <v>14634376.41</v>
      </c>
      <c r="M120" t="s">
        <v>36</v>
      </c>
      <c r="N120" s="37">
        <v>0</v>
      </c>
      <c r="O120" t="s">
        <v>37</v>
      </c>
      <c r="P120" s="39">
        <v>28922.6363543064</v>
      </c>
      <c r="Q120" s="35">
        <v>0</v>
      </c>
      <c r="R120" s="33">
        <v>0.34782608695652201</v>
      </c>
      <c r="S120" s="35">
        <v>1</v>
      </c>
      <c r="T120" s="39">
        <v>5090217.8817391302</v>
      </c>
      <c r="U120" s="39">
        <v>28922.6363543064</v>
      </c>
      <c r="V120" s="39">
        <v>67413.051021703606</v>
      </c>
      <c r="W120" s="35">
        <v>0</v>
      </c>
      <c r="X120" s="35">
        <v>0.34782608695652201</v>
      </c>
      <c r="Y120" s="35">
        <v>1</v>
      </c>
      <c r="Z120" s="39">
        <v>5090217.8817391302</v>
      </c>
      <c r="AA120" s="39">
        <v>67413.051021703606</v>
      </c>
    </row>
    <row r="121" spans="1:27" x14ac:dyDescent="0.25">
      <c r="A121" s="26">
        <v>45930</v>
      </c>
      <c r="B121" s="26">
        <v>46022</v>
      </c>
      <c r="C121" t="s">
        <v>30</v>
      </c>
      <c r="D121" t="s">
        <v>42</v>
      </c>
      <c r="E121" t="s">
        <v>43</v>
      </c>
      <c r="F121">
        <v>5</v>
      </c>
      <c r="G121" t="s">
        <v>58</v>
      </c>
      <c r="H121" s="26">
        <v>45950</v>
      </c>
      <c r="I121" s="26">
        <v>45926</v>
      </c>
      <c r="J121" s="26">
        <v>45957</v>
      </c>
      <c r="K121" s="26">
        <v>45957</v>
      </c>
      <c r="L121" s="39">
        <v>43932473.530000001</v>
      </c>
      <c r="M121" t="s">
        <v>36</v>
      </c>
      <c r="N121" s="37">
        <v>0</v>
      </c>
      <c r="O121" t="s">
        <v>37</v>
      </c>
      <c r="P121" s="39">
        <v>97302.896765175305</v>
      </c>
      <c r="Q121" s="35">
        <v>0</v>
      </c>
      <c r="R121" s="33">
        <v>0.29347826086956502</v>
      </c>
      <c r="S121" s="35">
        <v>0.87096774193548399</v>
      </c>
      <c r="T121" s="39">
        <v>12893225.9272826</v>
      </c>
      <c r="U121" s="39">
        <v>84747.6842793463</v>
      </c>
      <c r="V121" s="39">
        <v>209240.43206079199</v>
      </c>
      <c r="W121" s="35">
        <v>0</v>
      </c>
      <c r="X121" s="35">
        <v>0.29347826086956502</v>
      </c>
      <c r="Y121" s="35">
        <v>0.87096774193548399</v>
      </c>
      <c r="Z121" s="39">
        <v>12893225.9272826</v>
      </c>
      <c r="AA121" s="39">
        <v>182241.66663359301</v>
      </c>
    </row>
    <row r="122" spans="1:27" x14ac:dyDescent="0.25">
      <c r="A122" s="26">
        <v>45930</v>
      </c>
      <c r="B122" s="26">
        <v>46022</v>
      </c>
      <c r="C122" t="s">
        <v>30</v>
      </c>
      <c r="D122" t="s">
        <v>42</v>
      </c>
      <c r="E122" t="s">
        <v>43</v>
      </c>
      <c r="F122">
        <v>5</v>
      </c>
      <c r="G122" t="s">
        <v>58</v>
      </c>
      <c r="H122" s="26">
        <v>45980</v>
      </c>
      <c r="I122" s="26">
        <v>45957</v>
      </c>
      <c r="J122" s="26">
        <v>45987</v>
      </c>
      <c r="K122" s="26">
        <v>45987</v>
      </c>
      <c r="L122" s="39">
        <v>43856804.07</v>
      </c>
      <c r="M122" t="s">
        <v>36</v>
      </c>
      <c r="N122" s="37">
        <v>0</v>
      </c>
      <c r="O122" t="s">
        <v>37</v>
      </c>
      <c r="P122" s="39">
        <v>87877.6908769234</v>
      </c>
      <c r="Q122" s="35">
        <v>0</v>
      </c>
      <c r="R122" s="33">
        <v>0.32608695652173902</v>
      </c>
      <c r="S122" s="35">
        <v>1</v>
      </c>
      <c r="T122" s="39">
        <v>14301131.7619565</v>
      </c>
      <c r="U122" s="39">
        <v>87877.6908769234</v>
      </c>
      <c r="V122" s="39">
        <v>196017.75570705999</v>
      </c>
      <c r="W122" s="35">
        <v>0</v>
      </c>
      <c r="X122" s="35">
        <v>0.32608695652173902</v>
      </c>
      <c r="Y122" s="35">
        <v>1</v>
      </c>
      <c r="Z122" s="39">
        <v>14301131.7619565</v>
      </c>
      <c r="AA122" s="39">
        <v>196017.75570705999</v>
      </c>
    </row>
    <row r="123" spans="1:27" x14ac:dyDescent="0.25">
      <c r="A123" s="26">
        <v>45930</v>
      </c>
      <c r="B123" s="26">
        <v>46022</v>
      </c>
      <c r="C123" t="s">
        <v>30</v>
      </c>
      <c r="D123" t="s">
        <v>42</v>
      </c>
      <c r="E123" t="s">
        <v>43</v>
      </c>
      <c r="F123">
        <v>5</v>
      </c>
      <c r="G123" t="s">
        <v>58</v>
      </c>
      <c r="H123" s="26">
        <v>46009</v>
      </c>
      <c r="I123" s="26">
        <v>45987</v>
      </c>
      <c r="J123" s="26">
        <v>46020</v>
      </c>
      <c r="K123" s="26">
        <v>46020</v>
      </c>
      <c r="L123" s="39">
        <v>43774709.960000001</v>
      </c>
      <c r="M123" t="s">
        <v>36</v>
      </c>
      <c r="N123" s="37">
        <v>0</v>
      </c>
      <c r="O123" t="s">
        <v>37</v>
      </c>
      <c r="P123" s="39">
        <v>89115.847397285004</v>
      </c>
      <c r="Q123" s="35">
        <v>0</v>
      </c>
      <c r="R123" s="33">
        <v>0.35869565217391303</v>
      </c>
      <c r="S123" s="35">
        <v>1</v>
      </c>
      <c r="T123" s="39">
        <v>15701798.1378261</v>
      </c>
      <c r="U123" s="39">
        <v>89115.847397285004</v>
      </c>
      <c r="V123" s="39">
        <v>207847.252494271</v>
      </c>
      <c r="W123" s="35">
        <v>0</v>
      </c>
      <c r="X123" s="35">
        <v>0.35869565217391303</v>
      </c>
      <c r="Y123" s="35">
        <v>1</v>
      </c>
      <c r="Z123" s="39">
        <v>15701798.1378261</v>
      </c>
      <c r="AA123" s="39">
        <v>207847.252494271</v>
      </c>
    </row>
    <row r="124" spans="1:27" x14ac:dyDescent="0.25">
      <c r="A124" s="26">
        <v>45930</v>
      </c>
      <c r="B124" s="26">
        <v>46022</v>
      </c>
      <c r="C124" t="s">
        <v>30</v>
      </c>
      <c r="D124" t="s">
        <v>44</v>
      </c>
      <c r="E124" t="s">
        <v>45</v>
      </c>
      <c r="F124">
        <v>6</v>
      </c>
      <c r="G124" t="s">
        <v>59</v>
      </c>
      <c r="H124" s="26">
        <v>45950</v>
      </c>
      <c r="I124" s="26">
        <v>45926</v>
      </c>
      <c r="J124" s="26">
        <v>45957</v>
      </c>
      <c r="K124" s="26">
        <v>45957</v>
      </c>
      <c r="L124" s="39">
        <v>30000000</v>
      </c>
      <c r="M124" t="s">
        <v>36</v>
      </c>
      <c r="N124" s="37">
        <v>0</v>
      </c>
      <c r="O124" t="s">
        <v>37</v>
      </c>
      <c r="P124" s="39">
        <v>66444.856581132699</v>
      </c>
      <c r="Q124" s="35">
        <v>0</v>
      </c>
      <c r="R124" s="33">
        <v>0.29347826086956502</v>
      </c>
      <c r="S124" s="35">
        <v>0.87096774193548399</v>
      </c>
      <c r="T124" s="39">
        <v>8804347.8260869607</v>
      </c>
      <c r="U124" s="39">
        <v>57871.326699696197</v>
      </c>
      <c r="V124" s="39">
        <v>142883.21274551601</v>
      </c>
      <c r="W124" s="35">
        <v>0</v>
      </c>
      <c r="X124" s="35">
        <v>0.29347826086956502</v>
      </c>
      <c r="Y124" s="35">
        <v>0.87096774193548399</v>
      </c>
      <c r="Z124" s="39">
        <v>8804347.8260869607</v>
      </c>
      <c r="AA124" s="39">
        <v>124446.66916545</v>
      </c>
    </row>
    <row r="125" spans="1:27" x14ac:dyDescent="0.25">
      <c r="A125" s="26">
        <v>45930</v>
      </c>
      <c r="B125" s="26">
        <v>46022</v>
      </c>
      <c r="C125" t="s">
        <v>30</v>
      </c>
      <c r="D125" t="s">
        <v>44</v>
      </c>
      <c r="E125" t="s">
        <v>45</v>
      </c>
      <c r="F125">
        <v>6</v>
      </c>
      <c r="G125" t="s">
        <v>59</v>
      </c>
      <c r="H125" s="26">
        <v>45980</v>
      </c>
      <c r="I125" s="26">
        <v>45957</v>
      </c>
      <c r="J125" s="26">
        <v>45987</v>
      </c>
      <c r="K125" s="26">
        <v>45987</v>
      </c>
      <c r="L125" s="39">
        <v>30000000</v>
      </c>
      <c r="M125" t="s">
        <v>36</v>
      </c>
      <c r="N125" s="37">
        <v>0</v>
      </c>
      <c r="O125" t="s">
        <v>37</v>
      </c>
      <c r="P125" s="39">
        <v>60112.239872742299</v>
      </c>
      <c r="Q125" s="35">
        <v>0</v>
      </c>
      <c r="R125" s="33">
        <v>0.32608695652173902</v>
      </c>
      <c r="S125" s="35">
        <v>1</v>
      </c>
      <c r="T125" s="39">
        <v>9782608.6956521701</v>
      </c>
      <c r="U125" s="39">
        <v>60112.239872742299</v>
      </c>
      <c r="V125" s="39">
        <v>134084.842612468</v>
      </c>
      <c r="W125" s="35">
        <v>0</v>
      </c>
      <c r="X125" s="35">
        <v>0.32608695652173902</v>
      </c>
      <c r="Y125" s="35">
        <v>1</v>
      </c>
      <c r="Z125" s="39">
        <v>9782608.6956521701</v>
      </c>
      <c r="AA125" s="39">
        <v>134084.842612468</v>
      </c>
    </row>
    <row r="126" spans="1:27" x14ac:dyDescent="0.25">
      <c r="A126" s="26">
        <v>45930</v>
      </c>
      <c r="B126" s="26">
        <v>46022</v>
      </c>
      <c r="C126" t="s">
        <v>30</v>
      </c>
      <c r="D126" t="s">
        <v>44</v>
      </c>
      <c r="E126" t="s">
        <v>45</v>
      </c>
      <c r="F126">
        <v>6</v>
      </c>
      <c r="G126" t="s">
        <v>59</v>
      </c>
      <c r="H126" s="26">
        <v>46009</v>
      </c>
      <c r="I126" s="26">
        <v>45987</v>
      </c>
      <c r="J126" s="26">
        <v>46020</v>
      </c>
      <c r="K126" s="26">
        <v>46020</v>
      </c>
      <c r="L126" s="39">
        <v>30000000</v>
      </c>
      <c r="M126" t="s">
        <v>36</v>
      </c>
      <c r="N126" s="37">
        <v>0</v>
      </c>
      <c r="O126" t="s">
        <v>37</v>
      </c>
      <c r="P126" s="39">
        <v>61073.5153782056</v>
      </c>
      <c r="Q126" s="35">
        <v>0</v>
      </c>
      <c r="R126" s="33">
        <v>0.35869565217391303</v>
      </c>
      <c r="S126" s="35">
        <v>1</v>
      </c>
      <c r="T126" s="39">
        <v>10760869.5652174</v>
      </c>
      <c r="U126" s="39">
        <v>61073.5153782056</v>
      </c>
      <c r="V126" s="39">
        <v>142443.378391904</v>
      </c>
      <c r="W126" s="35">
        <v>0</v>
      </c>
      <c r="X126" s="35">
        <v>0.35869565217391303</v>
      </c>
      <c r="Y126" s="35">
        <v>1</v>
      </c>
      <c r="Z126" s="39">
        <v>10760869.5652174</v>
      </c>
      <c r="AA126" s="39">
        <v>142443.378391904</v>
      </c>
    </row>
    <row r="127" spans="1:27" x14ac:dyDescent="0.25">
      <c r="A127" s="26">
        <v>45930</v>
      </c>
      <c r="B127" s="26">
        <v>46022</v>
      </c>
      <c r="C127" t="s">
        <v>30</v>
      </c>
      <c r="D127" t="s">
        <v>52</v>
      </c>
      <c r="E127" t="s">
        <v>53</v>
      </c>
      <c r="F127">
        <v>7</v>
      </c>
      <c r="G127" t="s">
        <v>62</v>
      </c>
      <c r="H127" s="26">
        <v>45950</v>
      </c>
      <c r="I127" s="26">
        <v>45926</v>
      </c>
      <c r="J127" s="26">
        <v>45957</v>
      </c>
      <c r="K127" s="26">
        <v>45957</v>
      </c>
      <c r="L127" s="39">
        <v>5622045.8499999996</v>
      </c>
      <c r="M127" t="s">
        <v>36</v>
      </c>
      <c r="N127" s="37">
        <v>0</v>
      </c>
      <c r="O127" t="s">
        <v>37</v>
      </c>
      <c r="P127" s="39">
        <v>12451.867673193399</v>
      </c>
      <c r="Q127" s="35">
        <v>0</v>
      </c>
      <c r="R127" s="33">
        <v>0.29347826086956502</v>
      </c>
      <c r="S127" s="35">
        <v>0.87096774193548399</v>
      </c>
      <c r="T127" s="39">
        <v>1649948.2385869599</v>
      </c>
      <c r="U127" s="39">
        <v>10845.175070200699</v>
      </c>
      <c r="V127" s="39">
        <v>26776.532441686599</v>
      </c>
      <c r="W127" s="35">
        <v>0</v>
      </c>
      <c r="X127" s="35">
        <v>0.29347826086956502</v>
      </c>
      <c r="Y127" s="35">
        <v>0.87096774193548399</v>
      </c>
      <c r="Z127" s="39">
        <v>1649948.2385869599</v>
      </c>
      <c r="AA127" s="39">
        <v>23321.495997597998</v>
      </c>
    </row>
    <row r="128" spans="1:27" x14ac:dyDescent="0.25">
      <c r="A128" s="26">
        <v>45930</v>
      </c>
      <c r="B128" s="26">
        <v>46022</v>
      </c>
      <c r="C128" t="s">
        <v>30</v>
      </c>
      <c r="D128" t="s">
        <v>52</v>
      </c>
      <c r="E128" t="s">
        <v>53</v>
      </c>
      <c r="F128">
        <v>7</v>
      </c>
      <c r="G128" t="s">
        <v>62</v>
      </c>
      <c r="H128" s="26">
        <v>45980</v>
      </c>
      <c r="I128" s="26">
        <v>45957</v>
      </c>
      <c r="J128" s="26">
        <v>45987</v>
      </c>
      <c r="K128" s="26">
        <v>45987</v>
      </c>
      <c r="L128" s="39">
        <v>5612904.4900000002</v>
      </c>
      <c r="M128" t="s">
        <v>36</v>
      </c>
      <c r="N128" s="37">
        <v>0</v>
      </c>
      <c r="O128" t="s">
        <v>37</v>
      </c>
      <c r="P128" s="39">
        <v>11246.8087028557</v>
      </c>
      <c r="Q128" s="35">
        <v>0</v>
      </c>
      <c r="R128" s="33">
        <v>0.32608695652173902</v>
      </c>
      <c r="S128" s="35">
        <v>1</v>
      </c>
      <c r="T128" s="39">
        <v>1830294.9423913001</v>
      </c>
      <c r="U128" s="39">
        <v>11246.8087028557</v>
      </c>
      <c r="V128" s="39">
        <v>25086.847171348902</v>
      </c>
      <c r="W128" s="35">
        <v>0</v>
      </c>
      <c r="X128" s="35">
        <v>0.32608695652173902</v>
      </c>
      <c r="Y128" s="35">
        <v>1</v>
      </c>
      <c r="Z128" s="39">
        <v>1830294.9423913001</v>
      </c>
      <c r="AA128" s="39">
        <v>25086.847171348902</v>
      </c>
    </row>
    <row r="129" spans="1:27" x14ac:dyDescent="0.25">
      <c r="A129" s="26">
        <v>45930</v>
      </c>
      <c r="B129" s="26">
        <v>46022</v>
      </c>
      <c r="C129" t="s">
        <v>30</v>
      </c>
      <c r="D129" t="s">
        <v>52</v>
      </c>
      <c r="E129" t="s">
        <v>53</v>
      </c>
      <c r="F129">
        <v>7</v>
      </c>
      <c r="G129" t="s">
        <v>62</v>
      </c>
      <c r="H129" s="26">
        <v>46009</v>
      </c>
      <c r="I129" s="26">
        <v>45987</v>
      </c>
      <c r="J129" s="26">
        <v>46020</v>
      </c>
      <c r="K129" s="26">
        <v>46020</v>
      </c>
      <c r="L129" s="39">
        <v>5602921.0199999996</v>
      </c>
      <c r="M129" t="s">
        <v>36</v>
      </c>
      <c r="N129" s="37">
        <v>0</v>
      </c>
      <c r="O129" t="s">
        <v>37</v>
      </c>
      <c r="P129" s="39">
        <v>11406.3361025947</v>
      </c>
      <c r="Q129" s="35">
        <v>0</v>
      </c>
      <c r="R129" s="33">
        <v>0.35869565217391303</v>
      </c>
      <c r="S129" s="35">
        <v>1</v>
      </c>
      <c r="T129" s="39">
        <v>2009743.4093478301</v>
      </c>
      <c r="U129" s="39">
        <v>11406.3361025947</v>
      </c>
      <c r="V129" s="39">
        <v>26603.299965060502</v>
      </c>
      <c r="W129" s="35">
        <v>0</v>
      </c>
      <c r="X129" s="35">
        <v>0.35869565217391303</v>
      </c>
      <c r="Y129" s="35">
        <v>1</v>
      </c>
      <c r="Z129" s="39">
        <v>2009743.4093478301</v>
      </c>
      <c r="AA129" s="39">
        <v>26603.299965060502</v>
      </c>
    </row>
    <row r="130" spans="1:27" x14ac:dyDescent="0.25">
      <c r="A130" s="26">
        <v>45930</v>
      </c>
      <c r="B130" s="26">
        <v>46022</v>
      </c>
      <c r="C130" t="s">
        <v>30</v>
      </c>
      <c r="D130" t="s">
        <v>54</v>
      </c>
      <c r="E130" t="s">
        <v>55</v>
      </c>
      <c r="F130">
        <v>2</v>
      </c>
      <c r="G130" t="s">
        <v>63</v>
      </c>
      <c r="H130" s="26">
        <v>45945</v>
      </c>
      <c r="I130" s="26">
        <v>45917</v>
      </c>
      <c r="J130" s="26">
        <v>45947</v>
      </c>
      <c r="K130" s="26">
        <v>45947</v>
      </c>
      <c r="L130" s="39">
        <v>3749700</v>
      </c>
      <c r="M130" t="s">
        <v>56</v>
      </c>
      <c r="N130" s="37">
        <v>0</v>
      </c>
      <c r="O130" t="s">
        <v>51</v>
      </c>
      <c r="P130" s="39">
        <v>8171.0615143588402</v>
      </c>
      <c r="Q130" s="35">
        <v>0</v>
      </c>
      <c r="R130" s="33">
        <v>0.184782608695652</v>
      </c>
      <c r="S130" s="35">
        <v>0.56666666666666698</v>
      </c>
      <c r="T130" s="39">
        <v>692879.34782608703</v>
      </c>
      <c r="U130" s="39">
        <v>4630.2681914700097</v>
      </c>
      <c r="V130" s="39">
        <v>17545.3115143588</v>
      </c>
      <c r="W130" s="35">
        <v>0</v>
      </c>
      <c r="X130" s="35">
        <v>0.184782608695652</v>
      </c>
      <c r="Y130" s="35">
        <v>0.56666666666666698</v>
      </c>
      <c r="Z130" s="39">
        <v>692879.34782608703</v>
      </c>
      <c r="AA130" s="39">
        <v>9942.3431914700104</v>
      </c>
    </row>
    <row r="131" spans="1:27" x14ac:dyDescent="0.25">
      <c r="A131" s="26">
        <v>45930</v>
      </c>
      <c r="B131" s="26">
        <v>46022</v>
      </c>
      <c r="C131" t="s">
        <v>30</v>
      </c>
      <c r="D131" t="s">
        <v>54</v>
      </c>
      <c r="E131" t="s">
        <v>55</v>
      </c>
      <c r="F131">
        <v>2</v>
      </c>
      <c r="G131" t="s">
        <v>63</v>
      </c>
      <c r="H131" s="26">
        <v>45974</v>
      </c>
      <c r="I131" s="26">
        <v>45947</v>
      </c>
      <c r="J131" s="26">
        <v>45978</v>
      </c>
      <c r="K131" s="26">
        <v>45978</v>
      </c>
      <c r="L131" s="39">
        <v>3743289</v>
      </c>
      <c r="M131" t="s">
        <v>56</v>
      </c>
      <c r="N131" s="37">
        <v>0</v>
      </c>
      <c r="O131" t="s">
        <v>51</v>
      </c>
      <c r="P131" s="39">
        <v>7643.8494712648499</v>
      </c>
      <c r="Q131" s="35">
        <v>0</v>
      </c>
      <c r="R131" s="33">
        <v>0.33695652173912999</v>
      </c>
      <c r="S131" s="35">
        <v>1</v>
      </c>
      <c r="T131" s="39">
        <v>1261325.64130435</v>
      </c>
      <c r="U131" s="39">
        <v>7643.8494712648499</v>
      </c>
      <c r="V131" s="39">
        <v>17002.071971264799</v>
      </c>
      <c r="W131" s="35">
        <v>0</v>
      </c>
      <c r="X131" s="35">
        <v>0.33695652173912999</v>
      </c>
      <c r="Y131" s="35">
        <v>1</v>
      </c>
      <c r="Z131" s="39">
        <v>1261325.64130435</v>
      </c>
      <c r="AA131" s="39">
        <v>17002.071971264799</v>
      </c>
    </row>
    <row r="132" spans="1:27" x14ac:dyDescent="0.25">
      <c r="A132" s="26">
        <v>45930</v>
      </c>
      <c r="B132" s="26">
        <v>46022</v>
      </c>
      <c r="C132" t="s">
        <v>30</v>
      </c>
      <c r="D132" t="s">
        <v>54</v>
      </c>
      <c r="E132" t="s">
        <v>55</v>
      </c>
      <c r="F132">
        <v>2</v>
      </c>
      <c r="G132" t="s">
        <v>63</v>
      </c>
      <c r="H132" s="26">
        <v>46006</v>
      </c>
      <c r="I132" s="26">
        <v>45978</v>
      </c>
      <c r="J132" s="26">
        <v>46008</v>
      </c>
      <c r="K132" s="26">
        <v>46008</v>
      </c>
      <c r="L132" s="39">
        <v>3736850</v>
      </c>
      <c r="M132" t="s">
        <v>56</v>
      </c>
      <c r="N132" s="37">
        <v>0</v>
      </c>
      <c r="O132" t="s">
        <v>51</v>
      </c>
      <c r="P132" s="39">
        <v>7007.0869657918402</v>
      </c>
      <c r="Q132" s="35">
        <v>0</v>
      </c>
      <c r="R132" s="33">
        <v>0.32608695652173902</v>
      </c>
      <c r="S132" s="35">
        <v>1</v>
      </c>
      <c r="T132" s="39">
        <v>1218538.04347826</v>
      </c>
      <c r="U132" s="39">
        <v>7007.0869657918402</v>
      </c>
      <c r="V132" s="39">
        <v>16349.211965791799</v>
      </c>
      <c r="W132" s="35">
        <v>0</v>
      </c>
      <c r="X132" s="35">
        <v>0.32608695652173902</v>
      </c>
      <c r="Y132" s="35">
        <v>1</v>
      </c>
      <c r="Z132" s="39">
        <v>1218538.04347826</v>
      </c>
      <c r="AA132" s="39">
        <v>16349.211965791799</v>
      </c>
    </row>
    <row r="133" spans="1:27" x14ac:dyDescent="0.25">
      <c r="A133" s="26">
        <v>45930</v>
      </c>
      <c r="B133" s="26">
        <v>46022</v>
      </c>
      <c r="C133" t="s">
        <v>30</v>
      </c>
      <c r="D133" t="s">
        <v>46</v>
      </c>
      <c r="E133" t="s">
        <v>47</v>
      </c>
      <c r="F133">
        <v>3</v>
      </c>
      <c r="G133" t="s">
        <v>60</v>
      </c>
      <c r="H133" s="26">
        <v>45936</v>
      </c>
      <c r="I133" s="26">
        <v>45915</v>
      </c>
      <c r="J133" s="26">
        <v>45943</v>
      </c>
      <c r="K133" s="26">
        <v>45943</v>
      </c>
      <c r="L133" s="39">
        <v>29306446</v>
      </c>
      <c r="M133" t="s">
        <v>36</v>
      </c>
      <c r="N133" s="37">
        <v>0</v>
      </c>
      <c r="O133" t="s">
        <v>37</v>
      </c>
      <c r="P133" s="39">
        <v>61374.6870933666</v>
      </c>
      <c r="Q133" s="35">
        <v>0</v>
      </c>
      <c r="R133" s="33">
        <v>0.141304347826087</v>
      </c>
      <c r="S133" s="35">
        <v>0.46428571428571402</v>
      </c>
      <c r="T133" s="39">
        <v>4141128.2391304299</v>
      </c>
      <c r="U133" s="39">
        <v>28495.3904362059</v>
      </c>
      <c r="V133" s="39">
        <v>128819.65870980499</v>
      </c>
      <c r="W133" s="35">
        <v>0</v>
      </c>
      <c r="X133" s="35">
        <v>0.141304347826087</v>
      </c>
      <c r="Y133" s="35">
        <v>0.46428571428571402</v>
      </c>
      <c r="Z133" s="39">
        <v>4141128.2391304299</v>
      </c>
      <c r="AA133" s="39">
        <v>59809.127258123801</v>
      </c>
    </row>
    <row r="134" spans="1:27" x14ac:dyDescent="0.25">
      <c r="A134" s="26">
        <v>45930</v>
      </c>
      <c r="B134" s="26">
        <v>46022</v>
      </c>
      <c r="C134" t="s">
        <v>30</v>
      </c>
      <c r="D134" t="s">
        <v>46</v>
      </c>
      <c r="E134" t="s">
        <v>47</v>
      </c>
      <c r="F134">
        <v>3</v>
      </c>
      <c r="G134" t="s">
        <v>60</v>
      </c>
      <c r="H134" s="26">
        <v>45967</v>
      </c>
      <c r="I134" s="26">
        <v>45943</v>
      </c>
      <c r="J134" s="26">
        <v>45974</v>
      </c>
      <c r="K134" s="26">
        <v>45974</v>
      </c>
      <c r="L134" s="39">
        <v>29251598</v>
      </c>
      <c r="M134" t="s">
        <v>36</v>
      </c>
      <c r="N134" s="37">
        <v>0</v>
      </c>
      <c r="O134" t="s">
        <v>37</v>
      </c>
      <c r="P134" s="39">
        <v>63004.924186329903</v>
      </c>
      <c r="Q134" s="35">
        <v>0</v>
      </c>
      <c r="R134" s="33">
        <v>0.33695652173912999</v>
      </c>
      <c r="S134" s="35">
        <v>1</v>
      </c>
      <c r="T134" s="39">
        <v>9856516.7173912991</v>
      </c>
      <c r="U134" s="39">
        <v>63004.924186329903</v>
      </c>
      <c r="V134" s="39">
        <v>137536.39306304199</v>
      </c>
      <c r="W134" s="35">
        <v>0</v>
      </c>
      <c r="X134" s="35">
        <v>0.33695652173912999</v>
      </c>
      <c r="Y134" s="35">
        <v>1</v>
      </c>
      <c r="Z134" s="39">
        <v>9856516.7173912991</v>
      </c>
      <c r="AA134" s="39">
        <v>137536.39306304199</v>
      </c>
    </row>
    <row r="135" spans="1:27" x14ac:dyDescent="0.25">
      <c r="A135" s="26">
        <v>45930</v>
      </c>
      <c r="B135" s="26">
        <v>46022</v>
      </c>
      <c r="C135" t="s">
        <v>30</v>
      </c>
      <c r="D135" t="s">
        <v>46</v>
      </c>
      <c r="E135" t="s">
        <v>47</v>
      </c>
      <c r="F135">
        <v>3</v>
      </c>
      <c r="G135" t="s">
        <v>60</v>
      </c>
      <c r="H135" s="26">
        <v>45999</v>
      </c>
      <c r="I135" s="26">
        <v>45974</v>
      </c>
      <c r="J135" s="26">
        <v>46006</v>
      </c>
      <c r="K135" s="26">
        <v>46006</v>
      </c>
      <c r="L135" s="39">
        <v>29196531</v>
      </c>
      <c r="M135" t="s">
        <v>36</v>
      </c>
      <c r="N135" s="37">
        <v>0</v>
      </c>
      <c r="O135" t="s">
        <v>37</v>
      </c>
      <c r="P135" s="39">
        <v>58099.553790777201</v>
      </c>
      <c r="Q135" s="35">
        <v>0</v>
      </c>
      <c r="R135" s="33">
        <v>0.34782608695652201</v>
      </c>
      <c r="S135" s="35">
        <v>1</v>
      </c>
      <c r="T135" s="39">
        <v>10155315.1304348</v>
      </c>
      <c r="U135" s="39">
        <v>58099.553790777201</v>
      </c>
      <c r="V135" s="39">
        <v>134890.42984557201</v>
      </c>
      <c r="W135" s="35">
        <v>0</v>
      </c>
      <c r="X135" s="35">
        <v>0.34782608695652201</v>
      </c>
      <c r="Y135" s="35">
        <v>1</v>
      </c>
      <c r="Z135" s="39">
        <v>10155315.1304348</v>
      </c>
      <c r="AA135" s="39">
        <v>134890.42984557201</v>
      </c>
    </row>
    <row r="136" spans="1:27" x14ac:dyDescent="0.25">
      <c r="A136" s="26">
        <v>45930</v>
      </c>
      <c r="B136" s="26">
        <v>46022</v>
      </c>
      <c r="C136" t="s">
        <v>29</v>
      </c>
      <c r="D136" t="s">
        <v>34</v>
      </c>
      <c r="E136" t="s">
        <v>32</v>
      </c>
      <c r="F136">
        <v>10000</v>
      </c>
      <c r="G136" t="s">
        <v>35</v>
      </c>
      <c r="H136" s="26">
        <v>45950</v>
      </c>
      <c r="I136" s="26">
        <v>45926</v>
      </c>
      <c r="J136" s="26">
        <v>45957</v>
      </c>
      <c r="K136" s="26">
        <v>45957</v>
      </c>
      <c r="L136" s="39">
        <v>71700000</v>
      </c>
      <c r="M136" t="s">
        <v>36</v>
      </c>
      <c r="N136" s="37">
        <v>0</v>
      </c>
      <c r="O136" t="s">
        <v>37</v>
      </c>
      <c r="P136" s="39">
        <v>-158803.20722890701</v>
      </c>
      <c r="Q136" s="35">
        <v>0</v>
      </c>
      <c r="R136" s="33">
        <v>0.29347826086956502</v>
      </c>
      <c r="S136" s="35">
        <v>0.87096774193548399</v>
      </c>
      <c r="T136" s="39">
        <v>21042391.304347798</v>
      </c>
      <c r="U136" s="39">
        <v>-138312.470812274</v>
      </c>
      <c r="V136" s="39">
        <v>-341490.87846178398</v>
      </c>
      <c r="W136" s="35">
        <v>0</v>
      </c>
      <c r="X136" s="35">
        <v>0.29347826086956502</v>
      </c>
      <c r="Y136" s="35">
        <v>0.87096774193548399</v>
      </c>
      <c r="Z136" s="39">
        <v>21042391.304347798</v>
      </c>
      <c r="AA136" s="39">
        <v>-297427.53930542502</v>
      </c>
    </row>
    <row r="137" spans="1:27" x14ac:dyDescent="0.25">
      <c r="A137" s="26">
        <v>45930</v>
      </c>
      <c r="B137" s="26">
        <v>46022</v>
      </c>
      <c r="C137" t="s">
        <v>29</v>
      </c>
      <c r="D137" t="s">
        <v>34</v>
      </c>
      <c r="E137" t="s">
        <v>32</v>
      </c>
      <c r="F137">
        <v>10000</v>
      </c>
      <c r="G137" t="s">
        <v>35</v>
      </c>
      <c r="H137" s="26">
        <v>45980</v>
      </c>
      <c r="I137" s="26">
        <v>45957</v>
      </c>
      <c r="J137" s="26">
        <v>45987</v>
      </c>
      <c r="K137" s="26">
        <v>45987</v>
      </c>
      <c r="L137" s="39">
        <v>71400000</v>
      </c>
      <c r="M137" t="s">
        <v>36</v>
      </c>
      <c r="N137" s="37">
        <v>0</v>
      </c>
      <c r="O137" t="s">
        <v>37</v>
      </c>
      <c r="P137" s="39">
        <v>-143067.130897127</v>
      </c>
      <c r="Q137" s="35">
        <v>0</v>
      </c>
      <c r="R137" s="33">
        <v>0.32608695652173902</v>
      </c>
      <c r="S137" s="35">
        <v>1</v>
      </c>
      <c r="T137" s="39">
        <v>23282608.695652202</v>
      </c>
      <c r="U137" s="39">
        <v>-143067.130897127</v>
      </c>
      <c r="V137" s="39">
        <v>-319121.925417675</v>
      </c>
      <c r="W137" s="35">
        <v>0</v>
      </c>
      <c r="X137" s="35">
        <v>0.32608695652173902</v>
      </c>
      <c r="Y137" s="35">
        <v>1</v>
      </c>
      <c r="Z137" s="39">
        <v>23282608.695652202</v>
      </c>
      <c r="AA137" s="39">
        <v>-319121.925417675</v>
      </c>
    </row>
    <row r="138" spans="1:27" x14ac:dyDescent="0.25">
      <c r="A138" s="26">
        <v>45930</v>
      </c>
      <c r="B138" s="26">
        <v>46022</v>
      </c>
      <c r="C138" t="s">
        <v>29</v>
      </c>
      <c r="D138" t="s">
        <v>34</v>
      </c>
      <c r="E138" t="s">
        <v>32</v>
      </c>
      <c r="F138">
        <v>10000</v>
      </c>
      <c r="G138" t="s">
        <v>35</v>
      </c>
      <c r="H138" s="26">
        <v>46009</v>
      </c>
      <c r="I138" s="26">
        <v>45987</v>
      </c>
      <c r="J138" s="26">
        <v>46020</v>
      </c>
      <c r="K138" s="26">
        <v>46020</v>
      </c>
      <c r="L138" s="39">
        <v>71100000</v>
      </c>
      <c r="M138" t="s">
        <v>36</v>
      </c>
      <c r="N138" s="37">
        <v>0</v>
      </c>
      <c r="O138" t="s">
        <v>37</v>
      </c>
      <c r="P138" s="39">
        <v>-144744.231446347</v>
      </c>
      <c r="Q138" s="35">
        <v>0</v>
      </c>
      <c r="R138" s="33">
        <v>0.35869565217391303</v>
      </c>
      <c r="S138" s="35">
        <v>1</v>
      </c>
      <c r="T138" s="39">
        <v>25503260.8695652</v>
      </c>
      <c r="U138" s="39">
        <v>-144744.231446347</v>
      </c>
      <c r="V138" s="39">
        <v>-337590.80678881297</v>
      </c>
      <c r="W138" s="35">
        <v>0</v>
      </c>
      <c r="X138" s="35">
        <v>0.35869565217391303</v>
      </c>
      <c r="Y138" s="35">
        <v>1</v>
      </c>
      <c r="Z138" s="39">
        <v>25503260.8695652</v>
      </c>
      <c r="AA138" s="39">
        <v>-337590.80678881297</v>
      </c>
    </row>
    <row r="139" spans="1:27" x14ac:dyDescent="0.25">
      <c r="A139" s="26">
        <v>45930</v>
      </c>
      <c r="B139" s="26">
        <v>46022</v>
      </c>
      <c r="C139" t="s">
        <v>29</v>
      </c>
      <c r="D139" t="s">
        <v>38</v>
      </c>
      <c r="E139" t="s">
        <v>33</v>
      </c>
      <c r="F139">
        <v>10001</v>
      </c>
      <c r="G139" t="s">
        <v>39</v>
      </c>
      <c r="H139" s="26">
        <v>45950</v>
      </c>
      <c r="I139" s="26">
        <v>45926</v>
      </c>
      <c r="J139" s="26">
        <v>45957</v>
      </c>
      <c r="K139" s="26">
        <v>45957</v>
      </c>
      <c r="L139" s="39">
        <v>10986295.327122699</v>
      </c>
      <c r="M139" t="s">
        <v>36</v>
      </c>
      <c r="N139" s="37">
        <v>0</v>
      </c>
      <c r="O139" t="s">
        <v>37</v>
      </c>
      <c r="P139" s="39">
        <v>-24332.7605789552</v>
      </c>
      <c r="Q139" s="35">
        <v>0</v>
      </c>
      <c r="R139" s="33">
        <v>0.29347826086956502</v>
      </c>
      <c r="S139" s="35">
        <v>0.87096774193548399</v>
      </c>
      <c r="T139" s="39">
        <v>3224238.8460034002</v>
      </c>
      <c r="U139" s="39">
        <v>-21193.049536509399</v>
      </c>
      <c r="V139" s="39">
        <v>-52325.239083679597</v>
      </c>
      <c r="W139" s="35">
        <v>0</v>
      </c>
      <c r="X139" s="35">
        <v>0.29347826086956502</v>
      </c>
      <c r="Y139" s="35">
        <v>0.87096774193548399</v>
      </c>
      <c r="Z139" s="39">
        <v>3224238.8460034002</v>
      </c>
      <c r="AA139" s="39">
        <v>-45573.5953309467</v>
      </c>
    </row>
    <row r="140" spans="1:27" x14ac:dyDescent="0.25">
      <c r="A140" s="26">
        <v>45930</v>
      </c>
      <c r="B140" s="26">
        <v>46022</v>
      </c>
      <c r="C140" t="s">
        <v>29</v>
      </c>
      <c r="D140" t="s">
        <v>38</v>
      </c>
      <c r="E140" t="s">
        <v>33</v>
      </c>
      <c r="F140">
        <v>10001</v>
      </c>
      <c r="G140" t="s">
        <v>39</v>
      </c>
      <c r="H140" s="26">
        <v>45980</v>
      </c>
      <c r="I140" s="26">
        <v>45957</v>
      </c>
      <c r="J140" s="26">
        <v>45987</v>
      </c>
      <c r="K140" s="26">
        <v>45987</v>
      </c>
      <c r="L140" s="39">
        <v>10940328.141247399</v>
      </c>
      <c r="M140" t="s">
        <v>36</v>
      </c>
      <c r="N140" s="37">
        <v>0</v>
      </c>
      <c r="O140" t="s">
        <v>37</v>
      </c>
      <c r="P140" s="39">
        <v>-21921.5876504384</v>
      </c>
      <c r="Q140" s="35">
        <v>0</v>
      </c>
      <c r="R140" s="33">
        <v>0.32608695652173902</v>
      </c>
      <c r="S140" s="35">
        <v>1</v>
      </c>
      <c r="T140" s="39">
        <v>3567498.3069285001</v>
      </c>
      <c r="U140" s="39">
        <v>-21921.5876504384</v>
      </c>
      <c r="V140" s="39">
        <v>-48897.739231595398</v>
      </c>
      <c r="W140" s="35">
        <v>0</v>
      </c>
      <c r="X140" s="35">
        <v>0.32608695652173902</v>
      </c>
      <c r="Y140" s="35">
        <v>1</v>
      </c>
      <c r="Z140" s="39">
        <v>3567498.3069285001</v>
      </c>
      <c r="AA140" s="39">
        <v>-48897.739231595398</v>
      </c>
    </row>
    <row r="141" spans="1:27" x14ac:dyDescent="0.25">
      <c r="A141" s="26">
        <v>45930</v>
      </c>
      <c r="B141" s="26">
        <v>46022</v>
      </c>
      <c r="C141" t="s">
        <v>29</v>
      </c>
      <c r="D141" t="s">
        <v>38</v>
      </c>
      <c r="E141" t="s">
        <v>33</v>
      </c>
      <c r="F141">
        <v>10001</v>
      </c>
      <c r="G141" t="s">
        <v>39</v>
      </c>
      <c r="H141" s="26">
        <v>46009</v>
      </c>
      <c r="I141" s="26">
        <v>45987</v>
      </c>
      <c r="J141" s="26">
        <v>46020</v>
      </c>
      <c r="K141" s="26">
        <v>46020</v>
      </c>
      <c r="L141" s="39">
        <v>10894360.955372199</v>
      </c>
      <c r="M141" t="s">
        <v>36</v>
      </c>
      <c r="N141" s="37">
        <v>0</v>
      </c>
      <c r="O141" t="s">
        <v>37</v>
      </c>
      <c r="P141" s="39">
        <v>-22178.5640447878</v>
      </c>
      <c r="Q141" s="35">
        <v>0</v>
      </c>
      <c r="R141" s="33">
        <v>0.35869565217391303</v>
      </c>
      <c r="S141" s="35">
        <v>1</v>
      </c>
      <c r="T141" s="39">
        <v>3907759.9079052499</v>
      </c>
      <c r="U141" s="39">
        <v>-22178.5640447878</v>
      </c>
      <c r="V141" s="39">
        <v>-51727.652663467998</v>
      </c>
      <c r="W141" s="35">
        <v>0</v>
      </c>
      <c r="X141" s="35">
        <v>0.35869565217391303</v>
      </c>
      <c r="Y141" s="35">
        <v>1</v>
      </c>
      <c r="Z141" s="39">
        <v>3907759.9079052499</v>
      </c>
      <c r="AA141" s="39">
        <v>-51727.652663467998</v>
      </c>
    </row>
    <row r="142" spans="1:27" x14ac:dyDescent="0.25">
      <c r="A142" s="26">
        <v>45930</v>
      </c>
      <c r="B142" s="26">
        <v>46022</v>
      </c>
      <c r="C142" t="s">
        <v>29</v>
      </c>
      <c r="D142" t="s">
        <v>48</v>
      </c>
      <c r="E142" t="s">
        <v>31</v>
      </c>
      <c r="F142">
        <v>10002</v>
      </c>
      <c r="G142" t="s">
        <v>39</v>
      </c>
      <c r="H142" s="26">
        <v>45950</v>
      </c>
      <c r="I142" s="26">
        <v>45926</v>
      </c>
      <c r="J142" s="26">
        <v>45957</v>
      </c>
      <c r="K142" s="26">
        <v>45957</v>
      </c>
      <c r="L142" s="39">
        <v>42500000</v>
      </c>
      <c r="M142" t="s">
        <v>36</v>
      </c>
      <c r="N142" s="37">
        <v>0</v>
      </c>
      <c r="O142" t="s">
        <v>37</v>
      </c>
      <c r="P142" s="39">
        <v>-94130.213489938003</v>
      </c>
      <c r="Q142" s="35">
        <v>0</v>
      </c>
      <c r="R142" s="33">
        <v>0.29347826086956502</v>
      </c>
      <c r="S142" s="35">
        <v>0.87096774193548399</v>
      </c>
      <c r="T142" s="39">
        <v>12472826.086956499</v>
      </c>
      <c r="U142" s="39">
        <v>-81984.379491236294</v>
      </c>
      <c r="V142" s="39">
        <v>-202417.88472281501</v>
      </c>
      <c r="W142" s="35">
        <v>0</v>
      </c>
      <c r="X142" s="35">
        <v>0.29347826086956502</v>
      </c>
      <c r="Y142" s="35">
        <v>0.87096774193548399</v>
      </c>
      <c r="Z142" s="39">
        <v>12472826.086956499</v>
      </c>
      <c r="AA142" s="39">
        <v>-176299.44798438699</v>
      </c>
    </row>
    <row r="143" spans="1:27" x14ac:dyDescent="0.25">
      <c r="A143" s="26">
        <v>45930</v>
      </c>
      <c r="B143" s="26">
        <v>46022</v>
      </c>
      <c r="C143" t="s">
        <v>29</v>
      </c>
      <c r="D143" t="s">
        <v>48</v>
      </c>
      <c r="E143" t="s">
        <v>31</v>
      </c>
      <c r="F143">
        <v>10002</v>
      </c>
      <c r="G143" t="s">
        <v>39</v>
      </c>
      <c r="H143" s="26">
        <v>45980</v>
      </c>
      <c r="I143" s="26">
        <v>45957</v>
      </c>
      <c r="J143" s="26">
        <v>45987</v>
      </c>
      <c r="K143" s="26">
        <v>45987</v>
      </c>
      <c r="L143" s="39">
        <v>42500000</v>
      </c>
      <c r="M143" t="s">
        <v>36</v>
      </c>
      <c r="N143" s="37">
        <v>0</v>
      </c>
      <c r="O143" t="s">
        <v>37</v>
      </c>
      <c r="P143" s="39">
        <v>-85159.006486384998</v>
      </c>
      <c r="Q143" s="35">
        <v>0</v>
      </c>
      <c r="R143" s="33">
        <v>0.32608695652173902</v>
      </c>
      <c r="S143" s="35">
        <v>1</v>
      </c>
      <c r="T143" s="39">
        <v>13858695.652173899</v>
      </c>
      <c r="U143" s="39">
        <v>-85159.006486384998</v>
      </c>
      <c r="V143" s="39">
        <v>-189953.52703433001</v>
      </c>
      <c r="W143" s="35">
        <v>0</v>
      </c>
      <c r="X143" s="35">
        <v>0.32608695652173902</v>
      </c>
      <c r="Y143" s="35">
        <v>1</v>
      </c>
      <c r="Z143" s="39">
        <v>13858695.652173899</v>
      </c>
      <c r="AA143" s="39">
        <v>-189953.52703433001</v>
      </c>
    </row>
    <row r="144" spans="1:27" x14ac:dyDescent="0.25">
      <c r="A144" s="26">
        <v>45930</v>
      </c>
      <c r="B144" s="26">
        <v>46022</v>
      </c>
      <c r="C144" t="s">
        <v>29</v>
      </c>
      <c r="D144" t="s">
        <v>48</v>
      </c>
      <c r="E144" t="s">
        <v>31</v>
      </c>
      <c r="F144">
        <v>10002</v>
      </c>
      <c r="G144" t="s">
        <v>39</v>
      </c>
      <c r="H144" s="26">
        <v>46009</v>
      </c>
      <c r="I144" s="26">
        <v>45987</v>
      </c>
      <c r="J144" s="26">
        <v>46020</v>
      </c>
      <c r="K144" s="26">
        <v>46020</v>
      </c>
      <c r="L144" s="39">
        <v>42500000</v>
      </c>
      <c r="M144" t="s">
        <v>36</v>
      </c>
      <c r="N144" s="37">
        <v>0</v>
      </c>
      <c r="O144" t="s">
        <v>37</v>
      </c>
      <c r="P144" s="39">
        <v>-86520.813452457907</v>
      </c>
      <c r="Q144" s="35">
        <v>0</v>
      </c>
      <c r="R144" s="33">
        <v>0.35869565217391303</v>
      </c>
      <c r="S144" s="35">
        <v>1</v>
      </c>
      <c r="T144" s="39">
        <v>15244565.217391299</v>
      </c>
      <c r="U144" s="39">
        <v>-86520.813452457907</v>
      </c>
      <c r="V144" s="39">
        <v>-201794.786055198</v>
      </c>
      <c r="W144" s="35">
        <v>0</v>
      </c>
      <c r="X144" s="35">
        <v>0.35869565217391303</v>
      </c>
      <c r="Y144" s="35">
        <v>1</v>
      </c>
      <c r="Z144" s="39">
        <v>15244565.217391299</v>
      </c>
      <c r="AA144" s="39">
        <v>-201794.786055198</v>
      </c>
    </row>
    <row r="145" spans="1:27" x14ac:dyDescent="0.25">
      <c r="A145" s="26">
        <v>46022</v>
      </c>
      <c r="B145" s="26">
        <v>46112</v>
      </c>
      <c r="C145" t="s">
        <v>30</v>
      </c>
      <c r="D145" t="s">
        <v>49</v>
      </c>
      <c r="E145" t="s">
        <v>50</v>
      </c>
      <c r="F145">
        <v>1</v>
      </c>
      <c r="G145" t="s">
        <v>61</v>
      </c>
      <c r="H145" s="26">
        <v>46034</v>
      </c>
      <c r="I145" s="26">
        <v>46008</v>
      </c>
      <c r="J145" s="26">
        <v>46041</v>
      </c>
      <c r="K145" s="26">
        <v>46041</v>
      </c>
      <c r="L145" s="39">
        <v>1865674.67</v>
      </c>
      <c r="M145" t="s">
        <v>36</v>
      </c>
      <c r="N145" s="37">
        <v>0</v>
      </c>
      <c r="O145" t="s">
        <v>51</v>
      </c>
      <c r="P145" s="39">
        <v>3740.0397083406301</v>
      </c>
      <c r="Q145" s="35">
        <v>0.99882797698908299</v>
      </c>
      <c r="R145" s="33">
        <v>0.211111111111111</v>
      </c>
      <c r="S145" s="35">
        <v>0.57575757575757602</v>
      </c>
      <c r="T145" s="39">
        <v>393864.65255555598</v>
      </c>
      <c r="U145" s="39">
        <v>2153.3561957112702</v>
      </c>
      <c r="V145" s="39">
        <v>8703.47360256088</v>
      </c>
      <c r="W145" s="35">
        <v>0.997271325536225</v>
      </c>
      <c r="X145" s="35">
        <v>0.211111111111111</v>
      </c>
      <c r="Y145" s="35">
        <v>0.57575757575757602</v>
      </c>
      <c r="Z145" s="39">
        <v>393864.65255555598</v>
      </c>
      <c r="AA145" s="39">
        <v>5011.0908620805103</v>
      </c>
    </row>
    <row r="146" spans="1:27" x14ac:dyDescent="0.25">
      <c r="A146" s="26">
        <v>46022</v>
      </c>
      <c r="B146" s="26">
        <v>46112</v>
      </c>
      <c r="C146" t="s">
        <v>30</v>
      </c>
      <c r="D146" t="s">
        <v>49</v>
      </c>
      <c r="E146" t="s">
        <v>50</v>
      </c>
      <c r="F146">
        <v>1</v>
      </c>
      <c r="G146" t="s">
        <v>61</v>
      </c>
      <c r="H146" s="26">
        <v>46063</v>
      </c>
      <c r="I146" s="26">
        <v>46041</v>
      </c>
      <c r="J146" s="26">
        <v>46070</v>
      </c>
      <c r="K146" s="26">
        <v>46070</v>
      </c>
      <c r="L146" s="39">
        <v>1862470.96</v>
      </c>
      <c r="M146" t="s">
        <v>36</v>
      </c>
      <c r="N146" s="37">
        <v>0</v>
      </c>
      <c r="O146" t="s">
        <v>51</v>
      </c>
      <c r="P146" s="39">
        <v>3261.3564624022401</v>
      </c>
      <c r="Q146" s="35">
        <v>0.99704269731782003</v>
      </c>
      <c r="R146" s="33">
        <v>0.32222222222222202</v>
      </c>
      <c r="S146" s="35">
        <v>1</v>
      </c>
      <c r="T146" s="39">
        <v>600129.53155555599</v>
      </c>
      <c r="U146" s="39">
        <v>3261.3564624022401</v>
      </c>
      <c r="V146" s="39">
        <v>7573.1153268512498</v>
      </c>
      <c r="W146" s="35">
        <v>0.99313403299105796</v>
      </c>
      <c r="X146" s="35">
        <v>0.32222222222222202</v>
      </c>
      <c r="Y146" s="35">
        <v>1</v>
      </c>
      <c r="Z146" s="39">
        <v>600129.53155555599</v>
      </c>
      <c r="AA146" s="39">
        <v>7573.1153268512498</v>
      </c>
    </row>
    <row r="147" spans="1:27" x14ac:dyDescent="0.25">
      <c r="A147" s="26">
        <v>46022</v>
      </c>
      <c r="B147" s="26">
        <v>46112</v>
      </c>
      <c r="C147" t="s">
        <v>30</v>
      </c>
      <c r="D147" t="s">
        <v>49</v>
      </c>
      <c r="E147" t="s">
        <v>50</v>
      </c>
      <c r="F147">
        <v>1</v>
      </c>
      <c r="G147" t="s">
        <v>61</v>
      </c>
      <c r="H147" s="26">
        <v>46091</v>
      </c>
      <c r="I147" s="26">
        <v>46070</v>
      </c>
      <c r="J147" s="26">
        <v>46098</v>
      </c>
      <c r="K147" s="26">
        <v>46098</v>
      </c>
      <c r="L147" s="39">
        <v>1859253.11</v>
      </c>
      <c r="M147" t="s">
        <v>36</v>
      </c>
      <c r="N147" s="37">
        <v>0</v>
      </c>
      <c r="O147" t="s">
        <v>51</v>
      </c>
      <c r="P147" s="39">
        <v>3505.7381848873702</v>
      </c>
      <c r="Q147" s="35">
        <v>0.99532199341530503</v>
      </c>
      <c r="R147" s="33">
        <v>0.31111111111111101</v>
      </c>
      <c r="S147" s="35">
        <v>1</v>
      </c>
      <c r="T147" s="39">
        <v>578434.300888889</v>
      </c>
      <c r="U147" s="39">
        <v>3505.7381848873702</v>
      </c>
      <c r="V147" s="39">
        <v>8091.5821199738102</v>
      </c>
      <c r="W147" s="35">
        <v>0.98916783351911297</v>
      </c>
      <c r="X147" s="35">
        <v>0.31111111111111101</v>
      </c>
      <c r="Y147" s="35">
        <v>1</v>
      </c>
      <c r="Z147" s="39">
        <v>578434.300888889</v>
      </c>
      <c r="AA147" s="39">
        <v>8091.5821199738102</v>
      </c>
    </row>
    <row r="148" spans="1:27" x14ac:dyDescent="0.25">
      <c r="A148" s="26">
        <v>46022</v>
      </c>
      <c r="B148" s="26">
        <v>46112</v>
      </c>
      <c r="C148" t="s">
        <v>30</v>
      </c>
      <c r="D148" t="s">
        <v>40</v>
      </c>
      <c r="E148" t="s">
        <v>41</v>
      </c>
      <c r="F148">
        <v>4</v>
      </c>
      <c r="G148" t="s">
        <v>57</v>
      </c>
      <c r="H148" s="26">
        <v>46035</v>
      </c>
      <c r="I148" s="26">
        <v>46013</v>
      </c>
      <c r="J148" s="26">
        <v>46042</v>
      </c>
      <c r="K148" s="26">
        <v>46042</v>
      </c>
      <c r="L148" s="39">
        <v>14609109.84</v>
      </c>
      <c r="M148" t="s">
        <v>36</v>
      </c>
      <c r="N148" s="37">
        <v>0</v>
      </c>
      <c r="O148" t="s">
        <v>37</v>
      </c>
      <c r="P148" s="39">
        <v>26173.777233462199</v>
      </c>
      <c r="Q148" s="35">
        <v>0.99876613258204405</v>
      </c>
      <c r="R148" s="33">
        <v>0.22222222222222199</v>
      </c>
      <c r="S148" s="35">
        <v>0.68965517241379304</v>
      </c>
      <c r="T148" s="39">
        <v>3246468.8533333298</v>
      </c>
      <c r="U148" s="39">
        <v>18050.880850663601</v>
      </c>
      <c r="V148" s="39">
        <v>60906.406059977198</v>
      </c>
      <c r="W148" s="35">
        <v>0.99712781492778801</v>
      </c>
      <c r="X148" s="35">
        <v>0.22222222222222199</v>
      </c>
      <c r="Y148" s="35">
        <v>0.68965517241379304</v>
      </c>
      <c r="Z148" s="39">
        <v>3246468.8533333298</v>
      </c>
      <c r="AA148" s="39">
        <v>42004.4179723981</v>
      </c>
    </row>
    <row r="149" spans="1:27" x14ac:dyDescent="0.25">
      <c r="A149" s="26">
        <v>46022</v>
      </c>
      <c r="B149" s="26">
        <v>46112</v>
      </c>
      <c r="C149" t="s">
        <v>30</v>
      </c>
      <c r="D149" t="s">
        <v>40</v>
      </c>
      <c r="E149" t="s">
        <v>41</v>
      </c>
      <c r="F149">
        <v>4</v>
      </c>
      <c r="G149" t="s">
        <v>57</v>
      </c>
      <c r="H149" s="26">
        <v>46066</v>
      </c>
      <c r="I149" s="26">
        <v>46042</v>
      </c>
      <c r="J149" s="26">
        <v>46073</v>
      </c>
      <c r="K149" s="26">
        <v>46073</v>
      </c>
      <c r="L149" s="39">
        <v>14583728.939999999</v>
      </c>
      <c r="M149" t="s">
        <v>36</v>
      </c>
      <c r="N149" s="37">
        <v>0</v>
      </c>
      <c r="O149" t="s">
        <v>37</v>
      </c>
      <c r="P149" s="39">
        <v>27918.981379312801</v>
      </c>
      <c r="Q149" s="35">
        <v>0.99685858984117404</v>
      </c>
      <c r="R149" s="33">
        <v>0.344444444444444</v>
      </c>
      <c r="S149" s="35">
        <v>1</v>
      </c>
      <c r="T149" s="39">
        <v>5023284.41266667</v>
      </c>
      <c r="U149" s="39">
        <v>27918.981379312801</v>
      </c>
      <c r="V149" s="39">
        <v>64737.926495915402</v>
      </c>
      <c r="W149" s="35">
        <v>0.99270812954833798</v>
      </c>
      <c r="X149" s="35">
        <v>0.344444444444444</v>
      </c>
      <c r="Y149" s="35">
        <v>1</v>
      </c>
      <c r="Z149" s="39">
        <v>5023284.41266667</v>
      </c>
      <c r="AA149" s="39">
        <v>64737.926495915402</v>
      </c>
    </row>
    <row r="150" spans="1:27" x14ac:dyDescent="0.25">
      <c r="A150" s="26">
        <v>46022</v>
      </c>
      <c r="B150" s="26">
        <v>46112</v>
      </c>
      <c r="C150" t="s">
        <v>30</v>
      </c>
      <c r="D150" t="s">
        <v>40</v>
      </c>
      <c r="E150" t="s">
        <v>41</v>
      </c>
      <c r="F150">
        <v>4</v>
      </c>
      <c r="G150" t="s">
        <v>57</v>
      </c>
      <c r="H150" s="26">
        <v>46094</v>
      </c>
      <c r="I150" s="26">
        <v>46073</v>
      </c>
      <c r="J150" s="26">
        <v>46101</v>
      </c>
      <c r="K150" s="26">
        <v>46101</v>
      </c>
      <c r="L150" s="39">
        <v>14558233.189999999</v>
      </c>
      <c r="M150" t="s">
        <v>36</v>
      </c>
      <c r="N150" s="37">
        <v>0</v>
      </c>
      <c r="O150" t="s">
        <v>37</v>
      </c>
      <c r="P150" s="39">
        <v>25279.243652421701</v>
      </c>
      <c r="Q150" s="35">
        <v>0.99513719778968002</v>
      </c>
      <c r="R150" s="33">
        <v>0.31111111111111101</v>
      </c>
      <c r="S150" s="35">
        <v>1</v>
      </c>
      <c r="T150" s="39">
        <v>4529228.1035555601</v>
      </c>
      <c r="U150" s="39">
        <v>25279.243652421701</v>
      </c>
      <c r="V150" s="39">
        <v>58302.7064833404</v>
      </c>
      <c r="W150" s="35">
        <v>0.98874412270717604</v>
      </c>
      <c r="X150" s="35">
        <v>0.31111111111111101</v>
      </c>
      <c r="Y150" s="35">
        <v>1</v>
      </c>
      <c r="Z150" s="39">
        <v>4529228.1035555601</v>
      </c>
      <c r="AA150" s="39">
        <v>58302.7064833404</v>
      </c>
    </row>
    <row r="151" spans="1:27" x14ac:dyDescent="0.25">
      <c r="A151" s="26">
        <v>46022</v>
      </c>
      <c r="B151" s="26">
        <v>46112</v>
      </c>
      <c r="C151" t="s">
        <v>30</v>
      </c>
      <c r="D151" t="s">
        <v>42</v>
      </c>
      <c r="E151" t="s">
        <v>43</v>
      </c>
      <c r="F151">
        <v>5</v>
      </c>
      <c r="G151" t="s">
        <v>58</v>
      </c>
      <c r="H151" s="26">
        <v>46041</v>
      </c>
      <c r="I151" s="26">
        <v>46020</v>
      </c>
      <c r="J151" s="26">
        <v>46048</v>
      </c>
      <c r="K151" s="26">
        <v>46048</v>
      </c>
      <c r="L151" s="39">
        <v>43710534.530000001</v>
      </c>
      <c r="M151" t="s">
        <v>36</v>
      </c>
      <c r="N151" s="37">
        <v>0</v>
      </c>
      <c r="O151" t="s">
        <v>37</v>
      </c>
      <c r="P151" s="39">
        <v>75536.824899836603</v>
      </c>
      <c r="Q151" s="35">
        <v>0.99839609507826899</v>
      </c>
      <c r="R151" s="33">
        <v>0.28888888888888897</v>
      </c>
      <c r="S151" s="35">
        <v>0.92857142857142905</v>
      </c>
      <c r="T151" s="39">
        <v>12627487.7531111</v>
      </c>
      <c r="U151" s="39">
        <v>70141.337406991195</v>
      </c>
      <c r="V151" s="39">
        <v>175752.78253804901</v>
      </c>
      <c r="W151" s="35">
        <v>0.996269288536063</v>
      </c>
      <c r="X151" s="35">
        <v>0.28888888888888897</v>
      </c>
      <c r="Y151" s="35">
        <v>0.92857142857142905</v>
      </c>
      <c r="Z151" s="39">
        <v>12627487.7531111</v>
      </c>
      <c r="AA151" s="39">
        <v>163199.01235676001</v>
      </c>
    </row>
    <row r="152" spans="1:27" x14ac:dyDescent="0.25">
      <c r="A152" s="26">
        <v>46022</v>
      </c>
      <c r="B152" s="26">
        <v>46112</v>
      </c>
      <c r="C152" t="s">
        <v>30</v>
      </c>
      <c r="D152" t="s">
        <v>42</v>
      </c>
      <c r="E152" t="s">
        <v>43</v>
      </c>
      <c r="F152">
        <v>5</v>
      </c>
      <c r="G152" t="s">
        <v>58</v>
      </c>
      <c r="H152" s="26">
        <v>46072</v>
      </c>
      <c r="I152" s="26">
        <v>46048</v>
      </c>
      <c r="J152" s="26">
        <v>46079</v>
      </c>
      <c r="K152" s="26">
        <v>46079</v>
      </c>
      <c r="L152" s="39">
        <v>43615674</v>
      </c>
      <c r="M152" t="s">
        <v>36</v>
      </c>
      <c r="N152" s="37">
        <v>0</v>
      </c>
      <c r="O152" t="s">
        <v>37</v>
      </c>
      <c r="P152" s="39">
        <v>83579.010474647104</v>
      </c>
      <c r="Q152" s="35">
        <v>0.996490476869904</v>
      </c>
      <c r="R152" s="33">
        <v>0.344444444444444</v>
      </c>
      <c r="S152" s="35">
        <v>1</v>
      </c>
      <c r="T152" s="39">
        <v>15023176.6</v>
      </c>
      <c r="U152" s="39">
        <v>83579.010474647104</v>
      </c>
      <c r="V152" s="39">
        <v>193572.04464126599</v>
      </c>
      <c r="W152" s="35">
        <v>0.99185687052795901</v>
      </c>
      <c r="X152" s="35">
        <v>0.344444444444444</v>
      </c>
      <c r="Y152" s="35">
        <v>1</v>
      </c>
      <c r="Z152" s="39">
        <v>15023176.6</v>
      </c>
      <c r="AA152" s="39">
        <v>193572.04464126599</v>
      </c>
    </row>
    <row r="153" spans="1:27" x14ac:dyDescent="0.25">
      <c r="A153" s="26">
        <v>46022</v>
      </c>
      <c r="B153" s="26">
        <v>46112</v>
      </c>
      <c r="C153" t="s">
        <v>30</v>
      </c>
      <c r="D153" t="s">
        <v>42</v>
      </c>
      <c r="E153" t="s">
        <v>43</v>
      </c>
      <c r="F153">
        <v>5</v>
      </c>
      <c r="G153" t="s">
        <v>58</v>
      </c>
      <c r="H153" s="26">
        <v>46100</v>
      </c>
      <c r="I153" s="26">
        <v>46079</v>
      </c>
      <c r="J153" s="26">
        <v>46107</v>
      </c>
      <c r="K153" s="26">
        <v>46107</v>
      </c>
      <c r="L153" s="39">
        <v>43538638.920000002</v>
      </c>
      <c r="M153" t="s">
        <v>36</v>
      </c>
      <c r="N153" s="37">
        <v>0</v>
      </c>
      <c r="O153" t="s">
        <v>37</v>
      </c>
      <c r="P153" s="39">
        <v>75646.728967514602</v>
      </c>
      <c r="Q153" s="35">
        <v>0.99476770946183801</v>
      </c>
      <c r="R153" s="33">
        <v>0.31111111111111101</v>
      </c>
      <c r="S153" s="35">
        <v>1</v>
      </c>
      <c r="T153" s="39">
        <v>13545354.3306667</v>
      </c>
      <c r="U153" s="39">
        <v>75646.728967514602</v>
      </c>
      <c r="V153" s="39">
        <v>174288.27049239899</v>
      </c>
      <c r="W153" s="35">
        <v>0.98789724549612701</v>
      </c>
      <c r="X153" s="35">
        <v>0.31111111111111101</v>
      </c>
      <c r="Y153" s="35">
        <v>1</v>
      </c>
      <c r="Z153" s="39">
        <v>13545354.3306667</v>
      </c>
      <c r="AA153" s="39">
        <v>174288.27049239899</v>
      </c>
    </row>
    <row r="154" spans="1:27" x14ac:dyDescent="0.25">
      <c r="A154" s="26">
        <v>46022</v>
      </c>
      <c r="B154" s="26">
        <v>46112</v>
      </c>
      <c r="C154" t="s">
        <v>30</v>
      </c>
      <c r="D154" t="s">
        <v>44</v>
      </c>
      <c r="E154" t="s">
        <v>45</v>
      </c>
      <c r="F154">
        <v>6</v>
      </c>
      <c r="G154" t="s">
        <v>59</v>
      </c>
      <c r="H154" s="26">
        <v>46041</v>
      </c>
      <c r="I154" s="26">
        <v>46020</v>
      </c>
      <c r="J154" s="26">
        <v>46048</v>
      </c>
      <c r="K154" s="26">
        <v>46048</v>
      </c>
      <c r="L154" s="39">
        <v>30000000</v>
      </c>
      <c r="M154" t="s">
        <v>36</v>
      </c>
      <c r="N154" s="37">
        <v>0</v>
      </c>
      <c r="O154" t="s">
        <v>37</v>
      </c>
      <c r="P154" s="39">
        <v>51843.446239253703</v>
      </c>
      <c r="Q154" s="35">
        <v>0.99839609507826899</v>
      </c>
      <c r="R154" s="33">
        <v>0.28888888888888897</v>
      </c>
      <c r="S154" s="35">
        <v>0.92857142857142905</v>
      </c>
      <c r="T154" s="39">
        <v>8666666.6666666698</v>
      </c>
      <c r="U154" s="39">
        <v>48140.342936449902</v>
      </c>
      <c r="V154" s="39">
        <v>120625.005684219</v>
      </c>
      <c r="W154" s="35">
        <v>0.996269288536063</v>
      </c>
      <c r="X154" s="35">
        <v>0.28888888888888897</v>
      </c>
      <c r="Y154" s="35">
        <v>0.92857142857142905</v>
      </c>
      <c r="Z154" s="39">
        <v>8666666.6666666698</v>
      </c>
      <c r="AA154" s="39">
        <v>112008.933849632</v>
      </c>
    </row>
    <row r="155" spans="1:27" x14ac:dyDescent="0.25">
      <c r="A155" s="26">
        <v>46022</v>
      </c>
      <c r="B155" s="26">
        <v>46112</v>
      </c>
      <c r="C155" t="s">
        <v>30</v>
      </c>
      <c r="D155" t="s">
        <v>44</v>
      </c>
      <c r="E155" t="s">
        <v>45</v>
      </c>
      <c r="F155">
        <v>6</v>
      </c>
      <c r="G155" t="s">
        <v>59</v>
      </c>
      <c r="H155" s="26">
        <v>46072</v>
      </c>
      <c r="I155" s="26">
        <v>46048</v>
      </c>
      <c r="J155" s="26">
        <v>46079</v>
      </c>
      <c r="K155" s="26">
        <v>46079</v>
      </c>
      <c r="L155" s="39">
        <v>30000000</v>
      </c>
      <c r="M155" t="s">
        <v>36</v>
      </c>
      <c r="N155" s="37">
        <v>0</v>
      </c>
      <c r="O155" t="s">
        <v>37</v>
      </c>
      <c r="P155" s="39">
        <v>57487.826835816297</v>
      </c>
      <c r="Q155" s="35">
        <v>0.996490476869904</v>
      </c>
      <c r="R155" s="33">
        <v>0.344444444444444</v>
      </c>
      <c r="S155" s="35">
        <v>1</v>
      </c>
      <c r="T155" s="39">
        <v>10333333.3333333</v>
      </c>
      <c r="U155" s="39">
        <v>57487.826835816297</v>
      </c>
      <c r="V155" s="39">
        <v>133143.909211124</v>
      </c>
      <c r="W155" s="35">
        <v>0.99185687052795901</v>
      </c>
      <c r="X155" s="35">
        <v>0.344444444444444</v>
      </c>
      <c r="Y155" s="35">
        <v>1</v>
      </c>
      <c r="Z155" s="39">
        <v>10333333.3333333</v>
      </c>
      <c r="AA155" s="39">
        <v>133143.909211124</v>
      </c>
    </row>
    <row r="156" spans="1:27" x14ac:dyDescent="0.25">
      <c r="A156" s="26">
        <v>46022</v>
      </c>
      <c r="B156" s="26">
        <v>46112</v>
      </c>
      <c r="C156" t="s">
        <v>30</v>
      </c>
      <c r="D156" t="s">
        <v>44</v>
      </c>
      <c r="E156" t="s">
        <v>45</v>
      </c>
      <c r="F156">
        <v>6</v>
      </c>
      <c r="G156" t="s">
        <v>59</v>
      </c>
      <c r="H156" s="26">
        <v>46100</v>
      </c>
      <c r="I156" s="26">
        <v>46079</v>
      </c>
      <c r="J156" s="26">
        <v>46107</v>
      </c>
      <c r="K156" s="26">
        <v>46107</v>
      </c>
      <c r="L156" s="39">
        <v>30000000</v>
      </c>
      <c r="M156" t="s">
        <v>36</v>
      </c>
      <c r="N156" s="37">
        <v>0</v>
      </c>
      <c r="O156" t="s">
        <v>37</v>
      </c>
      <c r="P156" s="39">
        <v>52123.858837097498</v>
      </c>
      <c r="Q156" s="35">
        <v>0.99476770946183801</v>
      </c>
      <c r="R156" s="33">
        <v>0.31111111111111101</v>
      </c>
      <c r="S156" s="35">
        <v>1</v>
      </c>
      <c r="T156" s="39">
        <v>9333333.3333333302</v>
      </c>
      <c r="U156" s="39">
        <v>52123.858837097498</v>
      </c>
      <c r="V156" s="39">
        <v>120092.135272748</v>
      </c>
      <c r="W156" s="35">
        <v>0.98789724549612701</v>
      </c>
      <c r="X156" s="35">
        <v>0.31111111111111101</v>
      </c>
      <c r="Y156" s="35">
        <v>1</v>
      </c>
      <c r="Z156" s="39">
        <v>9333333.3333333302</v>
      </c>
      <c r="AA156" s="39">
        <v>120092.135272748</v>
      </c>
    </row>
    <row r="157" spans="1:27" x14ac:dyDescent="0.25">
      <c r="A157" s="26">
        <v>46022</v>
      </c>
      <c r="B157" s="26">
        <v>46112</v>
      </c>
      <c r="C157" t="s">
        <v>30</v>
      </c>
      <c r="D157" t="s">
        <v>52</v>
      </c>
      <c r="E157" t="s">
        <v>53</v>
      </c>
      <c r="F157">
        <v>7</v>
      </c>
      <c r="G157" t="s">
        <v>62</v>
      </c>
      <c r="H157" s="26">
        <v>46041</v>
      </c>
      <c r="I157" s="26">
        <v>46020</v>
      </c>
      <c r="J157" s="26">
        <v>46048</v>
      </c>
      <c r="K157" s="26">
        <v>46048</v>
      </c>
      <c r="L157" s="39">
        <v>5595295.4199999999</v>
      </c>
      <c r="M157" t="s">
        <v>36</v>
      </c>
      <c r="N157" s="37">
        <v>0</v>
      </c>
      <c r="O157" t="s">
        <v>37</v>
      </c>
      <c r="P157" s="39">
        <v>9669.3132433170904</v>
      </c>
      <c r="Q157" s="35">
        <v>0.99839609507826899</v>
      </c>
      <c r="R157" s="33">
        <v>0.28888888888888897</v>
      </c>
      <c r="S157" s="35">
        <v>0.92857142857142905</v>
      </c>
      <c r="T157" s="39">
        <v>1616418.6768888901</v>
      </c>
      <c r="U157" s="39">
        <v>8978.6480116515795</v>
      </c>
      <c r="V157" s="39">
        <v>22497.751394746101</v>
      </c>
      <c r="W157" s="35">
        <v>0.996269288536063</v>
      </c>
      <c r="X157" s="35">
        <v>0.28888888888888897</v>
      </c>
      <c r="Y157" s="35">
        <v>0.92857142857142905</v>
      </c>
      <c r="Z157" s="39">
        <v>1616418.6768888901</v>
      </c>
      <c r="AA157" s="39">
        <v>20890.769152264202</v>
      </c>
    </row>
    <row r="158" spans="1:27" x14ac:dyDescent="0.25">
      <c r="A158" s="26">
        <v>46022</v>
      </c>
      <c r="B158" s="26">
        <v>46112</v>
      </c>
      <c r="C158" t="s">
        <v>30</v>
      </c>
      <c r="D158" t="s">
        <v>52</v>
      </c>
      <c r="E158" t="s">
        <v>53</v>
      </c>
      <c r="F158">
        <v>7</v>
      </c>
      <c r="G158" t="s">
        <v>62</v>
      </c>
      <c r="H158" s="26">
        <v>46072</v>
      </c>
      <c r="I158" s="26">
        <v>46048</v>
      </c>
      <c r="J158" s="26">
        <v>46079</v>
      </c>
      <c r="K158" s="26">
        <v>46079</v>
      </c>
      <c r="L158" s="39">
        <v>5583638.2400000002</v>
      </c>
      <c r="M158" t="s">
        <v>36</v>
      </c>
      <c r="N158" s="37">
        <v>0</v>
      </c>
      <c r="O158" t="s">
        <v>37</v>
      </c>
      <c r="P158" s="39">
        <v>10699.7076084987</v>
      </c>
      <c r="Q158" s="35">
        <v>0.996490476869904</v>
      </c>
      <c r="R158" s="33">
        <v>0.344444444444444</v>
      </c>
      <c r="S158" s="35">
        <v>1</v>
      </c>
      <c r="T158" s="39">
        <v>1923253.1715555601</v>
      </c>
      <c r="U158" s="39">
        <v>10699.7076084987</v>
      </c>
      <c r="V158" s="39">
        <v>24780.9140964773</v>
      </c>
      <c r="W158" s="35">
        <v>0.99185687052795901</v>
      </c>
      <c r="X158" s="35">
        <v>0.344444444444444</v>
      </c>
      <c r="Y158" s="35">
        <v>1</v>
      </c>
      <c r="Z158" s="39">
        <v>1923253.1715555601</v>
      </c>
      <c r="AA158" s="39">
        <v>24780.9140964773</v>
      </c>
    </row>
    <row r="159" spans="1:27" x14ac:dyDescent="0.25">
      <c r="A159" s="26">
        <v>46022</v>
      </c>
      <c r="B159" s="26">
        <v>46112</v>
      </c>
      <c r="C159" t="s">
        <v>30</v>
      </c>
      <c r="D159" t="s">
        <v>52</v>
      </c>
      <c r="E159" t="s">
        <v>53</v>
      </c>
      <c r="F159">
        <v>7</v>
      </c>
      <c r="G159" t="s">
        <v>62</v>
      </c>
      <c r="H159" s="26">
        <v>46100</v>
      </c>
      <c r="I159" s="26">
        <v>46079</v>
      </c>
      <c r="J159" s="26">
        <v>46107</v>
      </c>
      <c r="K159" s="26">
        <v>46107</v>
      </c>
      <c r="L159" s="39">
        <v>5574326.8300000001</v>
      </c>
      <c r="M159" t="s">
        <v>36</v>
      </c>
      <c r="N159" s="37">
        <v>0</v>
      </c>
      <c r="O159" t="s">
        <v>37</v>
      </c>
      <c r="P159" s="39">
        <v>9685.1808266254993</v>
      </c>
      <c r="Q159" s="35">
        <v>0.99476770946183801</v>
      </c>
      <c r="R159" s="33">
        <v>0.31111111111111101</v>
      </c>
      <c r="S159" s="35">
        <v>1</v>
      </c>
      <c r="T159" s="39">
        <v>1734235.0137777801</v>
      </c>
      <c r="U159" s="39">
        <v>9685.1808266254993</v>
      </c>
      <c r="V159" s="39">
        <v>22314.4270574289</v>
      </c>
      <c r="W159" s="35">
        <v>0.98789724549612701</v>
      </c>
      <c r="X159" s="35">
        <v>0.31111111111111101</v>
      </c>
      <c r="Y159" s="35">
        <v>1</v>
      </c>
      <c r="Z159" s="39">
        <v>1734235.0137777801</v>
      </c>
      <c r="AA159" s="39">
        <v>22314.4270574289</v>
      </c>
    </row>
    <row r="160" spans="1:27" x14ac:dyDescent="0.25">
      <c r="A160" s="26">
        <v>46022</v>
      </c>
      <c r="B160" s="26">
        <v>46112</v>
      </c>
      <c r="C160" t="s">
        <v>30</v>
      </c>
      <c r="D160" t="s">
        <v>54</v>
      </c>
      <c r="E160" t="s">
        <v>55</v>
      </c>
      <c r="F160">
        <v>2</v>
      </c>
      <c r="G160" t="s">
        <v>63</v>
      </c>
      <c r="H160" s="26">
        <v>46037</v>
      </c>
      <c r="I160" s="26">
        <v>46008</v>
      </c>
      <c r="J160" s="26">
        <v>46041</v>
      </c>
      <c r="K160" s="26">
        <v>46041</v>
      </c>
      <c r="L160" s="39">
        <v>3730384</v>
      </c>
      <c r="M160" t="s">
        <v>56</v>
      </c>
      <c r="N160" s="37">
        <v>0</v>
      </c>
      <c r="O160" t="s">
        <v>51</v>
      </c>
      <c r="P160" s="39">
        <v>7472.3158921398899</v>
      </c>
      <c r="Q160" s="35">
        <v>0.99882797698908299</v>
      </c>
      <c r="R160" s="33">
        <v>0.211111111111111</v>
      </c>
      <c r="S160" s="35">
        <v>0.57575757575757602</v>
      </c>
      <c r="T160" s="39">
        <v>787525.51111111103</v>
      </c>
      <c r="U160" s="39">
        <v>4302.2424833532696</v>
      </c>
      <c r="V160" s="39">
        <v>17385.750255513201</v>
      </c>
      <c r="W160" s="35">
        <v>0.997271325536225</v>
      </c>
      <c r="X160" s="35">
        <v>0.211111111111111</v>
      </c>
      <c r="Y160" s="35">
        <v>0.57575757575757602</v>
      </c>
      <c r="Z160" s="39">
        <v>787525.51111111103</v>
      </c>
      <c r="AA160" s="39">
        <v>10009.9774198409</v>
      </c>
    </row>
    <row r="161" spans="1:27" x14ac:dyDescent="0.25">
      <c r="A161" s="26">
        <v>46022</v>
      </c>
      <c r="B161" s="26">
        <v>46112</v>
      </c>
      <c r="C161" t="s">
        <v>30</v>
      </c>
      <c r="D161" t="s">
        <v>54</v>
      </c>
      <c r="E161" t="s">
        <v>55</v>
      </c>
      <c r="F161">
        <v>2</v>
      </c>
      <c r="G161" t="s">
        <v>63</v>
      </c>
      <c r="H161" s="26">
        <v>46066</v>
      </c>
      <c r="I161" s="26">
        <v>46041</v>
      </c>
      <c r="J161" s="26">
        <v>46070</v>
      </c>
      <c r="K161" s="26">
        <v>46070</v>
      </c>
      <c r="L161" s="39">
        <v>3723890</v>
      </c>
      <c r="M161" t="s">
        <v>56</v>
      </c>
      <c r="N161" s="37">
        <v>0</v>
      </c>
      <c r="O161" t="s">
        <v>51</v>
      </c>
      <c r="P161" s="39">
        <v>6528.5168657601698</v>
      </c>
      <c r="Q161" s="35">
        <v>0.99704269731782003</v>
      </c>
      <c r="R161" s="33">
        <v>0.32222222222222202</v>
      </c>
      <c r="S161" s="35">
        <v>1</v>
      </c>
      <c r="T161" s="39">
        <v>1199920.1111111101</v>
      </c>
      <c r="U161" s="39">
        <v>6528.5168657601698</v>
      </c>
      <c r="V161" s="39">
        <v>15138.1828455995</v>
      </c>
      <c r="W161" s="35">
        <v>0.99313403299105796</v>
      </c>
      <c r="X161" s="35">
        <v>0.32222222222222202</v>
      </c>
      <c r="Y161" s="35">
        <v>1</v>
      </c>
      <c r="Z161" s="39">
        <v>1199920.1111111101</v>
      </c>
      <c r="AA161" s="39">
        <v>15138.1828455995</v>
      </c>
    </row>
    <row r="162" spans="1:27" x14ac:dyDescent="0.25">
      <c r="A162" s="26">
        <v>46022</v>
      </c>
      <c r="B162" s="26">
        <v>46112</v>
      </c>
      <c r="C162" t="s">
        <v>30</v>
      </c>
      <c r="D162" t="s">
        <v>54</v>
      </c>
      <c r="E162" t="s">
        <v>55</v>
      </c>
      <c r="F162">
        <v>2</v>
      </c>
      <c r="G162" t="s">
        <v>63</v>
      </c>
      <c r="H162" s="26">
        <v>46094</v>
      </c>
      <c r="I162" s="26">
        <v>46070</v>
      </c>
      <c r="J162" s="26">
        <v>46098</v>
      </c>
      <c r="K162" s="26">
        <v>46098</v>
      </c>
      <c r="L162" s="39">
        <v>3717367</v>
      </c>
      <c r="M162" t="s">
        <v>56</v>
      </c>
      <c r="N162" s="37">
        <v>0</v>
      </c>
      <c r="O162" t="s">
        <v>51</v>
      </c>
      <c r="P162" s="39">
        <v>7012.0407398010902</v>
      </c>
      <c r="Q162" s="35">
        <v>0.99532199341530503</v>
      </c>
      <c r="R162" s="33">
        <v>0.31111111111111101</v>
      </c>
      <c r="S162" s="35">
        <v>1</v>
      </c>
      <c r="T162" s="39">
        <v>1156514.17777778</v>
      </c>
      <c r="U162" s="39">
        <v>7012.0407398010902</v>
      </c>
      <c r="V162" s="39">
        <v>16172.1987699851</v>
      </c>
      <c r="W162" s="35">
        <v>0.98916783351911297</v>
      </c>
      <c r="X162" s="35">
        <v>0.31111111111111101</v>
      </c>
      <c r="Y162" s="35">
        <v>1</v>
      </c>
      <c r="Z162" s="39">
        <v>1156514.17777778</v>
      </c>
      <c r="AA162" s="39">
        <v>16172.1987699851</v>
      </c>
    </row>
    <row r="163" spans="1:27" x14ac:dyDescent="0.25">
      <c r="A163" s="26">
        <v>46022</v>
      </c>
      <c r="B163" s="26">
        <v>46112</v>
      </c>
      <c r="C163" t="s">
        <v>30</v>
      </c>
      <c r="D163" t="s">
        <v>46</v>
      </c>
      <c r="E163" t="s">
        <v>47</v>
      </c>
      <c r="F163">
        <v>3</v>
      </c>
      <c r="G163" t="s">
        <v>60</v>
      </c>
      <c r="H163" s="26">
        <v>46028</v>
      </c>
      <c r="I163" s="26">
        <v>46006</v>
      </c>
      <c r="J163" s="26">
        <v>46035</v>
      </c>
      <c r="K163" s="26">
        <v>46035</v>
      </c>
      <c r="L163" s="39">
        <v>29141246</v>
      </c>
      <c r="M163" t="s">
        <v>36</v>
      </c>
      <c r="N163" s="37">
        <v>0</v>
      </c>
      <c r="O163" t="s">
        <v>37</v>
      </c>
      <c r="P163" s="39">
        <v>52241.170985938399</v>
      </c>
      <c r="Q163" s="35">
        <v>0.99919912385818499</v>
      </c>
      <c r="R163" s="33">
        <v>0.14444444444444399</v>
      </c>
      <c r="S163" s="35">
        <v>0.44827586206896602</v>
      </c>
      <c r="T163" s="39">
        <v>4209291.0888888901</v>
      </c>
      <c r="U163" s="39">
        <v>23418.455959213701</v>
      </c>
      <c r="V163" s="39">
        <v>121648.338057691</v>
      </c>
      <c r="W163" s="35">
        <v>0.99813282303789397</v>
      </c>
      <c r="X163" s="35">
        <v>0.14444444444444399</v>
      </c>
      <c r="Y163" s="35">
        <v>0.44827586206896602</v>
      </c>
      <c r="Z163" s="39">
        <v>4209291.0888888901</v>
      </c>
      <c r="AA163" s="39">
        <v>54532.013612068396</v>
      </c>
    </row>
    <row r="164" spans="1:27" x14ac:dyDescent="0.25">
      <c r="A164" s="26">
        <v>46022</v>
      </c>
      <c r="B164" s="26">
        <v>46112</v>
      </c>
      <c r="C164" t="s">
        <v>30</v>
      </c>
      <c r="D164" t="s">
        <v>46</v>
      </c>
      <c r="E164" t="s">
        <v>47</v>
      </c>
      <c r="F164">
        <v>3</v>
      </c>
      <c r="G164" t="s">
        <v>60</v>
      </c>
      <c r="H164" s="26">
        <v>46059</v>
      </c>
      <c r="I164" s="26">
        <v>46035</v>
      </c>
      <c r="J164" s="26">
        <v>46066</v>
      </c>
      <c r="K164" s="26">
        <v>46066</v>
      </c>
      <c r="L164" s="39">
        <v>29085740</v>
      </c>
      <c r="M164" t="s">
        <v>36</v>
      </c>
      <c r="N164" s="37">
        <v>0</v>
      </c>
      <c r="O164" t="s">
        <v>37</v>
      </c>
      <c r="P164" s="39">
        <v>55594.573270032801</v>
      </c>
      <c r="Q164" s="35">
        <v>0.99728822684702201</v>
      </c>
      <c r="R164" s="33">
        <v>0.344444444444444</v>
      </c>
      <c r="S164" s="35">
        <v>1</v>
      </c>
      <c r="T164" s="39">
        <v>10018421.555555601</v>
      </c>
      <c r="U164" s="39">
        <v>55594.573270032801</v>
      </c>
      <c r="V164" s="39">
        <v>129155.981389245</v>
      </c>
      <c r="W164" s="35">
        <v>0.993702188502257</v>
      </c>
      <c r="X164" s="35">
        <v>0.344444444444444</v>
      </c>
      <c r="Y164" s="35">
        <v>1</v>
      </c>
      <c r="Z164" s="39">
        <v>10018421.555555601</v>
      </c>
      <c r="AA164" s="39">
        <v>129155.981389245</v>
      </c>
    </row>
    <row r="165" spans="1:27" x14ac:dyDescent="0.25">
      <c r="A165" s="26">
        <v>46022</v>
      </c>
      <c r="B165" s="26">
        <v>46112</v>
      </c>
      <c r="C165" t="s">
        <v>30</v>
      </c>
      <c r="D165" t="s">
        <v>46</v>
      </c>
      <c r="E165" t="s">
        <v>47</v>
      </c>
      <c r="F165">
        <v>3</v>
      </c>
      <c r="G165" t="s">
        <v>60</v>
      </c>
      <c r="H165" s="26">
        <v>46087</v>
      </c>
      <c r="I165" s="26">
        <v>46066</v>
      </c>
      <c r="J165" s="26">
        <v>46094</v>
      </c>
      <c r="K165" s="26">
        <v>46094</v>
      </c>
      <c r="L165" s="39">
        <v>29030013</v>
      </c>
      <c r="M165" t="s">
        <v>36</v>
      </c>
      <c r="N165" s="37">
        <v>0</v>
      </c>
      <c r="O165" t="s">
        <v>37</v>
      </c>
      <c r="P165" s="39">
        <v>50373.162875042697</v>
      </c>
      <c r="Q165" s="35">
        <v>0.99556844096481101</v>
      </c>
      <c r="R165" s="33">
        <v>0.31111111111111101</v>
      </c>
      <c r="S165" s="35">
        <v>1</v>
      </c>
      <c r="T165" s="39">
        <v>9031559.5999999996</v>
      </c>
      <c r="U165" s="39">
        <v>50373.162875042697</v>
      </c>
      <c r="V165" s="39">
        <v>116317.491516202</v>
      </c>
      <c r="W165" s="35">
        <v>0.98973306373124004</v>
      </c>
      <c r="X165" s="35">
        <v>0.31111111111111101</v>
      </c>
      <c r="Y165" s="35">
        <v>1</v>
      </c>
      <c r="Z165" s="39">
        <v>9031559.5999999996</v>
      </c>
      <c r="AA165" s="39">
        <v>116317.491516202</v>
      </c>
    </row>
    <row r="166" spans="1:27" x14ac:dyDescent="0.25">
      <c r="A166" s="26">
        <v>46022</v>
      </c>
      <c r="B166" s="26">
        <v>46112</v>
      </c>
      <c r="C166" t="s">
        <v>29</v>
      </c>
      <c r="D166" t="s">
        <v>34</v>
      </c>
      <c r="E166" t="s">
        <v>32</v>
      </c>
      <c r="F166">
        <v>10000</v>
      </c>
      <c r="G166" t="s">
        <v>35</v>
      </c>
      <c r="H166" s="26">
        <v>46041</v>
      </c>
      <c r="I166" s="26">
        <v>46020</v>
      </c>
      <c r="J166" s="26">
        <v>46048</v>
      </c>
      <c r="K166" s="26">
        <v>46048</v>
      </c>
      <c r="L166" s="39">
        <v>70800000</v>
      </c>
      <c r="M166" t="s">
        <v>36</v>
      </c>
      <c r="N166" s="37">
        <v>0</v>
      </c>
      <c r="O166" t="s">
        <v>37</v>
      </c>
      <c r="P166" s="39">
        <v>-122350.533124639</v>
      </c>
      <c r="Q166" s="35">
        <v>0.99839609507826899</v>
      </c>
      <c r="R166" s="33">
        <v>0.28888888888888897</v>
      </c>
      <c r="S166" s="35">
        <v>0.92857142857142905</v>
      </c>
      <c r="T166" s="39">
        <v>20453333.333333299</v>
      </c>
      <c r="U166" s="39">
        <v>-113611.209330022</v>
      </c>
      <c r="V166" s="39">
        <v>-284675.01341475599</v>
      </c>
      <c r="W166" s="35">
        <v>0.996269288536063</v>
      </c>
      <c r="X166" s="35">
        <v>0.28888888888888897</v>
      </c>
      <c r="Y166" s="35">
        <v>0.92857142857142905</v>
      </c>
      <c r="Z166" s="39">
        <v>20453333.333333299</v>
      </c>
      <c r="AA166" s="39">
        <v>-264341.083885131</v>
      </c>
    </row>
    <row r="167" spans="1:27" x14ac:dyDescent="0.25">
      <c r="A167" s="26">
        <v>46022</v>
      </c>
      <c r="B167" s="26">
        <v>46112</v>
      </c>
      <c r="C167" t="s">
        <v>29</v>
      </c>
      <c r="D167" t="s">
        <v>34</v>
      </c>
      <c r="E167" t="s">
        <v>32</v>
      </c>
      <c r="F167">
        <v>10000</v>
      </c>
      <c r="G167" t="s">
        <v>35</v>
      </c>
      <c r="H167" s="26">
        <v>46072</v>
      </c>
      <c r="I167" s="26">
        <v>46048</v>
      </c>
      <c r="J167" s="26">
        <v>46079</v>
      </c>
      <c r="K167" s="26">
        <v>46079</v>
      </c>
      <c r="L167" s="39">
        <v>70500000</v>
      </c>
      <c r="M167" t="s">
        <v>36</v>
      </c>
      <c r="N167" s="37">
        <v>0</v>
      </c>
      <c r="O167" t="s">
        <v>37</v>
      </c>
      <c r="P167" s="39">
        <v>-135096.39306416799</v>
      </c>
      <c r="Q167" s="35">
        <v>0.996490476869904</v>
      </c>
      <c r="R167" s="33">
        <v>0.344444444444444</v>
      </c>
      <c r="S167" s="35">
        <v>1</v>
      </c>
      <c r="T167" s="39">
        <v>24283333.333333299</v>
      </c>
      <c r="U167" s="39">
        <v>-135096.39306416799</v>
      </c>
      <c r="V167" s="39">
        <v>-312888.186646141</v>
      </c>
      <c r="W167" s="35">
        <v>0.99185687052795901</v>
      </c>
      <c r="X167" s="35">
        <v>0.344444444444444</v>
      </c>
      <c r="Y167" s="35">
        <v>1</v>
      </c>
      <c r="Z167" s="39">
        <v>24283333.333333299</v>
      </c>
      <c r="AA167" s="39">
        <v>-312888.186646141</v>
      </c>
    </row>
    <row r="168" spans="1:27" x14ac:dyDescent="0.25">
      <c r="A168" s="26">
        <v>46022</v>
      </c>
      <c r="B168" s="26">
        <v>46112</v>
      </c>
      <c r="C168" t="s">
        <v>29</v>
      </c>
      <c r="D168" t="s">
        <v>34</v>
      </c>
      <c r="E168" t="s">
        <v>32</v>
      </c>
      <c r="F168">
        <v>10000</v>
      </c>
      <c r="G168" t="s">
        <v>35</v>
      </c>
      <c r="H168" s="26">
        <v>46100</v>
      </c>
      <c r="I168" s="26">
        <v>46079</v>
      </c>
      <c r="J168" s="26">
        <v>46107</v>
      </c>
      <c r="K168" s="26">
        <v>46107</v>
      </c>
      <c r="L168" s="39">
        <v>70200000</v>
      </c>
      <c r="M168" t="s">
        <v>36</v>
      </c>
      <c r="N168" s="37">
        <v>0</v>
      </c>
      <c r="O168" t="s">
        <v>37</v>
      </c>
      <c r="P168" s="39">
        <v>-121969.829678808</v>
      </c>
      <c r="Q168" s="35">
        <v>0.99476770946183801</v>
      </c>
      <c r="R168" s="33">
        <v>0.31111111111111101</v>
      </c>
      <c r="S168" s="35">
        <v>1</v>
      </c>
      <c r="T168" s="39">
        <v>21840000</v>
      </c>
      <c r="U168" s="39">
        <v>-121969.829678808</v>
      </c>
      <c r="V168" s="39">
        <v>-281015.59653823002</v>
      </c>
      <c r="W168" s="35">
        <v>0.98789724549612701</v>
      </c>
      <c r="X168" s="35">
        <v>0.31111111111111101</v>
      </c>
      <c r="Y168" s="35">
        <v>1</v>
      </c>
      <c r="Z168" s="39">
        <v>21840000</v>
      </c>
      <c r="AA168" s="39">
        <v>-281015.59653823002</v>
      </c>
    </row>
    <row r="169" spans="1:27" x14ac:dyDescent="0.25">
      <c r="A169" s="26">
        <v>46022</v>
      </c>
      <c r="B169" s="26">
        <v>46112</v>
      </c>
      <c r="C169" t="s">
        <v>29</v>
      </c>
      <c r="D169" t="s">
        <v>38</v>
      </c>
      <c r="E169" t="s">
        <v>33</v>
      </c>
      <c r="F169">
        <v>10001</v>
      </c>
      <c r="G169" t="s">
        <v>39</v>
      </c>
      <c r="H169" s="26">
        <v>46041</v>
      </c>
      <c r="I169" s="26">
        <v>46020</v>
      </c>
      <c r="J169" s="26">
        <v>46048</v>
      </c>
      <c r="K169" s="26">
        <v>46048</v>
      </c>
      <c r="L169" s="39">
        <v>10848393.769496899</v>
      </c>
      <c r="M169" t="s">
        <v>36</v>
      </c>
      <c r="N169" s="37">
        <v>0</v>
      </c>
      <c r="O169" t="s">
        <v>37</v>
      </c>
      <c r="P169" s="39">
        <v>-18747.270639039099</v>
      </c>
      <c r="Q169" s="35">
        <v>0.99839609507826899</v>
      </c>
      <c r="R169" s="33">
        <v>0.28888888888888897</v>
      </c>
      <c r="S169" s="35">
        <v>0.92857142857142905</v>
      </c>
      <c r="T169" s="39">
        <v>3133980.4222991001</v>
      </c>
      <c r="U169" s="39">
        <v>-17408.179879107702</v>
      </c>
      <c r="V169" s="39">
        <v>-43619.5853370072</v>
      </c>
      <c r="W169" s="35">
        <v>0.996269288536063</v>
      </c>
      <c r="X169" s="35">
        <v>0.28888888888888897</v>
      </c>
      <c r="Y169" s="35">
        <v>0.92857142857142905</v>
      </c>
      <c r="Z169" s="39">
        <v>3133980.4222991001</v>
      </c>
      <c r="AA169" s="39">
        <v>-40503.900670078197</v>
      </c>
    </row>
    <row r="170" spans="1:27" x14ac:dyDescent="0.25">
      <c r="A170" s="26">
        <v>46022</v>
      </c>
      <c r="B170" s="26">
        <v>46112</v>
      </c>
      <c r="C170" t="s">
        <v>29</v>
      </c>
      <c r="D170" t="s">
        <v>38</v>
      </c>
      <c r="E170" t="s">
        <v>33</v>
      </c>
      <c r="F170">
        <v>10001</v>
      </c>
      <c r="G170" t="s">
        <v>39</v>
      </c>
      <c r="H170" s="26">
        <v>46072</v>
      </c>
      <c r="I170" s="26">
        <v>46048</v>
      </c>
      <c r="J170" s="26">
        <v>46079</v>
      </c>
      <c r="K170" s="26">
        <v>46079</v>
      </c>
      <c r="L170" s="39">
        <v>10802426.583621699</v>
      </c>
      <c r="M170" t="s">
        <v>36</v>
      </c>
      <c r="N170" s="37">
        <v>0</v>
      </c>
      <c r="O170" t="s">
        <v>37</v>
      </c>
      <c r="P170" s="39">
        <v>-20700.267628196001</v>
      </c>
      <c r="Q170" s="35">
        <v>0.996490476869904</v>
      </c>
      <c r="R170" s="33">
        <v>0.344444444444444</v>
      </c>
      <c r="S170" s="35">
        <v>1</v>
      </c>
      <c r="T170" s="39">
        <v>3720835.82324747</v>
      </c>
      <c r="U170" s="39">
        <v>-20700.267628196001</v>
      </c>
      <c r="V170" s="39">
        <v>-47942.576810320003</v>
      </c>
      <c r="W170" s="35">
        <v>0.99185687052795901</v>
      </c>
      <c r="X170" s="35">
        <v>0.344444444444444</v>
      </c>
      <c r="Y170" s="35">
        <v>1</v>
      </c>
      <c r="Z170" s="39">
        <v>3720835.82324747</v>
      </c>
      <c r="AA170" s="39">
        <v>-47942.576810320003</v>
      </c>
    </row>
    <row r="171" spans="1:27" x14ac:dyDescent="0.25">
      <c r="A171" s="26">
        <v>46022</v>
      </c>
      <c r="B171" s="26">
        <v>46112</v>
      </c>
      <c r="C171" t="s">
        <v>29</v>
      </c>
      <c r="D171" t="s">
        <v>38</v>
      </c>
      <c r="E171" t="s">
        <v>33</v>
      </c>
      <c r="F171">
        <v>10001</v>
      </c>
      <c r="G171" t="s">
        <v>39</v>
      </c>
      <c r="H171" s="26">
        <v>46100</v>
      </c>
      <c r="I171" s="26">
        <v>46079</v>
      </c>
      <c r="J171" s="26">
        <v>46107</v>
      </c>
      <c r="K171" s="26">
        <v>46107</v>
      </c>
      <c r="L171" s="39">
        <v>10756459.397746401</v>
      </c>
      <c r="M171" t="s">
        <v>36</v>
      </c>
      <c r="N171" s="37">
        <v>0</v>
      </c>
      <c r="O171" t="s">
        <v>37</v>
      </c>
      <c r="P171" s="39">
        <v>-18688.9390411694</v>
      </c>
      <c r="Q171" s="35">
        <v>0.99476770946183801</v>
      </c>
      <c r="R171" s="33">
        <v>0.31111111111111101</v>
      </c>
      <c r="S171" s="35">
        <v>1</v>
      </c>
      <c r="T171" s="39">
        <v>3346454.03485444</v>
      </c>
      <c r="U171" s="39">
        <v>-18688.9390411694</v>
      </c>
      <c r="V171" s="39">
        <v>-43058.872568330997</v>
      </c>
      <c r="W171" s="35">
        <v>0.98789724549612701</v>
      </c>
      <c r="X171" s="35">
        <v>0.31111111111111101</v>
      </c>
      <c r="Y171" s="35">
        <v>1</v>
      </c>
      <c r="Z171" s="39">
        <v>3346454.03485444</v>
      </c>
      <c r="AA171" s="39">
        <v>-43058.872568330997</v>
      </c>
    </row>
    <row r="172" spans="1:27" x14ac:dyDescent="0.25">
      <c r="A172" s="26">
        <v>46022</v>
      </c>
      <c r="B172" s="26">
        <v>46112</v>
      </c>
      <c r="C172" t="s">
        <v>29</v>
      </c>
      <c r="D172" t="s">
        <v>48</v>
      </c>
      <c r="E172" t="s">
        <v>31</v>
      </c>
      <c r="F172">
        <v>10002</v>
      </c>
      <c r="G172" t="s">
        <v>39</v>
      </c>
      <c r="H172" s="26">
        <v>46041</v>
      </c>
      <c r="I172" s="26">
        <v>46020</v>
      </c>
      <c r="J172" s="26">
        <v>46048</v>
      </c>
      <c r="K172" s="26">
        <v>46048</v>
      </c>
      <c r="L172" s="39">
        <v>42500000</v>
      </c>
      <c r="M172" t="s">
        <v>36</v>
      </c>
      <c r="N172" s="37">
        <v>0</v>
      </c>
      <c r="O172" t="s">
        <v>37</v>
      </c>
      <c r="P172" s="39">
        <v>-73444.882172276106</v>
      </c>
      <c r="Q172" s="35">
        <v>0.99839609507826899</v>
      </c>
      <c r="R172" s="33">
        <v>0.28888888888888897</v>
      </c>
      <c r="S172" s="35">
        <v>0.92857142857142905</v>
      </c>
      <c r="T172" s="39">
        <v>12277777.7777778</v>
      </c>
      <c r="U172" s="39">
        <v>-68198.819159970706</v>
      </c>
      <c r="V172" s="39">
        <v>-170885.42471930999</v>
      </c>
      <c r="W172" s="35">
        <v>0.996269288536063</v>
      </c>
      <c r="X172" s="35">
        <v>0.28888888888888897</v>
      </c>
      <c r="Y172" s="35">
        <v>0.92857142857142905</v>
      </c>
      <c r="Z172" s="39">
        <v>12277777.7777778</v>
      </c>
      <c r="AA172" s="39">
        <v>-158679.32295364499</v>
      </c>
    </row>
    <row r="173" spans="1:27" x14ac:dyDescent="0.25">
      <c r="A173" s="26">
        <v>46022</v>
      </c>
      <c r="B173" s="26">
        <v>46112</v>
      </c>
      <c r="C173" t="s">
        <v>29</v>
      </c>
      <c r="D173" t="s">
        <v>48</v>
      </c>
      <c r="E173" t="s">
        <v>31</v>
      </c>
      <c r="F173">
        <v>10002</v>
      </c>
      <c r="G173" t="s">
        <v>39</v>
      </c>
      <c r="H173" s="26">
        <v>46072</v>
      </c>
      <c r="I173" s="26">
        <v>46048</v>
      </c>
      <c r="J173" s="26">
        <v>46079</v>
      </c>
      <c r="K173" s="26">
        <v>46079</v>
      </c>
      <c r="L173" s="39">
        <v>42500000</v>
      </c>
      <c r="M173" t="s">
        <v>36</v>
      </c>
      <c r="N173" s="37">
        <v>0</v>
      </c>
      <c r="O173" t="s">
        <v>37</v>
      </c>
      <c r="P173" s="39">
        <v>-81441.088017406393</v>
      </c>
      <c r="Q173" s="35">
        <v>0.996490476869904</v>
      </c>
      <c r="R173" s="33">
        <v>0.344444444444444</v>
      </c>
      <c r="S173" s="35">
        <v>1</v>
      </c>
      <c r="T173" s="39">
        <v>14638888.888888899</v>
      </c>
      <c r="U173" s="39">
        <v>-81441.088017406393</v>
      </c>
      <c r="V173" s="39">
        <v>-188620.53804909199</v>
      </c>
      <c r="W173" s="35">
        <v>0.99185687052795901</v>
      </c>
      <c r="X173" s="35">
        <v>0.344444444444444</v>
      </c>
      <c r="Y173" s="35">
        <v>1</v>
      </c>
      <c r="Z173" s="39">
        <v>14638888.888888899</v>
      </c>
      <c r="AA173" s="39">
        <v>-188620.53804909199</v>
      </c>
    </row>
    <row r="174" spans="1:27" x14ac:dyDescent="0.25">
      <c r="A174" s="26">
        <v>46022</v>
      </c>
      <c r="B174" s="26">
        <v>46112</v>
      </c>
      <c r="C174" t="s">
        <v>29</v>
      </c>
      <c r="D174" t="s">
        <v>48</v>
      </c>
      <c r="E174" t="s">
        <v>31</v>
      </c>
      <c r="F174">
        <v>10002</v>
      </c>
      <c r="G174" t="s">
        <v>39</v>
      </c>
      <c r="H174" s="26">
        <v>46100</v>
      </c>
      <c r="I174" s="26">
        <v>46079</v>
      </c>
      <c r="J174" s="26">
        <v>46107</v>
      </c>
      <c r="K174" s="26">
        <v>46107</v>
      </c>
      <c r="L174" s="39">
        <v>42500000</v>
      </c>
      <c r="M174" t="s">
        <v>36</v>
      </c>
      <c r="N174" s="37">
        <v>0</v>
      </c>
      <c r="O174" t="s">
        <v>37</v>
      </c>
      <c r="P174" s="39">
        <v>-73842.133352554796</v>
      </c>
      <c r="Q174" s="35">
        <v>0.99476770946183801</v>
      </c>
      <c r="R174" s="33">
        <v>0.31111111111111101</v>
      </c>
      <c r="S174" s="35">
        <v>1</v>
      </c>
      <c r="T174" s="39">
        <v>13222222.2222222</v>
      </c>
      <c r="U174" s="39">
        <v>-73842.133352554796</v>
      </c>
      <c r="V174" s="39">
        <v>-170130.52496972599</v>
      </c>
      <c r="W174" s="35">
        <v>0.98789724549612701</v>
      </c>
      <c r="X174" s="35">
        <v>0.31111111111111101</v>
      </c>
      <c r="Y174" s="35">
        <v>1</v>
      </c>
      <c r="Z174" s="39">
        <v>13222222.2222222</v>
      </c>
      <c r="AA174" s="39">
        <v>-170130.52496972599</v>
      </c>
    </row>
    <row r="175" spans="1:27" x14ac:dyDescent="0.25">
      <c r="A175" s="26">
        <v>46112</v>
      </c>
      <c r="B175" s="26">
        <v>46203</v>
      </c>
      <c r="C175" t="s">
        <v>30</v>
      </c>
      <c r="D175" t="s">
        <v>49</v>
      </c>
      <c r="E175" t="s">
        <v>50</v>
      </c>
      <c r="F175">
        <v>1</v>
      </c>
      <c r="G175" t="s">
        <v>61</v>
      </c>
      <c r="H175" s="26">
        <v>46122</v>
      </c>
      <c r="I175" s="26">
        <v>46098</v>
      </c>
      <c r="J175" s="26">
        <v>46129</v>
      </c>
      <c r="K175" s="26">
        <v>46129</v>
      </c>
      <c r="L175" s="39">
        <v>1856021.06</v>
      </c>
      <c r="M175" t="s">
        <v>36</v>
      </c>
      <c r="N175" s="37">
        <v>0</v>
      </c>
      <c r="O175" t="s">
        <v>51</v>
      </c>
      <c r="P175" s="39">
        <v>3520.2912364396102</v>
      </c>
      <c r="Q175" s="35">
        <v>0.99341219050030305</v>
      </c>
      <c r="R175" s="33">
        <v>0.18681318681318701</v>
      </c>
      <c r="S175" s="35">
        <v>0.54838709677419395</v>
      </c>
      <c r="T175" s="39">
        <v>346729.209010989</v>
      </c>
      <c r="U175" s="39">
        <v>1930.48229095075</v>
      </c>
      <c r="V175" s="39">
        <v>8066.3177959895002</v>
      </c>
      <c r="W175" s="35">
        <v>0.98480134482829096</v>
      </c>
      <c r="X175" s="35">
        <v>0.18681318681318701</v>
      </c>
      <c r="Y175" s="35">
        <v>0.54838709677419395</v>
      </c>
      <c r="Z175" s="39">
        <v>346729.209010989</v>
      </c>
      <c r="AA175" s="39">
        <v>4423.4645978006902</v>
      </c>
    </row>
    <row r="176" spans="1:27" x14ac:dyDescent="0.25">
      <c r="A176" s="26">
        <v>46112</v>
      </c>
      <c r="B176" s="26">
        <v>46203</v>
      </c>
      <c r="C176" t="s">
        <v>30</v>
      </c>
      <c r="D176" t="s">
        <v>49</v>
      </c>
      <c r="E176" t="s">
        <v>50</v>
      </c>
      <c r="F176">
        <v>1</v>
      </c>
      <c r="G176" t="s">
        <v>61</v>
      </c>
      <c r="H176" s="26">
        <v>46153</v>
      </c>
      <c r="I176" s="26">
        <v>46129</v>
      </c>
      <c r="J176" s="26">
        <v>46160</v>
      </c>
      <c r="K176" s="26">
        <v>46160</v>
      </c>
      <c r="L176" s="39">
        <v>1852774.75</v>
      </c>
      <c r="M176" t="s">
        <v>36</v>
      </c>
      <c r="N176" s="37">
        <v>0</v>
      </c>
      <c r="O176" t="s">
        <v>51</v>
      </c>
      <c r="P176" s="39">
        <v>3660.34568521451</v>
      </c>
      <c r="Q176" s="35">
        <v>0.99149254711199597</v>
      </c>
      <c r="R176" s="33">
        <v>0.340659340659341</v>
      </c>
      <c r="S176" s="35">
        <v>1</v>
      </c>
      <c r="T176" s="39">
        <v>631165.024725275</v>
      </c>
      <c r="U176" s="39">
        <v>3660.34568521451</v>
      </c>
      <c r="V176" s="39">
        <v>8323.0273976850203</v>
      </c>
      <c r="W176" s="35">
        <v>0.98045712191068501</v>
      </c>
      <c r="X176" s="35">
        <v>0.340659340659341</v>
      </c>
      <c r="Y176" s="35">
        <v>1</v>
      </c>
      <c r="Z176" s="39">
        <v>631165.024725275</v>
      </c>
      <c r="AA176" s="39">
        <v>8323.0273976850203</v>
      </c>
    </row>
    <row r="177" spans="1:27" x14ac:dyDescent="0.25">
      <c r="A177" s="26">
        <v>46112</v>
      </c>
      <c r="B177" s="26">
        <v>46203</v>
      </c>
      <c r="C177" t="s">
        <v>30</v>
      </c>
      <c r="D177" t="s">
        <v>49</v>
      </c>
      <c r="E177" t="s">
        <v>50</v>
      </c>
      <c r="F177">
        <v>1</v>
      </c>
      <c r="G177" t="s">
        <v>61</v>
      </c>
      <c r="H177" s="26">
        <v>46183</v>
      </c>
      <c r="I177" s="26">
        <v>46160</v>
      </c>
      <c r="J177" s="26">
        <v>46190</v>
      </c>
      <c r="K177" s="26">
        <v>46190</v>
      </c>
      <c r="L177" s="39">
        <v>1849514.11</v>
      </c>
      <c r="M177" t="s">
        <v>36</v>
      </c>
      <c r="N177" s="37">
        <v>0</v>
      </c>
      <c r="O177" t="s">
        <v>51</v>
      </c>
      <c r="P177" s="39">
        <v>3411.3478898717999</v>
      </c>
      <c r="Q177" s="35">
        <v>0.98962776059274904</v>
      </c>
      <c r="R177" s="33">
        <v>0.32967032967033</v>
      </c>
      <c r="S177" s="35">
        <v>1</v>
      </c>
      <c r="T177" s="39">
        <v>609729.92637362599</v>
      </c>
      <c r="U177" s="39">
        <v>3411.3478898717999</v>
      </c>
      <c r="V177" s="39">
        <v>7731.1913899950296</v>
      </c>
      <c r="W177" s="35">
        <v>0.97627455465848101</v>
      </c>
      <c r="X177" s="35">
        <v>0.32967032967033</v>
      </c>
      <c r="Y177" s="35">
        <v>1</v>
      </c>
      <c r="Z177" s="39">
        <v>609729.92637362599</v>
      </c>
      <c r="AA177" s="39">
        <v>7731.1913899950296</v>
      </c>
    </row>
    <row r="178" spans="1:27" x14ac:dyDescent="0.25">
      <c r="A178" s="26">
        <v>46112</v>
      </c>
      <c r="B178" s="26">
        <v>46203</v>
      </c>
      <c r="C178" t="s">
        <v>30</v>
      </c>
      <c r="D178" t="s">
        <v>40</v>
      </c>
      <c r="E178" t="s">
        <v>41</v>
      </c>
      <c r="F178">
        <v>4</v>
      </c>
      <c r="G178" t="s">
        <v>57</v>
      </c>
      <c r="H178" s="26">
        <v>46125</v>
      </c>
      <c r="I178" s="26">
        <v>46101</v>
      </c>
      <c r="J178" s="26">
        <v>46132</v>
      </c>
      <c r="K178" s="26">
        <v>46132</v>
      </c>
      <c r="L178" s="39">
        <v>14532622.07</v>
      </c>
      <c r="M178" t="s">
        <v>36</v>
      </c>
      <c r="N178" s="37">
        <v>0</v>
      </c>
      <c r="O178" t="s">
        <v>37</v>
      </c>
      <c r="P178" s="39">
        <v>28104.4954317142</v>
      </c>
      <c r="Q178" s="35">
        <v>0.99322717903385604</v>
      </c>
      <c r="R178" s="33">
        <v>0.21978021978022</v>
      </c>
      <c r="S178" s="35">
        <v>0.64516129032258096</v>
      </c>
      <c r="T178" s="39">
        <v>3193982.8725274699</v>
      </c>
      <c r="U178" s="39">
        <v>18131.9325365898</v>
      </c>
      <c r="V178" s="39">
        <v>64374.9542440894</v>
      </c>
      <c r="W178" s="35">
        <v>0.98438043838381795</v>
      </c>
      <c r="X178" s="35">
        <v>0.21978021978022</v>
      </c>
      <c r="Y178" s="35">
        <v>0.64516129032258096</v>
      </c>
      <c r="Z178" s="39">
        <v>3193982.8725274699</v>
      </c>
      <c r="AA178" s="39">
        <v>41532.228544573802</v>
      </c>
    </row>
    <row r="179" spans="1:27" x14ac:dyDescent="0.25">
      <c r="A179" s="26">
        <v>46112</v>
      </c>
      <c r="B179" s="26">
        <v>46203</v>
      </c>
      <c r="C179" t="s">
        <v>30</v>
      </c>
      <c r="D179" t="s">
        <v>40</v>
      </c>
      <c r="E179" t="s">
        <v>41</v>
      </c>
      <c r="F179">
        <v>4</v>
      </c>
      <c r="G179" t="s">
        <v>57</v>
      </c>
      <c r="H179" s="26">
        <v>46155</v>
      </c>
      <c r="I179" s="26">
        <v>46132</v>
      </c>
      <c r="J179" s="26">
        <v>46162</v>
      </c>
      <c r="K179" s="26">
        <v>46162</v>
      </c>
      <c r="L179" s="39">
        <v>14506895.050000001</v>
      </c>
      <c r="M179" t="s">
        <v>36</v>
      </c>
      <c r="N179" s="37">
        <v>0</v>
      </c>
      <c r="O179" t="s">
        <v>37</v>
      </c>
      <c r="P179" s="39">
        <v>27351.0340709027</v>
      </c>
      <c r="Q179" s="35">
        <v>0.99136785437102803</v>
      </c>
      <c r="R179" s="33">
        <v>0.32967032967033</v>
      </c>
      <c r="S179" s="35">
        <v>1</v>
      </c>
      <c r="T179" s="39">
        <v>4782492.87362637</v>
      </c>
      <c r="U179" s="39">
        <v>27351.0340709027</v>
      </c>
      <c r="V179" s="39">
        <v>62186.955197721902</v>
      </c>
      <c r="W179" s="35">
        <v>0.98017714885977603</v>
      </c>
      <c r="X179" s="35">
        <v>0.32967032967033</v>
      </c>
      <c r="Y179" s="35">
        <v>1</v>
      </c>
      <c r="Z179" s="39">
        <v>4782492.87362637</v>
      </c>
      <c r="AA179" s="39">
        <v>62186.955197721902</v>
      </c>
    </row>
    <row r="180" spans="1:27" x14ac:dyDescent="0.25">
      <c r="A180" s="26">
        <v>46112</v>
      </c>
      <c r="B180" s="26">
        <v>46203</v>
      </c>
      <c r="C180" t="s">
        <v>30</v>
      </c>
      <c r="D180" t="s">
        <v>40</v>
      </c>
      <c r="E180" t="s">
        <v>41</v>
      </c>
      <c r="F180">
        <v>4</v>
      </c>
      <c r="G180" t="s">
        <v>57</v>
      </c>
      <c r="H180" s="26">
        <v>46188</v>
      </c>
      <c r="I180" s="26">
        <v>46162</v>
      </c>
      <c r="J180" s="26">
        <v>46195</v>
      </c>
      <c r="K180" s="26">
        <v>46195</v>
      </c>
      <c r="L180" s="39">
        <v>14481051.630000001</v>
      </c>
      <c r="M180" t="s">
        <v>36</v>
      </c>
      <c r="N180" s="37">
        <v>0</v>
      </c>
      <c r="O180" t="s">
        <v>37</v>
      </c>
      <c r="P180" s="39">
        <v>30055.639900772101</v>
      </c>
      <c r="Q180" s="35">
        <v>0.98931884310134499</v>
      </c>
      <c r="R180" s="33">
        <v>0.36263736263736301</v>
      </c>
      <c r="S180" s="35">
        <v>1</v>
      </c>
      <c r="T180" s="39">
        <v>5251370.3713186802</v>
      </c>
      <c r="U180" s="39">
        <v>30055.639900772101</v>
      </c>
      <c r="V180" s="39">
        <v>67947.9385542768</v>
      </c>
      <c r="W180" s="35">
        <v>0.97558255621580503</v>
      </c>
      <c r="X180" s="35">
        <v>0.36263736263736301</v>
      </c>
      <c r="Y180" s="35">
        <v>1</v>
      </c>
      <c r="Z180" s="39">
        <v>5251370.3713186802</v>
      </c>
      <c r="AA180" s="39">
        <v>67947.9385542768</v>
      </c>
    </row>
    <row r="181" spans="1:27" x14ac:dyDescent="0.25">
      <c r="A181" s="26">
        <v>46112</v>
      </c>
      <c r="B181" s="26">
        <v>46203</v>
      </c>
      <c r="C181" t="s">
        <v>30</v>
      </c>
      <c r="D181" t="s">
        <v>42</v>
      </c>
      <c r="E181" t="s">
        <v>43</v>
      </c>
      <c r="F181">
        <v>5</v>
      </c>
      <c r="G181" t="s">
        <v>58</v>
      </c>
      <c r="H181" s="26">
        <v>46132</v>
      </c>
      <c r="I181" s="26">
        <v>46107</v>
      </c>
      <c r="J181" s="26">
        <v>46139</v>
      </c>
      <c r="K181" s="26">
        <v>46139</v>
      </c>
      <c r="L181" s="39">
        <v>43443109.109999999</v>
      </c>
      <c r="M181" t="s">
        <v>36</v>
      </c>
      <c r="N181" s="37">
        <v>0</v>
      </c>
      <c r="O181" t="s">
        <v>37</v>
      </c>
      <c r="P181" s="39">
        <v>86984.340429141899</v>
      </c>
      <c r="Q181" s="35">
        <v>0.99279561959752005</v>
      </c>
      <c r="R181" s="33">
        <v>0.29670329670329698</v>
      </c>
      <c r="S181" s="35">
        <v>0.84375</v>
      </c>
      <c r="T181" s="39">
        <v>12889713.691978</v>
      </c>
      <c r="U181" s="39">
        <v>73393.037237088502</v>
      </c>
      <c r="V181" s="39">
        <v>198744.54925232599</v>
      </c>
      <c r="W181" s="35">
        <v>0.98339902281101099</v>
      </c>
      <c r="X181" s="35">
        <v>0.29670329670329698</v>
      </c>
      <c r="Y181" s="35">
        <v>0.84375</v>
      </c>
      <c r="Z181" s="39">
        <v>12889713.691978</v>
      </c>
      <c r="AA181" s="39">
        <v>167690.71343164999</v>
      </c>
    </row>
    <row r="182" spans="1:27" x14ac:dyDescent="0.25">
      <c r="A182" s="26">
        <v>46112</v>
      </c>
      <c r="B182" s="26">
        <v>46203</v>
      </c>
      <c r="C182" t="s">
        <v>30</v>
      </c>
      <c r="D182" t="s">
        <v>42</v>
      </c>
      <c r="E182" t="s">
        <v>43</v>
      </c>
      <c r="F182">
        <v>5</v>
      </c>
      <c r="G182" t="s">
        <v>58</v>
      </c>
      <c r="H182" s="26">
        <v>46161</v>
      </c>
      <c r="I182" s="26">
        <v>46139</v>
      </c>
      <c r="J182" s="26">
        <v>46168</v>
      </c>
      <c r="K182" s="26">
        <v>46168</v>
      </c>
      <c r="L182" s="39">
        <v>43371371.100000001</v>
      </c>
      <c r="M182" t="s">
        <v>36</v>
      </c>
      <c r="N182" s="37">
        <v>0</v>
      </c>
      <c r="O182" t="s">
        <v>37</v>
      </c>
      <c r="P182" s="39">
        <v>78929.762233093104</v>
      </c>
      <c r="Q182" s="35">
        <v>0.99099387023037899</v>
      </c>
      <c r="R182" s="33">
        <v>0.31868131868131899</v>
      </c>
      <c r="S182" s="35">
        <v>1</v>
      </c>
      <c r="T182" s="39">
        <v>13821645.735164801</v>
      </c>
      <c r="U182" s="39">
        <v>78929.762233093104</v>
      </c>
      <c r="V182" s="39">
        <v>179473.10530585601</v>
      </c>
      <c r="W182" s="35">
        <v>0.97933770929959796</v>
      </c>
      <c r="X182" s="35">
        <v>0.31868131868131899</v>
      </c>
      <c r="Y182" s="35">
        <v>1</v>
      </c>
      <c r="Z182" s="39">
        <v>13821645.735164801</v>
      </c>
      <c r="AA182" s="39">
        <v>179473.10530585601</v>
      </c>
    </row>
    <row r="183" spans="1:27" x14ac:dyDescent="0.25">
      <c r="A183" s="26">
        <v>46112</v>
      </c>
      <c r="B183" s="26">
        <v>46203</v>
      </c>
      <c r="C183" t="s">
        <v>30</v>
      </c>
      <c r="D183" t="s">
        <v>42</v>
      </c>
      <c r="E183" t="s">
        <v>43</v>
      </c>
      <c r="F183">
        <v>5</v>
      </c>
      <c r="G183" t="s">
        <v>58</v>
      </c>
      <c r="H183" s="26">
        <v>46192</v>
      </c>
      <c r="I183" s="26">
        <v>46168</v>
      </c>
      <c r="J183" s="26">
        <v>46199</v>
      </c>
      <c r="K183" s="26">
        <v>46199</v>
      </c>
      <c r="L183" s="39">
        <v>43281220.990000002</v>
      </c>
      <c r="M183" t="s">
        <v>36</v>
      </c>
      <c r="N183" s="37">
        <v>0</v>
      </c>
      <c r="O183" t="s">
        <v>37</v>
      </c>
      <c r="P183" s="39">
        <v>84704.586073779807</v>
      </c>
      <c r="Q183" s="35">
        <v>0.98907177853942096</v>
      </c>
      <c r="R183" s="33">
        <v>0.340659340659341</v>
      </c>
      <c r="S183" s="35">
        <v>1</v>
      </c>
      <c r="T183" s="39">
        <v>14744152.205384601</v>
      </c>
      <c r="U183" s="39">
        <v>84704.586073779807</v>
      </c>
      <c r="V183" s="39">
        <v>190834.09744176501</v>
      </c>
      <c r="W183" s="35">
        <v>0.975029310637748</v>
      </c>
      <c r="X183" s="35">
        <v>0.340659340659341</v>
      </c>
      <c r="Y183" s="35">
        <v>1</v>
      </c>
      <c r="Z183" s="39">
        <v>14744152.205384601</v>
      </c>
      <c r="AA183" s="39">
        <v>190834.09744176501</v>
      </c>
    </row>
    <row r="184" spans="1:27" x14ac:dyDescent="0.25">
      <c r="A184" s="26">
        <v>46112</v>
      </c>
      <c r="B184" s="26">
        <v>46203</v>
      </c>
      <c r="C184" t="s">
        <v>30</v>
      </c>
      <c r="D184" t="s">
        <v>44</v>
      </c>
      <c r="E184" t="s">
        <v>45</v>
      </c>
      <c r="F184">
        <v>6</v>
      </c>
      <c r="G184" t="s">
        <v>59</v>
      </c>
      <c r="H184" s="26">
        <v>46132</v>
      </c>
      <c r="I184" s="26">
        <v>46107</v>
      </c>
      <c r="J184" s="26">
        <v>46139</v>
      </c>
      <c r="K184" s="26">
        <v>46139</v>
      </c>
      <c r="L184" s="39">
        <v>30000000</v>
      </c>
      <c r="M184" t="s">
        <v>36</v>
      </c>
      <c r="N184" s="37">
        <v>0</v>
      </c>
      <c r="O184" t="s">
        <v>37</v>
      </c>
      <c r="P184" s="39">
        <v>60067.759106900099</v>
      </c>
      <c r="Q184" s="35">
        <v>0.99279561959752005</v>
      </c>
      <c r="R184" s="33">
        <v>0.29670329670329698</v>
      </c>
      <c r="S184" s="35">
        <v>0.84375</v>
      </c>
      <c r="T184" s="39">
        <v>8901098.9010988995</v>
      </c>
      <c r="U184" s="39">
        <v>50682.171746446897</v>
      </c>
      <c r="V184" s="39">
        <v>137244.70001612601</v>
      </c>
      <c r="W184" s="35">
        <v>0.98339902281101099</v>
      </c>
      <c r="X184" s="35">
        <v>0.29670329670329698</v>
      </c>
      <c r="Y184" s="35">
        <v>0.84375</v>
      </c>
      <c r="Z184" s="39">
        <v>8901098.9010988995</v>
      </c>
      <c r="AA184" s="39">
        <v>115800.21563860599</v>
      </c>
    </row>
    <row r="185" spans="1:27" x14ac:dyDescent="0.25">
      <c r="A185" s="26">
        <v>46112</v>
      </c>
      <c r="B185" s="26">
        <v>46203</v>
      </c>
      <c r="C185" t="s">
        <v>30</v>
      </c>
      <c r="D185" t="s">
        <v>44</v>
      </c>
      <c r="E185" t="s">
        <v>45</v>
      </c>
      <c r="F185">
        <v>6</v>
      </c>
      <c r="G185" t="s">
        <v>59</v>
      </c>
      <c r="H185" s="26">
        <v>46161</v>
      </c>
      <c r="I185" s="26">
        <v>46139</v>
      </c>
      <c r="J185" s="26">
        <v>46168</v>
      </c>
      <c r="K185" s="26">
        <v>46168</v>
      </c>
      <c r="L185" s="39">
        <v>30000000</v>
      </c>
      <c r="M185" t="s">
        <v>36</v>
      </c>
      <c r="N185" s="37">
        <v>0</v>
      </c>
      <c r="O185" t="s">
        <v>37</v>
      </c>
      <c r="P185" s="39">
        <v>54595.757683869801</v>
      </c>
      <c r="Q185" s="35">
        <v>0.99099387023037899</v>
      </c>
      <c r="R185" s="33">
        <v>0.31868131868131899</v>
      </c>
      <c r="S185" s="35">
        <v>1</v>
      </c>
      <c r="T185" s="39">
        <v>9560439.5604395606</v>
      </c>
      <c r="U185" s="39">
        <v>54595.757683869801</v>
      </c>
      <c r="V185" s="39">
        <v>124141.640502015</v>
      </c>
      <c r="W185" s="35">
        <v>0.97933770929959796</v>
      </c>
      <c r="X185" s="35">
        <v>0.31868131868131899</v>
      </c>
      <c r="Y185" s="35">
        <v>1</v>
      </c>
      <c r="Z185" s="39">
        <v>9560439.5604395606</v>
      </c>
      <c r="AA185" s="39">
        <v>124141.640502015</v>
      </c>
    </row>
    <row r="186" spans="1:27" x14ac:dyDescent="0.25">
      <c r="A186" s="26">
        <v>46112</v>
      </c>
      <c r="B186" s="26">
        <v>46203</v>
      </c>
      <c r="C186" t="s">
        <v>30</v>
      </c>
      <c r="D186" t="s">
        <v>44</v>
      </c>
      <c r="E186" t="s">
        <v>45</v>
      </c>
      <c r="F186">
        <v>6</v>
      </c>
      <c r="G186" t="s">
        <v>59</v>
      </c>
      <c r="H186" s="26">
        <v>46192</v>
      </c>
      <c r="I186" s="26">
        <v>46168</v>
      </c>
      <c r="J186" s="26">
        <v>46199</v>
      </c>
      <c r="K186" s="26">
        <v>46199</v>
      </c>
      <c r="L186" s="39">
        <v>30000000</v>
      </c>
      <c r="M186" t="s">
        <v>36</v>
      </c>
      <c r="N186" s="37">
        <v>0</v>
      </c>
      <c r="O186" t="s">
        <v>37</v>
      </c>
      <c r="P186" s="39">
        <v>58712.243418468097</v>
      </c>
      <c r="Q186" s="35">
        <v>0.98907177853942096</v>
      </c>
      <c r="R186" s="33">
        <v>0.340659340659341</v>
      </c>
      <c r="S186" s="35">
        <v>1</v>
      </c>
      <c r="T186" s="39">
        <v>10219780.219780199</v>
      </c>
      <c r="U186" s="39">
        <v>58712.243418468097</v>
      </c>
      <c r="V186" s="39">
        <v>132274.98652534999</v>
      </c>
      <c r="W186" s="35">
        <v>0.975029310637748</v>
      </c>
      <c r="X186" s="35">
        <v>0.340659340659341</v>
      </c>
      <c r="Y186" s="35">
        <v>1</v>
      </c>
      <c r="Z186" s="39">
        <v>10219780.219780199</v>
      </c>
      <c r="AA186" s="39">
        <v>132274.98652534999</v>
      </c>
    </row>
    <row r="187" spans="1:27" x14ac:dyDescent="0.25">
      <c r="A187" s="26">
        <v>46112</v>
      </c>
      <c r="B187" s="26">
        <v>46203</v>
      </c>
      <c r="C187" t="s">
        <v>30</v>
      </c>
      <c r="D187" t="s">
        <v>52</v>
      </c>
      <c r="E187" t="s">
        <v>53</v>
      </c>
      <c r="F187">
        <v>7</v>
      </c>
      <c r="G187" t="s">
        <v>62</v>
      </c>
      <c r="H187" s="26">
        <v>46132</v>
      </c>
      <c r="I187" s="26">
        <v>46107</v>
      </c>
      <c r="J187" s="26">
        <v>46139</v>
      </c>
      <c r="K187" s="26">
        <v>46139</v>
      </c>
      <c r="L187" s="39">
        <v>5562585.7999999998</v>
      </c>
      <c r="M187" t="s">
        <v>36</v>
      </c>
      <c r="N187" s="37">
        <v>0</v>
      </c>
      <c r="O187" t="s">
        <v>37</v>
      </c>
      <c r="P187" s="39">
        <v>11137.7354615288</v>
      </c>
      <c r="Q187" s="35">
        <v>0.99279561959752005</v>
      </c>
      <c r="R187" s="33">
        <v>0.29670329670329698</v>
      </c>
      <c r="S187" s="35">
        <v>0.84375</v>
      </c>
      <c r="T187" s="39">
        <v>1650437.54505494</v>
      </c>
      <c r="U187" s="39">
        <v>9397.4642956649004</v>
      </c>
      <c r="V187" s="39">
        <v>25447.8473144987</v>
      </c>
      <c r="W187" s="35">
        <v>0.98339902281101099</v>
      </c>
      <c r="X187" s="35">
        <v>0.29670329670329698</v>
      </c>
      <c r="Y187" s="35">
        <v>0.84375</v>
      </c>
      <c r="Z187" s="39">
        <v>1650437.54505494</v>
      </c>
      <c r="AA187" s="39">
        <v>21471.621171608302</v>
      </c>
    </row>
    <row r="188" spans="1:27" x14ac:dyDescent="0.25">
      <c r="A188" s="26">
        <v>46112</v>
      </c>
      <c r="B188" s="26">
        <v>46203</v>
      </c>
      <c r="C188" t="s">
        <v>30</v>
      </c>
      <c r="D188" t="s">
        <v>52</v>
      </c>
      <c r="E188" t="s">
        <v>53</v>
      </c>
      <c r="F188">
        <v>7</v>
      </c>
      <c r="G188" t="s">
        <v>62</v>
      </c>
      <c r="H188" s="26">
        <v>46160</v>
      </c>
      <c r="I188" s="26">
        <v>46139</v>
      </c>
      <c r="J188" s="26">
        <v>46168</v>
      </c>
      <c r="K188" s="26">
        <v>46168</v>
      </c>
      <c r="L188" s="39">
        <v>5553975.6399999997</v>
      </c>
      <c r="M188" t="s">
        <v>36</v>
      </c>
      <c r="N188" s="37">
        <v>0</v>
      </c>
      <c r="O188" t="s">
        <v>37</v>
      </c>
      <c r="P188" s="39">
        <v>10108.7183111498</v>
      </c>
      <c r="Q188" s="35">
        <v>0.99099387023037899</v>
      </c>
      <c r="R188" s="33">
        <v>0.31868131868131899</v>
      </c>
      <c r="S188" s="35">
        <v>1</v>
      </c>
      <c r="T188" s="39">
        <v>1769948.2808791201</v>
      </c>
      <c r="U188" s="39">
        <v>10108.7183111498</v>
      </c>
      <c r="V188" s="39">
        <v>22986.402928266401</v>
      </c>
      <c r="W188" s="35">
        <v>0.97933770929959796</v>
      </c>
      <c r="X188" s="35">
        <v>0.31868131868131899</v>
      </c>
      <c r="Y188" s="35">
        <v>1</v>
      </c>
      <c r="Z188" s="39">
        <v>1769948.2808791201</v>
      </c>
      <c r="AA188" s="39">
        <v>22986.402928266401</v>
      </c>
    </row>
    <row r="189" spans="1:27" x14ac:dyDescent="0.25">
      <c r="A189" s="26">
        <v>46112</v>
      </c>
      <c r="B189" s="26">
        <v>46203</v>
      </c>
      <c r="C189" t="s">
        <v>30</v>
      </c>
      <c r="D189" t="s">
        <v>52</v>
      </c>
      <c r="E189" t="s">
        <v>53</v>
      </c>
      <c r="F189">
        <v>7</v>
      </c>
      <c r="G189" t="s">
        <v>62</v>
      </c>
      <c r="H189" s="26">
        <v>46192</v>
      </c>
      <c r="I189" s="26">
        <v>46168</v>
      </c>
      <c r="J189" s="26">
        <v>46199</v>
      </c>
      <c r="K189" s="26">
        <v>46199</v>
      </c>
      <c r="L189" s="39">
        <v>5542946.4500000002</v>
      </c>
      <c r="M189" t="s">
        <v>36</v>
      </c>
      <c r="N189" s="37">
        <v>0</v>
      </c>
      <c r="O189" t="s">
        <v>37</v>
      </c>
      <c r="P189" s="39">
        <v>10847.9607075978</v>
      </c>
      <c r="Q189" s="35">
        <v>0.98907177853942096</v>
      </c>
      <c r="R189" s="33">
        <v>0.340659340659341</v>
      </c>
      <c r="S189" s="35">
        <v>1</v>
      </c>
      <c r="T189" s="39">
        <v>1888256.48296703</v>
      </c>
      <c r="U189" s="39">
        <v>10847.9607075978</v>
      </c>
      <c r="V189" s="39">
        <v>24439.772232816202</v>
      </c>
      <c r="W189" s="35">
        <v>0.975029310637748</v>
      </c>
      <c r="X189" s="35">
        <v>0.340659340659341</v>
      </c>
      <c r="Y189" s="35">
        <v>1</v>
      </c>
      <c r="Z189" s="39">
        <v>1888256.48296703</v>
      </c>
      <c r="AA189" s="39">
        <v>24439.772232816202</v>
      </c>
    </row>
    <row r="190" spans="1:27" x14ac:dyDescent="0.25">
      <c r="A190" s="26">
        <v>46112</v>
      </c>
      <c r="B190" s="26">
        <v>46203</v>
      </c>
      <c r="C190" t="s">
        <v>30</v>
      </c>
      <c r="D190" t="s">
        <v>54</v>
      </c>
      <c r="E190" t="s">
        <v>55</v>
      </c>
      <c r="F190">
        <v>2</v>
      </c>
      <c r="G190" t="s">
        <v>63</v>
      </c>
      <c r="H190" s="26">
        <v>46127</v>
      </c>
      <c r="I190" s="26">
        <v>46098</v>
      </c>
      <c r="J190" s="26">
        <v>46129</v>
      </c>
      <c r="K190" s="26">
        <v>46129</v>
      </c>
      <c r="L190" s="39">
        <v>3710816</v>
      </c>
      <c r="M190" t="s">
        <v>56</v>
      </c>
      <c r="N190" s="37">
        <v>0</v>
      </c>
      <c r="O190" t="s">
        <v>51</v>
      </c>
      <c r="P190" s="39">
        <v>7051.3253389499896</v>
      </c>
      <c r="Q190" s="35">
        <v>0.99341219050030305</v>
      </c>
      <c r="R190" s="33">
        <v>0.18681318681318701</v>
      </c>
      <c r="S190" s="35">
        <v>0.54838709677419395</v>
      </c>
      <c r="T190" s="39">
        <v>693229.36263736302</v>
      </c>
      <c r="U190" s="39">
        <v>3866.85583103709</v>
      </c>
      <c r="V190" s="39">
        <v>16134.3445827656</v>
      </c>
      <c r="W190" s="35">
        <v>0.98480134482829096</v>
      </c>
      <c r="X190" s="35">
        <v>0.18681318681318701</v>
      </c>
      <c r="Y190" s="35">
        <v>0.54838709677419395</v>
      </c>
      <c r="Z190" s="39">
        <v>693229.36263736302</v>
      </c>
      <c r="AA190" s="39">
        <v>8847.8663840972495</v>
      </c>
    </row>
    <row r="191" spans="1:27" x14ac:dyDescent="0.25">
      <c r="A191" s="26">
        <v>46112</v>
      </c>
      <c r="B191" s="26">
        <v>46203</v>
      </c>
      <c r="C191" t="s">
        <v>30</v>
      </c>
      <c r="D191" t="s">
        <v>54</v>
      </c>
      <c r="E191" t="s">
        <v>55</v>
      </c>
      <c r="F191">
        <v>2</v>
      </c>
      <c r="G191" t="s">
        <v>63</v>
      </c>
      <c r="H191" s="26">
        <v>46156</v>
      </c>
      <c r="I191" s="26">
        <v>46129</v>
      </c>
      <c r="J191" s="26">
        <v>46160</v>
      </c>
      <c r="K191" s="26">
        <v>46160</v>
      </c>
      <c r="L191" s="39">
        <v>3704237</v>
      </c>
      <c r="M191" t="s">
        <v>56</v>
      </c>
      <c r="N191" s="37">
        <v>0</v>
      </c>
      <c r="O191" t="s">
        <v>51</v>
      </c>
      <c r="P191" s="39">
        <v>7310.2386760685604</v>
      </c>
      <c r="Q191" s="35">
        <v>0.99149254711199597</v>
      </c>
      <c r="R191" s="33">
        <v>0.340659340659341</v>
      </c>
      <c r="S191" s="35">
        <v>1</v>
      </c>
      <c r="T191" s="39">
        <v>1261882.9340659301</v>
      </c>
      <c r="U191" s="39">
        <v>7310.2386760685604</v>
      </c>
      <c r="V191" s="39">
        <v>16621.364569390102</v>
      </c>
      <c r="W191" s="35">
        <v>0.98045712191068501</v>
      </c>
      <c r="X191" s="35">
        <v>0.340659340659341</v>
      </c>
      <c r="Y191" s="35">
        <v>1</v>
      </c>
      <c r="Z191" s="39">
        <v>1261882.9340659301</v>
      </c>
      <c r="AA191" s="39">
        <v>16621.364569390102</v>
      </c>
    </row>
    <row r="192" spans="1:27" x14ac:dyDescent="0.25">
      <c r="A192" s="26">
        <v>46112</v>
      </c>
      <c r="B192" s="26">
        <v>46203</v>
      </c>
      <c r="C192" t="s">
        <v>30</v>
      </c>
      <c r="D192" t="s">
        <v>54</v>
      </c>
      <c r="E192" t="s">
        <v>55</v>
      </c>
      <c r="F192">
        <v>2</v>
      </c>
      <c r="G192" t="s">
        <v>63</v>
      </c>
      <c r="H192" s="26">
        <v>46188</v>
      </c>
      <c r="I192" s="26">
        <v>46160</v>
      </c>
      <c r="J192" s="26">
        <v>46190</v>
      </c>
      <c r="K192" s="26">
        <v>46190</v>
      </c>
      <c r="L192" s="39">
        <v>3697629</v>
      </c>
      <c r="M192" t="s">
        <v>56</v>
      </c>
      <c r="N192" s="37">
        <v>0</v>
      </c>
      <c r="O192" t="s">
        <v>51</v>
      </c>
      <c r="P192" s="39">
        <v>6837.9139745534903</v>
      </c>
      <c r="Q192" s="35">
        <v>0.98962776059274904</v>
      </c>
      <c r="R192" s="33">
        <v>0.32967032967033</v>
      </c>
      <c r="S192" s="35">
        <v>1</v>
      </c>
      <c r="T192" s="39">
        <v>1218998.57142857</v>
      </c>
      <c r="U192" s="39">
        <v>6837.9139745534903</v>
      </c>
      <c r="V192" s="39">
        <v>15458.7345375553</v>
      </c>
      <c r="W192" s="35">
        <v>0.97627455465848101</v>
      </c>
      <c r="X192" s="35">
        <v>0.32967032967033</v>
      </c>
      <c r="Y192" s="35">
        <v>1</v>
      </c>
      <c r="Z192" s="39">
        <v>1218998.57142857</v>
      </c>
      <c r="AA192" s="39">
        <v>15458.7345375553</v>
      </c>
    </row>
    <row r="193" spans="1:27" x14ac:dyDescent="0.25">
      <c r="A193" s="26">
        <v>46112</v>
      </c>
      <c r="B193" s="26">
        <v>46203</v>
      </c>
      <c r="C193" t="s">
        <v>30</v>
      </c>
      <c r="D193" t="s">
        <v>46</v>
      </c>
      <c r="E193" t="s">
        <v>47</v>
      </c>
      <c r="F193">
        <v>3</v>
      </c>
      <c r="G193" t="s">
        <v>60</v>
      </c>
      <c r="H193" s="26">
        <v>46114</v>
      </c>
      <c r="I193" s="26">
        <v>46094</v>
      </c>
      <c r="J193" s="26">
        <v>46125</v>
      </c>
      <c r="K193" s="26">
        <v>46125</v>
      </c>
      <c r="L193" s="39">
        <v>28974065</v>
      </c>
      <c r="M193" t="s">
        <v>36</v>
      </c>
      <c r="N193" s="37">
        <v>0</v>
      </c>
      <c r="O193" t="s">
        <v>37</v>
      </c>
      <c r="P193" s="39">
        <v>55864.674006050504</v>
      </c>
      <c r="Q193" s="35">
        <v>0.99365892606524497</v>
      </c>
      <c r="R193" s="33">
        <v>0.14285714285714299</v>
      </c>
      <c r="S193" s="35">
        <v>0.41935483870967699</v>
      </c>
      <c r="T193" s="39">
        <v>4139152.1428571399</v>
      </c>
      <c r="U193" s="39">
        <v>23427.121357376</v>
      </c>
      <c r="V193" s="39">
        <v>128283.024422745</v>
      </c>
      <c r="W193" s="35">
        <v>0.98536283339274899</v>
      </c>
      <c r="X193" s="35">
        <v>0.14285714285714299</v>
      </c>
      <c r="Y193" s="35">
        <v>0.41935483870967699</v>
      </c>
      <c r="Z193" s="39">
        <v>4139152.1428571399</v>
      </c>
      <c r="AA193" s="39">
        <v>53796.107015989699</v>
      </c>
    </row>
    <row r="194" spans="1:27" x14ac:dyDescent="0.25">
      <c r="A194" s="26">
        <v>46112</v>
      </c>
      <c r="B194" s="26">
        <v>46203</v>
      </c>
      <c r="C194" t="s">
        <v>30</v>
      </c>
      <c r="D194" t="s">
        <v>46</v>
      </c>
      <c r="E194" t="s">
        <v>47</v>
      </c>
      <c r="F194">
        <v>3</v>
      </c>
      <c r="G194" t="s">
        <v>60</v>
      </c>
      <c r="H194" s="26">
        <v>46148</v>
      </c>
      <c r="I194" s="26">
        <v>46125</v>
      </c>
      <c r="J194" s="26">
        <v>46155</v>
      </c>
      <c r="K194" s="26">
        <v>46155</v>
      </c>
      <c r="L194" s="39">
        <v>28917894</v>
      </c>
      <c r="M194" t="s">
        <v>36</v>
      </c>
      <c r="N194" s="37">
        <v>0</v>
      </c>
      <c r="O194" t="s">
        <v>37</v>
      </c>
      <c r="P194" s="39">
        <v>54608.510847588201</v>
      </c>
      <c r="Q194" s="35">
        <v>0.99180434758475999</v>
      </c>
      <c r="R194" s="33">
        <v>0.32967032967033</v>
      </c>
      <c r="S194" s="35">
        <v>1</v>
      </c>
      <c r="T194" s="39">
        <v>9533371.6483516507</v>
      </c>
      <c r="U194" s="39">
        <v>54608.510847588201</v>
      </c>
      <c r="V194" s="39">
        <v>124156.414596716</v>
      </c>
      <c r="W194" s="35">
        <v>0.98115740445731203</v>
      </c>
      <c r="X194" s="35">
        <v>0.32967032967033</v>
      </c>
      <c r="Y194" s="35">
        <v>1</v>
      </c>
      <c r="Z194" s="39">
        <v>9533371.6483516507</v>
      </c>
      <c r="AA194" s="39">
        <v>124156.414596716</v>
      </c>
    </row>
    <row r="195" spans="1:27" x14ac:dyDescent="0.25">
      <c r="A195" s="26">
        <v>46112</v>
      </c>
      <c r="B195" s="26">
        <v>46203</v>
      </c>
      <c r="C195" t="s">
        <v>30</v>
      </c>
      <c r="D195" t="s">
        <v>46</v>
      </c>
      <c r="E195" t="s">
        <v>47</v>
      </c>
      <c r="F195">
        <v>3</v>
      </c>
      <c r="G195" t="s">
        <v>60</v>
      </c>
      <c r="H195" s="26">
        <v>46181</v>
      </c>
      <c r="I195" s="26">
        <v>46155</v>
      </c>
      <c r="J195" s="26">
        <v>46188</v>
      </c>
      <c r="K195" s="26">
        <v>46188</v>
      </c>
      <c r="L195" s="39">
        <v>28861499</v>
      </c>
      <c r="M195" t="s">
        <v>36</v>
      </c>
      <c r="N195" s="37">
        <v>0</v>
      </c>
      <c r="O195" t="s">
        <v>37</v>
      </c>
      <c r="P195" s="39">
        <v>59639.073269830798</v>
      </c>
      <c r="Q195" s="35">
        <v>0.98975135459651498</v>
      </c>
      <c r="R195" s="33">
        <v>0.36263736263736301</v>
      </c>
      <c r="S195" s="35">
        <v>1</v>
      </c>
      <c r="T195" s="39">
        <v>10466257.879120899</v>
      </c>
      <c r="U195" s="39">
        <v>59639.073269830798</v>
      </c>
      <c r="V195" s="39">
        <v>135375.599623738</v>
      </c>
      <c r="W195" s="35">
        <v>0.97655149145324105</v>
      </c>
      <c r="X195" s="35">
        <v>0.36263736263736301</v>
      </c>
      <c r="Y195" s="35">
        <v>1</v>
      </c>
      <c r="Z195" s="39">
        <v>10466257.879120899</v>
      </c>
      <c r="AA195" s="39">
        <v>135375.599623738</v>
      </c>
    </row>
    <row r="196" spans="1:27" x14ac:dyDescent="0.25">
      <c r="A196" s="26">
        <v>46112</v>
      </c>
      <c r="B196" s="26">
        <v>46203</v>
      </c>
      <c r="C196" t="s">
        <v>29</v>
      </c>
      <c r="D196" t="s">
        <v>34</v>
      </c>
      <c r="E196" t="s">
        <v>32</v>
      </c>
      <c r="F196">
        <v>10000</v>
      </c>
      <c r="G196" t="s">
        <v>35</v>
      </c>
      <c r="H196" s="26">
        <v>46132</v>
      </c>
      <c r="I196" s="26">
        <v>46107</v>
      </c>
      <c r="J196" s="26">
        <v>46139</v>
      </c>
      <c r="K196" s="26">
        <v>46139</v>
      </c>
      <c r="L196" s="39">
        <v>69900000</v>
      </c>
      <c r="M196" t="s">
        <v>36</v>
      </c>
      <c r="N196" s="37">
        <v>0</v>
      </c>
      <c r="O196" t="s">
        <v>37</v>
      </c>
      <c r="P196" s="39">
        <v>-139957.87871907701</v>
      </c>
      <c r="Q196" s="35">
        <v>0.99279561959752005</v>
      </c>
      <c r="R196" s="33">
        <v>0.29670329670329698</v>
      </c>
      <c r="S196" s="35">
        <v>0.84375</v>
      </c>
      <c r="T196" s="39">
        <v>20739560.439560398</v>
      </c>
      <c r="U196" s="39">
        <v>-118089.460169221</v>
      </c>
      <c r="V196" s="39">
        <v>-319780.151037573</v>
      </c>
      <c r="W196" s="35">
        <v>0.98339902281101099</v>
      </c>
      <c r="X196" s="35">
        <v>0.29670329670329698</v>
      </c>
      <c r="Y196" s="35">
        <v>0.84375</v>
      </c>
      <c r="Z196" s="39">
        <v>20739560.439560398</v>
      </c>
      <c r="AA196" s="39">
        <v>-269814.50243795302</v>
      </c>
    </row>
    <row r="197" spans="1:27" x14ac:dyDescent="0.25">
      <c r="A197" s="26">
        <v>46112</v>
      </c>
      <c r="B197" s="26">
        <v>46203</v>
      </c>
      <c r="C197" t="s">
        <v>29</v>
      </c>
      <c r="D197" t="s">
        <v>34</v>
      </c>
      <c r="E197" t="s">
        <v>32</v>
      </c>
      <c r="F197">
        <v>10000</v>
      </c>
      <c r="G197" t="s">
        <v>35</v>
      </c>
      <c r="H197" s="26">
        <v>46161</v>
      </c>
      <c r="I197" s="26">
        <v>46139</v>
      </c>
      <c r="J197" s="26">
        <v>46168</v>
      </c>
      <c r="K197" s="26">
        <v>46168</v>
      </c>
      <c r="L197" s="39">
        <v>69600000</v>
      </c>
      <c r="M197" t="s">
        <v>36</v>
      </c>
      <c r="N197" s="37">
        <v>0</v>
      </c>
      <c r="O197" t="s">
        <v>37</v>
      </c>
      <c r="P197" s="39">
        <v>-126662.157826578</v>
      </c>
      <c r="Q197" s="35">
        <v>0.99099387023037899</v>
      </c>
      <c r="R197" s="33">
        <v>0.31868131868131899</v>
      </c>
      <c r="S197" s="35">
        <v>1</v>
      </c>
      <c r="T197" s="39">
        <v>22180219.780219801</v>
      </c>
      <c r="U197" s="39">
        <v>-126662.157826578</v>
      </c>
      <c r="V197" s="39">
        <v>-288008.60596467397</v>
      </c>
      <c r="W197" s="35">
        <v>0.97933770929959796</v>
      </c>
      <c r="X197" s="35">
        <v>0.31868131868131899</v>
      </c>
      <c r="Y197" s="35">
        <v>1</v>
      </c>
      <c r="Z197" s="39">
        <v>22180219.780219801</v>
      </c>
      <c r="AA197" s="39">
        <v>-288008.60596467397</v>
      </c>
    </row>
    <row r="198" spans="1:27" x14ac:dyDescent="0.25">
      <c r="A198" s="26">
        <v>46112</v>
      </c>
      <c r="B198" s="26">
        <v>46203</v>
      </c>
      <c r="C198" t="s">
        <v>29</v>
      </c>
      <c r="D198" t="s">
        <v>34</v>
      </c>
      <c r="E198" t="s">
        <v>32</v>
      </c>
      <c r="F198">
        <v>10000</v>
      </c>
      <c r="G198" t="s">
        <v>35</v>
      </c>
      <c r="H198" s="26">
        <v>46192</v>
      </c>
      <c r="I198" s="26">
        <v>46168</v>
      </c>
      <c r="J198" s="26">
        <v>46199</v>
      </c>
      <c r="K198" s="26">
        <v>46199</v>
      </c>
      <c r="L198" s="39">
        <v>69300000</v>
      </c>
      <c r="M198" t="s">
        <v>36</v>
      </c>
      <c r="N198" s="37">
        <v>0</v>
      </c>
      <c r="O198" t="s">
        <v>37</v>
      </c>
      <c r="P198" s="39">
        <v>-135625.282296661</v>
      </c>
      <c r="Q198" s="35">
        <v>0.98907177853942096</v>
      </c>
      <c r="R198" s="33">
        <v>0.340659340659341</v>
      </c>
      <c r="S198" s="35">
        <v>1</v>
      </c>
      <c r="T198" s="39">
        <v>23607692.307692301</v>
      </c>
      <c r="U198" s="39">
        <v>-135625.282296661</v>
      </c>
      <c r="V198" s="39">
        <v>-305555.21887355798</v>
      </c>
      <c r="W198" s="35">
        <v>0.975029310637748</v>
      </c>
      <c r="X198" s="35">
        <v>0.340659340659341</v>
      </c>
      <c r="Y198" s="35">
        <v>1</v>
      </c>
      <c r="Z198" s="39">
        <v>23607692.307692301</v>
      </c>
      <c r="AA198" s="39">
        <v>-305555.21887355798</v>
      </c>
    </row>
    <row r="199" spans="1:27" x14ac:dyDescent="0.25">
      <c r="A199" s="26">
        <v>46112</v>
      </c>
      <c r="B199" s="26">
        <v>46203</v>
      </c>
      <c r="C199" t="s">
        <v>29</v>
      </c>
      <c r="D199" t="s">
        <v>38</v>
      </c>
      <c r="E199" t="s">
        <v>33</v>
      </c>
      <c r="F199">
        <v>10001</v>
      </c>
      <c r="G199" t="s">
        <v>39</v>
      </c>
      <c r="H199" s="26">
        <v>46132</v>
      </c>
      <c r="I199" s="26">
        <v>46107</v>
      </c>
      <c r="J199" s="26">
        <v>46139</v>
      </c>
      <c r="K199" s="26">
        <v>46139</v>
      </c>
      <c r="L199" s="39">
        <v>10710492.211871199</v>
      </c>
      <c r="M199" t="s">
        <v>36</v>
      </c>
      <c r="N199" s="37">
        <v>0</v>
      </c>
      <c r="O199" t="s">
        <v>37</v>
      </c>
      <c r="P199" s="39">
        <v>-21445.1755366332</v>
      </c>
      <c r="Q199" s="35">
        <v>0.99279561959752005</v>
      </c>
      <c r="R199" s="33">
        <v>0.29670329670329698</v>
      </c>
      <c r="S199" s="35">
        <v>0.84375</v>
      </c>
      <c r="T199" s="39">
        <v>3177838.3485771702</v>
      </c>
      <c r="U199" s="39">
        <v>-18094.3668590343</v>
      </c>
      <c r="V199" s="39">
        <v>-48998.609688109602</v>
      </c>
      <c r="W199" s="35">
        <v>0.98339902281101099</v>
      </c>
      <c r="X199" s="35">
        <v>0.29670329670329698</v>
      </c>
      <c r="Y199" s="35">
        <v>0.84375</v>
      </c>
      <c r="Z199" s="39">
        <v>3177838.3485771702</v>
      </c>
      <c r="AA199" s="39">
        <v>-41342.576924342502</v>
      </c>
    </row>
    <row r="200" spans="1:27" x14ac:dyDescent="0.25">
      <c r="A200" s="26">
        <v>46112</v>
      </c>
      <c r="B200" s="26">
        <v>46203</v>
      </c>
      <c r="C200" t="s">
        <v>29</v>
      </c>
      <c r="D200" t="s">
        <v>38</v>
      </c>
      <c r="E200" t="s">
        <v>33</v>
      </c>
      <c r="F200">
        <v>10001</v>
      </c>
      <c r="G200" t="s">
        <v>39</v>
      </c>
      <c r="H200" s="26">
        <v>46161</v>
      </c>
      <c r="I200" s="26">
        <v>46139</v>
      </c>
      <c r="J200" s="26">
        <v>46168</v>
      </c>
      <c r="K200" s="26">
        <v>46168</v>
      </c>
      <c r="L200" s="39">
        <v>10664525.025995901</v>
      </c>
      <c r="M200" t="s">
        <v>36</v>
      </c>
      <c r="N200" s="37">
        <v>0</v>
      </c>
      <c r="O200" t="s">
        <v>37</v>
      </c>
      <c r="P200" s="39">
        <v>-19407.927471094801</v>
      </c>
      <c r="Q200" s="35">
        <v>0.99099387023037899</v>
      </c>
      <c r="R200" s="33">
        <v>0.31868131868131899</v>
      </c>
      <c r="S200" s="35">
        <v>1</v>
      </c>
      <c r="T200" s="39">
        <v>3398584.8983943001</v>
      </c>
      <c r="U200" s="39">
        <v>-19407.927471094801</v>
      </c>
      <c r="V200" s="39">
        <v>-44130.387730064504</v>
      </c>
      <c r="W200" s="35">
        <v>0.97933770929959796</v>
      </c>
      <c r="X200" s="35">
        <v>0.31868131868131899</v>
      </c>
      <c r="Y200" s="35">
        <v>1</v>
      </c>
      <c r="Z200" s="39">
        <v>3398584.8983943001</v>
      </c>
      <c r="AA200" s="39">
        <v>-44130.387730064504</v>
      </c>
    </row>
    <row r="201" spans="1:27" x14ac:dyDescent="0.25">
      <c r="A201" s="26">
        <v>46112</v>
      </c>
      <c r="B201" s="26">
        <v>46203</v>
      </c>
      <c r="C201" t="s">
        <v>29</v>
      </c>
      <c r="D201" t="s">
        <v>38</v>
      </c>
      <c r="E201" t="s">
        <v>33</v>
      </c>
      <c r="F201">
        <v>10001</v>
      </c>
      <c r="G201" t="s">
        <v>39</v>
      </c>
      <c r="H201" s="26">
        <v>46192</v>
      </c>
      <c r="I201" s="26">
        <v>46168</v>
      </c>
      <c r="J201" s="26">
        <v>46199</v>
      </c>
      <c r="K201" s="26">
        <v>46199</v>
      </c>
      <c r="L201" s="39">
        <v>10618557.840120699</v>
      </c>
      <c r="M201" t="s">
        <v>36</v>
      </c>
      <c r="N201" s="37">
        <v>0</v>
      </c>
      <c r="O201" t="s">
        <v>37</v>
      </c>
      <c r="P201" s="39">
        <v>-20781.3117554089</v>
      </c>
      <c r="Q201" s="35">
        <v>0.98907177853942096</v>
      </c>
      <c r="R201" s="33">
        <v>0.340659340659341</v>
      </c>
      <c r="S201" s="35">
        <v>1</v>
      </c>
      <c r="T201" s="39">
        <v>3617310.9125685901</v>
      </c>
      <c r="U201" s="39">
        <v>-20781.3117554089</v>
      </c>
      <c r="V201" s="39">
        <v>-46818.986507355097</v>
      </c>
      <c r="W201" s="35">
        <v>0.975029310637748</v>
      </c>
      <c r="X201" s="35">
        <v>0.340659340659341</v>
      </c>
      <c r="Y201" s="35">
        <v>1</v>
      </c>
      <c r="Z201" s="39">
        <v>3617310.9125685901</v>
      </c>
      <c r="AA201" s="39">
        <v>-46818.986507355097</v>
      </c>
    </row>
    <row r="202" spans="1:27" x14ac:dyDescent="0.25">
      <c r="A202" s="26">
        <v>46112</v>
      </c>
      <c r="B202" s="26">
        <v>46203</v>
      </c>
      <c r="C202" t="s">
        <v>29</v>
      </c>
      <c r="D202" t="s">
        <v>48</v>
      </c>
      <c r="E202" t="s">
        <v>31</v>
      </c>
      <c r="F202">
        <v>10002</v>
      </c>
      <c r="G202" t="s">
        <v>39</v>
      </c>
      <c r="H202" s="26">
        <v>46132</v>
      </c>
      <c r="I202" s="26">
        <v>46107</v>
      </c>
      <c r="J202" s="26">
        <v>46139</v>
      </c>
      <c r="K202" s="26">
        <v>46139</v>
      </c>
      <c r="L202" s="39">
        <v>42500000</v>
      </c>
      <c r="M202" t="s">
        <v>36</v>
      </c>
      <c r="N202" s="37">
        <v>0</v>
      </c>
      <c r="O202" t="s">
        <v>37</v>
      </c>
      <c r="P202" s="39">
        <v>-85095.992068108506</v>
      </c>
      <c r="Q202" s="35">
        <v>0.99279561959752005</v>
      </c>
      <c r="R202" s="33">
        <v>0.29670329670329698</v>
      </c>
      <c r="S202" s="35">
        <v>0.84375</v>
      </c>
      <c r="T202" s="39">
        <v>12609890.1098901</v>
      </c>
      <c r="U202" s="39">
        <v>-71799.743307466502</v>
      </c>
      <c r="V202" s="39">
        <v>-194429.99168951201</v>
      </c>
      <c r="W202" s="35">
        <v>0.98339902281101099</v>
      </c>
      <c r="X202" s="35">
        <v>0.29670329670329698</v>
      </c>
      <c r="Y202" s="35">
        <v>0.84375</v>
      </c>
      <c r="Z202" s="39">
        <v>12609890.1098901</v>
      </c>
      <c r="AA202" s="39">
        <v>-164050.30548802501</v>
      </c>
    </row>
    <row r="203" spans="1:27" x14ac:dyDescent="0.25">
      <c r="A203" s="26">
        <v>46112</v>
      </c>
      <c r="B203" s="26">
        <v>46203</v>
      </c>
      <c r="C203" t="s">
        <v>29</v>
      </c>
      <c r="D203" t="s">
        <v>48</v>
      </c>
      <c r="E203" t="s">
        <v>31</v>
      </c>
      <c r="F203">
        <v>10002</v>
      </c>
      <c r="G203" t="s">
        <v>39</v>
      </c>
      <c r="H203" s="26">
        <v>46161</v>
      </c>
      <c r="I203" s="26">
        <v>46139</v>
      </c>
      <c r="J203" s="26">
        <v>46168</v>
      </c>
      <c r="K203" s="26">
        <v>46168</v>
      </c>
      <c r="L203" s="39">
        <v>42500000</v>
      </c>
      <c r="M203" t="s">
        <v>36</v>
      </c>
      <c r="N203" s="37">
        <v>0</v>
      </c>
      <c r="O203" t="s">
        <v>37</v>
      </c>
      <c r="P203" s="39">
        <v>-77343.990052148903</v>
      </c>
      <c r="Q203" s="35">
        <v>0.99099387023037899</v>
      </c>
      <c r="R203" s="33">
        <v>0.31868131868131899</v>
      </c>
      <c r="S203" s="35">
        <v>1</v>
      </c>
      <c r="T203" s="39">
        <v>13543956.043956</v>
      </c>
      <c r="U203" s="39">
        <v>-77343.990052148903</v>
      </c>
      <c r="V203" s="39">
        <v>-175867.324044521</v>
      </c>
      <c r="W203" s="35">
        <v>0.97933770929959796</v>
      </c>
      <c r="X203" s="35">
        <v>0.31868131868131899</v>
      </c>
      <c r="Y203" s="35">
        <v>1</v>
      </c>
      <c r="Z203" s="39">
        <v>13543956.043956</v>
      </c>
      <c r="AA203" s="39">
        <v>-175867.324044521</v>
      </c>
    </row>
    <row r="204" spans="1:27" x14ac:dyDescent="0.25">
      <c r="A204" s="26">
        <v>46112</v>
      </c>
      <c r="B204" s="26">
        <v>46203</v>
      </c>
      <c r="C204" t="s">
        <v>29</v>
      </c>
      <c r="D204" t="s">
        <v>48</v>
      </c>
      <c r="E204" t="s">
        <v>31</v>
      </c>
      <c r="F204">
        <v>10002</v>
      </c>
      <c r="G204" t="s">
        <v>39</v>
      </c>
      <c r="H204" s="26">
        <v>46192</v>
      </c>
      <c r="I204" s="26">
        <v>46168</v>
      </c>
      <c r="J204" s="26">
        <v>46199</v>
      </c>
      <c r="K204" s="26">
        <v>46199</v>
      </c>
      <c r="L204" s="39">
        <v>42500000</v>
      </c>
      <c r="M204" t="s">
        <v>36</v>
      </c>
      <c r="N204" s="37">
        <v>0</v>
      </c>
      <c r="O204" t="s">
        <v>37</v>
      </c>
      <c r="P204" s="39">
        <v>-83175.678176163201</v>
      </c>
      <c r="Q204" s="35">
        <v>0.98907177853942096</v>
      </c>
      <c r="R204" s="33">
        <v>0.340659340659341</v>
      </c>
      <c r="S204" s="35">
        <v>1</v>
      </c>
      <c r="T204" s="39">
        <v>14478021.978022</v>
      </c>
      <c r="U204" s="39">
        <v>-83175.678176163201</v>
      </c>
      <c r="V204" s="39">
        <v>-187389.56424424599</v>
      </c>
      <c r="W204" s="35">
        <v>0.975029310637748</v>
      </c>
      <c r="X204" s="35">
        <v>0.340659340659341</v>
      </c>
      <c r="Y204" s="35">
        <v>1</v>
      </c>
      <c r="Z204" s="39">
        <v>14478021.978022</v>
      </c>
      <c r="AA204" s="39">
        <v>-187389.56424424599</v>
      </c>
    </row>
    <row r="205" spans="1:27" x14ac:dyDescent="0.25">
      <c r="A205" s="26">
        <v>46203</v>
      </c>
      <c r="B205" s="26">
        <v>46295</v>
      </c>
      <c r="C205" t="s">
        <v>30</v>
      </c>
      <c r="D205" t="s">
        <v>49</v>
      </c>
      <c r="E205" t="s">
        <v>50</v>
      </c>
      <c r="F205">
        <v>1</v>
      </c>
      <c r="G205" t="s">
        <v>61</v>
      </c>
      <c r="H205" s="26">
        <v>46213</v>
      </c>
      <c r="I205" s="26">
        <v>46190</v>
      </c>
      <c r="J205" s="26">
        <v>46220</v>
      </c>
      <c r="K205" s="26">
        <v>46220</v>
      </c>
      <c r="L205" s="39">
        <v>1846239.08</v>
      </c>
      <c r="M205" t="s">
        <v>36</v>
      </c>
      <c r="N205" s="37">
        <v>0</v>
      </c>
      <c r="O205" t="s">
        <v>51</v>
      </c>
      <c r="P205" s="39">
        <v>3576.4124019774699</v>
      </c>
      <c r="Q205" s="35">
        <v>0.98776401601680297</v>
      </c>
      <c r="R205" s="33">
        <v>0.184782608695652</v>
      </c>
      <c r="S205" s="35">
        <v>0.56666666666666698</v>
      </c>
      <c r="T205" s="39">
        <v>341152.873478261</v>
      </c>
      <c r="U205" s="39">
        <v>2026.6336944539</v>
      </c>
      <c r="V205" s="39">
        <v>7993.4504671157802</v>
      </c>
      <c r="W205" s="35">
        <v>0.97212781407227999</v>
      </c>
      <c r="X205" s="35">
        <v>0.184782608695652</v>
      </c>
      <c r="Y205" s="35">
        <v>0.56666666666666698</v>
      </c>
      <c r="Z205" s="39">
        <v>341152.873478261</v>
      </c>
      <c r="AA205" s="39">
        <v>4529.6219313656102</v>
      </c>
    </row>
    <row r="206" spans="1:27" x14ac:dyDescent="0.25">
      <c r="A206" s="26">
        <v>46203</v>
      </c>
      <c r="B206" s="26">
        <v>46295</v>
      </c>
      <c r="C206" t="s">
        <v>30</v>
      </c>
      <c r="D206" t="s">
        <v>49</v>
      </c>
      <c r="E206" t="s">
        <v>50</v>
      </c>
      <c r="F206">
        <v>1</v>
      </c>
      <c r="G206" t="s">
        <v>61</v>
      </c>
      <c r="H206" s="26">
        <v>46244</v>
      </c>
      <c r="I206" s="26">
        <v>46220</v>
      </c>
      <c r="J206" s="26">
        <v>46251</v>
      </c>
      <c r="K206" s="26">
        <v>46251</v>
      </c>
      <c r="L206" s="39">
        <v>1842949.6</v>
      </c>
      <c r="M206" t="s">
        <v>36</v>
      </c>
      <c r="N206" s="37">
        <v>0</v>
      </c>
      <c r="O206" t="s">
        <v>51</v>
      </c>
      <c r="P206" s="39">
        <v>3570.26746246024</v>
      </c>
      <c r="Q206" s="35">
        <v>0.98581773138512596</v>
      </c>
      <c r="R206" s="33">
        <v>0.33695652173912999</v>
      </c>
      <c r="S206" s="35">
        <v>1</v>
      </c>
      <c r="T206" s="39">
        <v>620993.88695652201</v>
      </c>
      <c r="U206" s="39">
        <v>3570.26746246024</v>
      </c>
      <c r="V206" s="39">
        <v>7980.3426026411198</v>
      </c>
      <c r="W206" s="35">
        <v>0.967857029819155</v>
      </c>
      <c r="X206" s="35">
        <v>0.33695652173912999</v>
      </c>
      <c r="Y206" s="35">
        <v>1</v>
      </c>
      <c r="Z206" s="39">
        <v>620993.88695652201</v>
      </c>
      <c r="AA206" s="39">
        <v>7980.3426026411198</v>
      </c>
    </row>
    <row r="207" spans="1:27" x14ac:dyDescent="0.25">
      <c r="A207" s="26">
        <v>46203</v>
      </c>
      <c r="B207" s="26">
        <v>46295</v>
      </c>
      <c r="C207" t="s">
        <v>30</v>
      </c>
      <c r="D207" t="s">
        <v>49</v>
      </c>
      <c r="E207" t="s">
        <v>50</v>
      </c>
      <c r="F207">
        <v>1</v>
      </c>
      <c r="G207" t="s">
        <v>61</v>
      </c>
      <c r="H207" s="26">
        <v>46275</v>
      </c>
      <c r="I207" s="26">
        <v>46251</v>
      </c>
      <c r="J207" s="26">
        <v>46282</v>
      </c>
      <c r="K207" s="26">
        <v>46282</v>
      </c>
      <c r="L207" s="39">
        <v>1839645.6</v>
      </c>
      <c r="M207" t="s">
        <v>36</v>
      </c>
      <c r="N207" s="37">
        <v>0</v>
      </c>
      <c r="O207" t="s">
        <v>51</v>
      </c>
      <c r="P207" s="39">
        <v>3599.3436403937499</v>
      </c>
      <c r="Q207" s="35">
        <v>0.98387528170168204</v>
      </c>
      <c r="R207" s="33">
        <v>0.33695652173912999</v>
      </c>
      <c r="S207" s="35">
        <v>1</v>
      </c>
      <c r="T207" s="39">
        <v>619880.58260869596</v>
      </c>
      <c r="U207" s="39">
        <v>3599.3436403937499</v>
      </c>
      <c r="V207" s="39">
        <v>7977.1857602343898</v>
      </c>
      <c r="W207" s="35">
        <v>0.96360500811748895</v>
      </c>
      <c r="X207" s="35">
        <v>0.33695652173912999</v>
      </c>
      <c r="Y207" s="35">
        <v>1</v>
      </c>
      <c r="Z207" s="39">
        <v>619880.58260869596</v>
      </c>
      <c r="AA207" s="39">
        <v>7977.1857602343898</v>
      </c>
    </row>
    <row r="208" spans="1:27" x14ac:dyDescent="0.25">
      <c r="A208" s="26">
        <v>46203</v>
      </c>
      <c r="B208" s="26">
        <v>46295</v>
      </c>
      <c r="C208" t="s">
        <v>30</v>
      </c>
      <c r="D208" t="s">
        <v>40</v>
      </c>
      <c r="E208" t="s">
        <v>41</v>
      </c>
      <c r="F208">
        <v>4</v>
      </c>
      <c r="G208" t="s">
        <v>57</v>
      </c>
      <c r="H208" s="26">
        <v>46216</v>
      </c>
      <c r="I208" s="26">
        <v>46195</v>
      </c>
      <c r="J208" s="26">
        <v>46223</v>
      </c>
      <c r="K208" s="26">
        <v>46223</v>
      </c>
      <c r="L208" s="39">
        <v>14455091.26</v>
      </c>
      <c r="M208" t="s">
        <v>36</v>
      </c>
      <c r="N208" s="37">
        <v>0</v>
      </c>
      <c r="O208" t="s">
        <v>37</v>
      </c>
      <c r="P208" s="39">
        <v>25778.316068014199</v>
      </c>
      <c r="Q208" s="35">
        <v>0.987575498076948</v>
      </c>
      <c r="R208" s="33">
        <v>0.217391304347826</v>
      </c>
      <c r="S208" s="35">
        <v>0.71428571428571397</v>
      </c>
      <c r="T208" s="39">
        <v>3142411.1434782599</v>
      </c>
      <c r="U208" s="39">
        <v>18413.082905724401</v>
      </c>
      <c r="V208" s="39">
        <v>57620.275260879702</v>
      </c>
      <c r="W208" s="35">
        <v>0.97171369007015396</v>
      </c>
      <c r="X208" s="35">
        <v>0.217391304347826</v>
      </c>
      <c r="Y208" s="35">
        <v>0.71428571428571397</v>
      </c>
      <c r="Z208" s="39">
        <v>3142411.1434782599</v>
      </c>
      <c r="AA208" s="39">
        <v>41157.339472056898</v>
      </c>
    </row>
    <row r="209" spans="1:27" x14ac:dyDescent="0.25">
      <c r="A209" s="26">
        <v>46203</v>
      </c>
      <c r="B209" s="26">
        <v>46295</v>
      </c>
      <c r="C209" t="s">
        <v>30</v>
      </c>
      <c r="D209" t="s">
        <v>40</v>
      </c>
      <c r="E209" t="s">
        <v>41</v>
      </c>
      <c r="F209">
        <v>4</v>
      </c>
      <c r="G209" t="s">
        <v>57</v>
      </c>
      <c r="H209" s="26">
        <v>46247</v>
      </c>
      <c r="I209" s="26">
        <v>46223</v>
      </c>
      <c r="J209" s="26">
        <v>46254</v>
      </c>
      <c r="K209" s="26">
        <v>46254</v>
      </c>
      <c r="L209" s="39">
        <v>14429013.43</v>
      </c>
      <c r="M209" t="s">
        <v>36</v>
      </c>
      <c r="N209" s="37">
        <v>0</v>
      </c>
      <c r="O209" t="s">
        <v>37</v>
      </c>
      <c r="P209" s="39">
        <v>28486.977049609101</v>
      </c>
      <c r="Q209" s="35">
        <v>0.985629584899954</v>
      </c>
      <c r="R209" s="33">
        <v>0.33695652173912999</v>
      </c>
      <c r="S209" s="35">
        <v>1</v>
      </c>
      <c r="T209" s="39">
        <v>4861950.1775000002</v>
      </c>
      <c r="U209" s="39">
        <v>28486.977049609101</v>
      </c>
      <c r="V209" s="39">
        <v>63669.7378294542</v>
      </c>
      <c r="W209" s="35">
        <v>0.96744472516037106</v>
      </c>
      <c r="X209" s="35">
        <v>0.33695652173912999</v>
      </c>
      <c r="Y209" s="35">
        <v>1</v>
      </c>
      <c r="Z209" s="39">
        <v>4861950.1775000002</v>
      </c>
      <c r="AA209" s="39">
        <v>63669.7378294542</v>
      </c>
    </row>
    <row r="210" spans="1:27" x14ac:dyDescent="0.25">
      <c r="A210" s="26">
        <v>46203</v>
      </c>
      <c r="B210" s="26">
        <v>46295</v>
      </c>
      <c r="C210" t="s">
        <v>30</v>
      </c>
      <c r="D210" t="s">
        <v>40</v>
      </c>
      <c r="E210" t="s">
        <v>41</v>
      </c>
      <c r="F210">
        <v>4</v>
      </c>
      <c r="G210" t="s">
        <v>57</v>
      </c>
      <c r="H210" s="26">
        <v>46279</v>
      </c>
      <c r="I210" s="26">
        <v>46254</v>
      </c>
      <c r="J210" s="26">
        <v>46286</v>
      </c>
      <c r="K210" s="26">
        <v>46286</v>
      </c>
      <c r="L210" s="39">
        <v>14402817.59</v>
      </c>
      <c r="M210" t="s">
        <v>36</v>
      </c>
      <c r="N210" s="37">
        <v>0</v>
      </c>
      <c r="O210" t="s">
        <v>37</v>
      </c>
      <c r="P210" s="39">
        <v>29720.3592290864</v>
      </c>
      <c r="Q210" s="35">
        <v>0.98362492198273099</v>
      </c>
      <c r="R210" s="33">
        <v>0.34782608695652201</v>
      </c>
      <c r="S210" s="35">
        <v>1</v>
      </c>
      <c r="T210" s="39">
        <v>5009675.6834782604</v>
      </c>
      <c r="U210" s="39">
        <v>29720.3592290864</v>
      </c>
      <c r="V210" s="39">
        <v>65731.901802121502</v>
      </c>
      <c r="W210" s="35">
        <v>0.96305772256998501</v>
      </c>
      <c r="X210" s="35">
        <v>0.34782608695652201</v>
      </c>
      <c r="Y210" s="35">
        <v>1</v>
      </c>
      <c r="Z210" s="39">
        <v>5009675.6834782604</v>
      </c>
      <c r="AA210" s="39">
        <v>65731.901802121502</v>
      </c>
    </row>
    <row r="211" spans="1:27" x14ac:dyDescent="0.25">
      <c r="A211" s="26">
        <v>46203</v>
      </c>
      <c r="B211" s="26">
        <v>46295</v>
      </c>
      <c r="C211" t="s">
        <v>30</v>
      </c>
      <c r="D211" t="s">
        <v>42</v>
      </c>
      <c r="E211" t="s">
        <v>43</v>
      </c>
      <c r="F211">
        <v>5</v>
      </c>
      <c r="G211" t="s">
        <v>58</v>
      </c>
      <c r="H211" s="26">
        <v>46223</v>
      </c>
      <c r="I211" s="26">
        <v>46199</v>
      </c>
      <c r="J211" s="26">
        <v>46230</v>
      </c>
      <c r="K211" s="26">
        <v>46230</v>
      </c>
      <c r="L211" s="39">
        <v>43202744.200000003</v>
      </c>
      <c r="M211" t="s">
        <v>36</v>
      </c>
      <c r="N211" s="37">
        <v>0</v>
      </c>
      <c r="O211" t="s">
        <v>37</v>
      </c>
      <c r="P211" s="39">
        <v>85299.935463678106</v>
      </c>
      <c r="Q211" s="35">
        <v>0.98713576279141102</v>
      </c>
      <c r="R211" s="33">
        <v>0.29347826086956502</v>
      </c>
      <c r="S211" s="35">
        <v>0.87096774193548399</v>
      </c>
      <c r="T211" s="39">
        <v>12679066.2326087</v>
      </c>
      <c r="U211" s="39">
        <v>74293.492178042201</v>
      </c>
      <c r="V211" s="39">
        <v>190664.345498151</v>
      </c>
      <c r="W211" s="35">
        <v>0.970748086663346</v>
      </c>
      <c r="X211" s="35">
        <v>0.29347826086956502</v>
      </c>
      <c r="Y211" s="35">
        <v>0.87096774193548399</v>
      </c>
      <c r="Z211" s="39">
        <v>12679066.2326087</v>
      </c>
      <c r="AA211" s="39">
        <v>166062.49446613199</v>
      </c>
    </row>
    <row r="212" spans="1:27" x14ac:dyDescent="0.25">
      <c r="A212" s="26">
        <v>46203</v>
      </c>
      <c r="B212" s="26">
        <v>46295</v>
      </c>
      <c r="C212" t="s">
        <v>30</v>
      </c>
      <c r="D212" t="s">
        <v>42</v>
      </c>
      <c r="E212" t="s">
        <v>43</v>
      </c>
      <c r="F212">
        <v>5</v>
      </c>
      <c r="G212" t="s">
        <v>58</v>
      </c>
      <c r="H212" s="26">
        <v>46253</v>
      </c>
      <c r="I212" s="26">
        <v>46230</v>
      </c>
      <c r="J212" s="26">
        <v>46260</v>
      </c>
      <c r="K212" s="26">
        <v>46260</v>
      </c>
      <c r="L212" s="39">
        <v>43123929.119999997</v>
      </c>
      <c r="M212" t="s">
        <v>36</v>
      </c>
      <c r="N212" s="37">
        <v>0</v>
      </c>
      <c r="O212" t="s">
        <v>37</v>
      </c>
      <c r="P212" s="39">
        <v>82392.487064464905</v>
      </c>
      <c r="Q212" s="35">
        <v>0.98525339964784198</v>
      </c>
      <c r="R212" s="33">
        <v>0.32608695652173902</v>
      </c>
      <c r="S212" s="35">
        <v>1</v>
      </c>
      <c r="T212" s="39">
        <v>14062150.800000001</v>
      </c>
      <c r="U212" s="39">
        <v>82392.487064464905</v>
      </c>
      <c r="V212" s="39">
        <v>184151.09617898799</v>
      </c>
      <c r="W212" s="35">
        <v>0.96662064269022197</v>
      </c>
      <c r="X212" s="35">
        <v>0.32608695652173902</v>
      </c>
      <c r="Y212" s="35">
        <v>1</v>
      </c>
      <c r="Z212" s="39">
        <v>14062150.800000001</v>
      </c>
      <c r="AA212" s="39">
        <v>184151.09617898799</v>
      </c>
    </row>
    <row r="213" spans="1:27" x14ac:dyDescent="0.25">
      <c r="A213" s="26">
        <v>46203</v>
      </c>
      <c r="B213" s="26">
        <v>46295</v>
      </c>
      <c r="C213" t="s">
        <v>30</v>
      </c>
      <c r="D213" t="s">
        <v>42</v>
      </c>
      <c r="E213" t="s">
        <v>43</v>
      </c>
      <c r="F213">
        <v>5</v>
      </c>
      <c r="G213" t="s">
        <v>58</v>
      </c>
      <c r="H213" s="26">
        <v>46286</v>
      </c>
      <c r="I213" s="26">
        <v>46260</v>
      </c>
      <c r="J213" s="26">
        <v>46293</v>
      </c>
      <c r="K213" s="26">
        <v>46293</v>
      </c>
      <c r="L213" s="39">
        <v>43038777.740000002</v>
      </c>
      <c r="M213" t="s">
        <v>36</v>
      </c>
      <c r="N213" s="37">
        <v>0</v>
      </c>
      <c r="O213" t="s">
        <v>37</v>
      </c>
      <c r="P213" s="39">
        <v>92381.786787839505</v>
      </c>
      <c r="Q213" s="35">
        <v>0.98318694576038401</v>
      </c>
      <c r="R213" s="33">
        <v>0.35869565217391303</v>
      </c>
      <c r="S213" s="35">
        <v>1</v>
      </c>
      <c r="T213" s="39">
        <v>15437822.4502174</v>
      </c>
      <c r="U213" s="39">
        <v>92381.786787839505</v>
      </c>
      <c r="V213" s="39">
        <v>202844.861416439</v>
      </c>
      <c r="W213" s="35">
        <v>0.96210072070063901</v>
      </c>
      <c r="X213" s="35">
        <v>0.35869565217391303</v>
      </c>
      <c r="Y213" s="35">
        <v>1</v>
      </c>
      <c r="Z213" s="39">
        <v>15437822.4502174</v>
      </c>
      <c r="AA213" s="39">
        <v>202844.861416439</v>
      </c>
    </row>
    <row r="214" spans="1:27" x14ac:dyDescent="0.25">
      <c r="A214" s="26">
        <v>46203</v>
      </c>
      <c r="B214" s="26">
        <v>46295</v>
      </c>
      <c r="C214" t="s">
        <v>30</v>
      </c>
      <c r="D214" t="s">
        <v>44</v>
      </c>
      <c r="E214" t="s">
        <v>45</v>
      </c>
      <c r="F214">
        <v>6</v>
      </c>
      <c r="G214" t="s">
        <v>59</v>
      </c>
      <c r="H214" s="26">
        <v>46223</v>
      </c>
      <c r="I214" s="26">
        <v>46199</v>
      </c>
      <c r="J214" s="26">
        <v>46230</v>
      </c>
      <c r="K214" s="26">
        <v>46230</v>
      </c>
      <c r="L214" s="39">
        <v>30000000</v>
      </c>
      <c r="M214" t="s">
        <v>36</v>
      </c>
      <c r="N214" s="37">
        <v>0</v>
      </c>
      <c r="O214" t="s">
        <v>37</v>
      </c>
      <c r="P214" s="39">
        <v>59232.303671819602</v>
      </c>
      <c r="Q214" s="35">
        <v>0.98713576279141102</v>
      </c>
      <c r="R214" s="33">
        <v>0.29347826086956502</v>
      </c>
      <c r="S214" s="35">
        <v>0.87096774193548399</v>
      </c>
      <c r="T214" s="39">
        <v>8804347.8260869607</v>
      </c>
      <c r="U214" s="39">
        <v>51589.425778681602</v>
      </c>
      <c r="V214" s="39">
        <v>132397.385186114</v>
      </c>
      <c r="W214" s="35">
        <v>0.970748086663346</v>
      </c>
      <c r="X214" s="35">
        <v>0.29347826086956502</v>
      </c>
      <c r="Y214" s="35">
        <v>0.87096774193548399</v>
      </c>
      <c r="Z214" s="39">
        <v>8804347.8260869607</v>
      </c>
      <c r="AA214" s="39">
        <v>115313.851613712</v>
      </c>
    </row>
    <row r="215" spans="1:27" x14ac:dyDescent="0.25">
      <c r="A215" s="26">
        <v>46203</v>
      </c>
      <c r="B215" s="26">
        <v>46295</v>
      </c>
      <c r="C215" t="s">
        <v>30</v>
      </c>
      <c r="D215" t="s">
        <v>44</v>
      </c>
      <c r="E215" t="s">
        <v>45</v>
      </c>
      <c r="F215">
        <v>6</v>
      </c>
      <c r="G215" t="s">
        <v>59</v>
      </c>
      <c r="H215" s="26">
        <v>46253</v>
      </c>
      <c r="I215" s="26">
        <v>46230</v>
      </c>
      <c r="J215" s="26">
        <v>46260</v>
      </c>
      <c r="K215" s="26">
        <v>46260</v>
      </c>
      <c r="L215" s="39">
        <v>30000000</v>
      </c>
      <c r="M215" t="s">
        <v>36</v>
      </c>
      <c r="N215" s="37">
        <v>0</v>
      </c>
      <c r="O215" t="s">
        <v>37</v>
      </c>
      <c r="P215" s="39">
        <v>57317.936059485597</v>
      </c>
      <c r="Q215" s="35">
        <v>0.98525339964784198</v>
      </c>
      <c r="R215" s="33">
        <v>0.32608695652173902</v>
      </c>
      <c r="S215" s="35">
        <v>1</v>
      </c>
      <c r="T215" s="39">
        <v>9782608.6956521701</v>
      </c>
      <c r="U215" s="39">
        <v>57317.936059485597</v>
      </c>
      <c r="V215" s="39">
        <v>128108.29157047901</v>
      </c>
      <c r="W215" s="35">
        <v>0.96662064269022197</v>
      </c>
      <c r="X215" s="35">
        <v>0.32608695652173902</v>
      </c>
      <c r="Y215" s="35">
        <v>1</v>
      </c>
      <c r="Z215" s="39">
        <v>9782608.6956521701</v>
      </c>
      <c r="AA215" s="39">
        <v>128108.29157047901</v>
      </c>
    </row>
    <row r="216" spans="1:27" x14ac:dyDescent="0.25">
      <c r="A216" s="26">
        <v>46203</v>
      </c>
      <c r="B216" s="26">
        <v>46295</v>
      </c>
      <c r="C216" t="s">
        <v>30</v>
      </c>
      <c r="D216" t="s">
        <v>44</v>
      </c>
      <c r="E216" t="s">
        <v>45</v>
      </c>
      <c r="F216">
        <v>6</v>
      </c>
      <c r="G216" t="s">
        <v>59</v>
      </c>
      <c r="H216" s="26">
        <v>46286</v>
      </c>
      <c r="I216" s="26">
        <v>46260</v>
      </c>
      <c r="J216" s="26">
        <v>46293</v>
      </c>
      <c r="K216" s="26">
        <v>46293</v>
      </c>
      <c r="L216" s="39">
        <v>30000000</v>
      </c>
      <c r="M216" t="s">
        <v>36</v>
      </c>
      <c r="N216" s="37">
        <v>0</v>
      </c>
      <c r="O216" t="s">
        <v>37</v>
      </c>
      <c r="P216" s="39">
        <v>64394.338063634503</v>
      </c>
      <c r="Q216" s="35">
        <v>0.98318694576038401</v>
      </c>
      <c r="R216" s="33">
        <v>0.35869565217391303</v>
      </c>
      <c r="S216" s="35">
        <v>1</v>
      </c>
      <c r="T216" s="39">
        <v>10760869.5652174</v>
      </c>
      <c r="U216" s="39">
        <v>64394.338063634503</v>
      </c>
      <c r="V216" s="39">
        <v>141392.162185811</v>
      </c>
      <c r="W216" s="35">
        <v>0.96210072070063901</v>
      </c>
      <c r="X216" s="35">
        <v>0.35869565217391303</v>
      </c>
      <c r="Y216" s="35">
        <v>1</v>
      </c>
      <c r="Z216" s="39">
        <v>10760869.5652174</v>
      </c>
      <c r="AA216" s="39">
        <v>141392.162185811</v>
      </c>
    </row>
    <row r="217" spans="1:27" x14ac:dyDescent="0.25">
      <c r="A217" s="26">
        <v>46203</v>
      </c>
      <c r="B217" s="26">
        <v>46295</v>
      </c>
      <c r="C217" t="s">
        <v>30</v>
      </c>
      <c r="D217" t="s">
        <v>52</v>
      </c>
      <c r="E217" t="s">
        <v>53</v>
      </c>
      <c r="F217">
        <v>7</v>
      </c>
      <c r="G217" t="s">
        <v>62</v>
      </c>
      <c r="H217" s="26">
        <v>46223</v>
      </c>
      <c r="I217" s="26">
        <v>46199</v>
      </c>
      <c r="J217" s="26">
        <v>46230</v>
      </c>
      <c r="K217" s="26">
        <v>46230</v>
      </c>
      <c r="L217" s="39">
        <v>5533454.8799999999</v>
      </c>
      <c r="M217" t="s">
        <v>36</v>
      </c>
      <c r="N217" s="37">
        <v>0</v>
      </c>
      <c r="O217" t="s">
        <v>37</v>
      </c>
      <c r="P217" s="39">
        <v>10925.3093268824</v>
      </c>
      <c r="Q217" s="35">
        <v>0.98713576279141102</v>
      </c>
      <c r="R217" s="33">
        <v>0.29347826086956502</v>
      </c>
      <c r="S217" s="35">
        <v>0.87096774193548399</v>
      </c>
      <c r="T217" s="39">
        <v>1623948.7147826101</v>
      </c>
      <c r="U217" s="39">
        <v>9515.5919943814406</v>
      </c>
      <c r="V217" s="39">
        <v>24420.498571911401</v>
      </c>
      <c r="W217" s="35">
        <v>0.970748086663346</v>
      </c>
      <c r="X217" s="35">
        <v>0.29347826086956502</v>
      </c>
      <c r="Y217" s="35">
        <v>0.87096774193548399</v>
      </c>
      <c r="Z217" s="39">
        <v>1623948.7147826101</v>
      </c>
      <c r="AA217" s="39">
        <v>21269.4664981163</v>
      </c>
    </row>
    <row r="218" spans="1:27" x14ac:dyDescent="0.25">
      <c r="A218" s="26">
        <v>46203</v>
      </c>
      <c r="B218" s="26">
        <v>46295</v>
      </c>
      <c r="C218" t="s">
        <v>30</v>
      </c>
      <c r="D218" t="s">
        <v>52</v>
      </c>
      <c r="E218" t="s">
        <v>53</v>
      </c>
      <c r="F218">
        <v>7</v>
      </c>
      <c r="G218" t="s">
        <v>62</v>
      </c>
      <c r="H218" s="26">
        <v>46253</v>
      </c>
      <c r="I218" s="26">
        <v>46230</v>
      </c>
      <c r="J218" s="26">
        <v>46260</v>
      </c>
      <c r="K218" s="26">
        <v>46260</v>
      </c>
      <c r="L218" s="39">
        <v>5523921.29</v>
      </c>
      <c r="M218" t="s">
        <v>36</v>
      </c>
      <c r="N218" s="37">
        <v>0</v>
      </c>
      <c r="O218" t="s">
        <v>37</v>
      </c>
      <c r="P218" s="39">
        <v>10553.9922432617</v>
      </c>
      <c r="Q218" s="35">
        <v>0.98525339964784198</v>
      </c>
      <c r="R218" s="33">
        <v>0.32608695652173902</v>
      </c>
      <c r="S218" s="35">
        <v>1</v>
      </c>
      <c r="T218" s="39">
        <v>1801278.68152174</v>
      </c>
      <c r="U218" s="39">
        <v>10553.9922432617</v>
      </c>
      <c r="V218" s="39">
        <v>23588.6706410566</v>
      </c>
      <c r="W218" s="35">
        <v>0.96662064269022197</v>
      </c>
      <c r="X218" s="35">
        <v>0.32608695652173902</v>
      </c>
      <c r="Y218" s="35">
        <v>1</v>
      </c>
      <c r="Z218" s="39">
        <v>1801278.68152174</v>
      </c>
      <c r="AA218" s="39">
        <v>23588.6706410566</v>
      </c>
    </row>
    <row r="219" spans="1:27" x14ac:dyDescent="0.25">
      <c r="A219" s="26">
        <v>46203</v>
      </c>
      <c r="B219" s="26">
        <v>46295</v>
      </c>
      <c r="C219" t="s">
        <v>30</v>
      </c>
      <c r="D219" t="s">
        <v>52</v>
      </c>
      <c r="E219" t="s">
        <v>53</v>
      </c>
      <c r="F219">
        <v>7</v>
      </c>
      <c r="G219" t="s">
        <v>62</v>
      </c>
      <c r="H219" s="26">
        <v>46286</v>
      </c>
      <c r="I219" s="26">
        <v>46260</v>
      </c>
      <c r="J219" s="26">
        <v>46293</v>
      </c>
      <c r="K219" s="26">
        <v>46293</v>
      </c>
      <c r="L219" s="39">
        <v>5513556.5499999998</v>
      </c>
      <c r="M219" t="s">
        <v>36</v>
      </c>
      <c r="N219" s="37">
        <v>0</v>
      </c>
      <c r="O219" t="s">
        <v>37</v>
      </c>
      <c r="P219" s="39">
        <v>11834.7274804555</v>
      </c>
      <c r="Q219" s="35">
        <v>0.98318694576038401</v>
      </c>
      <c r="R219" s="33">
        <v>0.35869565217391303</v>
      </c>
      <c r="S219" s="35">
        <v>1</v>
      </c>
      <c r="T219" s="39">
        <v>1977688.7625</v>
      </c>
      <c r="U219" s="39">
        <v>11834.7274804555</v>
      </c>
      <c r="V219" s="39">
        <v>25985.7893979414</v>
      </c>
      <c r="W219" s="35">
        <v>0.96210072070063901</v>
      </c>
      <c r="X219" s="35">
        <v>0.35869565217391303</v>
      </c>
      <c r="Y219" s="35">
        <v>1</v>
      </c>
      <c r="Z219" s="39">
        <v>1977688.7625</v>
      </c>
      <c r="AA219" s="39">
        <v>25985.7893979414</v>
      </c>
    </row>
    <row r="220" spans="1:27" x14ac:dyDescent="0.25">
      <c r="A220" s="26">
        <v>46203</v>
      </c>
      <c r="B220" s="26">
        <v>46295</v>
      </c>
      <c r="C220" t="s">
        <v>30</v>
      </c>
      <c r="D220" t="s">
        <v>54</v>
      </c>
      <c r="E220" t="s">
        <v>55</v>
      </c>
      <c r="F220">
        <v>2</v>
      </c>
      <c r="G220" t="s">
        <v>63</v>
      </c>
      <c r="H220" s="26">
        <v>46218</v>
      </c>
      <c r="I220" s="26">
        <v>46190</v>
      </c>
      <c r="J220" s="26">
        <v>46220</v>
      </c>
      <c r="K220" s="26">
        <v>46220</v>
      </c>
      <c r="L220" s="39">
        <v>3690993</v>
      </c>
      <c r="M220" t="s">
        <v>56</v>
      </c>
      <c r="N220" s="37">
        <v>0</v>
      </c>
      <c r="O220" t="s">
        <v>51</v>
      </c>
      <c r="P220" s="39">
        <v>7149.9478500975201</v>
      </c>
      <c r="Q220" s="35">
        <v>0.98776401601680297</v>
      </c>
      <c r="R220" s="33">
        <v>0.184782608695652</v>
      </c>
      <c r="S220" s="35">
        <v>0.56666666666666698</v>
      </c>
      <c r="T220" s="39">
        <v>682031.31521739101</v>
      </c>
      <c r="U220" s="39">
        <v>4051.63711505526</v>
      </c>
      <c r="V220" s="39">
        <v>15980.4708066154</v>
      </c>
      <c r="W220" s="35">
        <v>0.97212781407227999</v>
      </c>
      <c r="X220" s="35">
        <v>0.184782608695652</v>
      </c>
      <c r="Y220" s="35">
        <v>0.56666666666666698</v>
      </c>
      <c r="Z220" s="39">
        <v>682031.31521739101</v>
      </c>
      <c r="AA220" s="39">
        <v>9055.6001237487508</v>
      </c>
    </row>
    <row r="221" spans="1:27" x14ac:dyDescent="0.25">
      <c r="A221" s="26">
        <v>46203</v>
      </c>
      <c r="B221" s="26">
        <v>46295</v>
      </c>
      <c r="C221" t="s">
        <v>30</v>
      </c>
      <c r="D221" t="s">
        <v>54</v>
      </c>
      <c r="E221" t="s">
        <v>55</v>
      </c>
      <c r="F221">
        <v>2</v>
      </c>
      <c r="G221" t="s">
        <v>63</v>
      </c>
      <c r="H221" s="26">
        <v>46247</v>
      </c>
      <c r="I221" s="26">
        <v>46220</v>
      </c>
      <c r="J221" s="26">
        <v>46251</v>
      </c>
      <c r="K221" s="26">
        <v>46251</v>
      </c>
      <c r="L221" s="39">
        <v>3684327</v>
      </c>
      <c r="M221" t="s">
        <v>56</v>
      </c>
      <c r="N221" s="37">
        <v>0</v>
      </c>
      <c r="O221" t="s">
        <v>51</v>
      </c>
      <c r="P221" s="39">
        <v>7137.0349151857599</v>
      </c>
      <c r="Q221" s="35">
        <v>0.98581773138512596</v>
      </c>
      <c r="R221" s="33">
        <v>0.33695652173912999</v>
      </c>
      <c r="S221" s="35">
        <v>1</v>
      </c>
      <c r="T221" s="39">
        <v>1241458.0108695701</v>
      </c>
      <c r="U221" s="39">
        <v>7137.0349151857599</v>
      </c>
      <c r="V221" s="39">
        <v>15951.609787805601</v>
      </c>
      <c r="W221" s="35">
        <v>0.967857029819155</v>
      </c>
      <c r="X221" s="35">
        <v>0.33695652173912999</v>
      </c>
      <c r="Y221" s="35">
        <v>1</v>
      </c>
      <c r="Z221" s="39">
        <v>1241458.0108695701</v>
      </c>
      <c r="AA221" s="39">
        <v>15951.609787805601</v>
      </c>
    </row>
    <row r="222" spans="1:27" x14ac:dyDescent="0.25">
      <c r="A222" s="26">
        <v>46203</v>
      </c>
      <c r="B222" s="26">
        <v>46295</v>
      </c>
      <c r="C222" t="s">
        <v>30</v>
      </c>
      <c r="D222" t="s">
        <v>54</v>
      </c>
      <c r="E222" t="s">
        <v>55</v>
      </c>
      <c r="F222">
        <v>2</v>
      </c>
      <c r="G222" t="s">
        <v>63</v>
      </c>
      <c r="H222" s="26">
        <v>46280</v>
      </c>
      <c r="I222" s="26">
        <v>46251</v>
      </c>
      <c r="J222" s="26">
        <v>46282</v>
      </c>
      <c r="K222" s="26">
        <v>46282</v>
      </c>
      <c r="L222" s="39">
        <v>3677633</v>
      </c>
      <c r="M222" t="s">
        <v>56</v>
      </c>
      <c r="N222" s="37">
        <v>0</v>
      </c>
      <c r="O222" t="s">
        <v>51</v>
      </c>
      <c r="P222" s="39">
        <v>7233.3900077795197</v>
      </c>
      <c r="Q222" s="35">
        <v>0.98387528170168204</v>
      </c>
      <c r="R222" s="33">
        <v>0.33695652173912999</v>
      </c>
      <c r="S222" s="35">
        <v>1</v>
      </c>
      <c r="T222" s="39">
        <v>1239202.42391304</v>
      </c>
      <c r="U222" s="39">
        <v>7233.3900077795197</v>
      </c>
      <c r="V222" s="39">
        <v>15962.900020065899</v>
      </c>
      <c r="W222" s="35">
        <v>0.96360500811748895</v>
      </c>
      <c r="X222" s="35">
        <v>0.33695652173912999</v>
      </c>
      <c r="Y222" s="35">
        <v>1</v>
      </c>
      <c r="Z222" s="39">
        <v>1239202.42391304</v>
      </c>
      <c r="AA222" s="39">
        <v>15962.900020065899</v>
      </c>
    </row>
    <row r="223" spans="1:27" x14ac:dyDescent="0.25">
      <c r="A223" s="26">
        <v>46203</v>
      </c>
      <c r="B223" s="26">
        <v>46295</v>
      </c>
      <c r="C223" t="s">
        <v>30</v>
      </c>
      <c r="D223" t="s">
        <v>46</v>
      </c>
      <c r="E223" t="s">
        <v>47</v>
      </c>
      <c r="F223">
        <v>3</v>
      </c>
      <c r="G223" t="s">
        <v>60</v>
      </c>
      <c r="H223" s="26">
        <v>46209</v>
      </c>
      <c r="I223" s="26">
        <v>46188</v>
      </c>
      <c r="J223" s="26">
        <v>46216</v>
      </c>
      <c r="K223" s="26">
        <v>46216</v>
      </c>
      <c r="L223" s="39">
        <v>28804880</v>
      </c>
      <c r="M223" t="s">
        <v>36</v>
      </c>
      <c r="N223" s="37">
        <v>0</v>
      </c>
      <c r="O223" t="s">
        <v>37</v>
      </c>
      <c r="P223" s="39">
        <v>51368.842132181802</v>
      </c>
      <c r="Q223" s="35">
        <v>0.988015429249544</v>
      </c>
      <c r="R223" s="33">
        <v>0.141304347826087</v>
      </c>
      <c r="S223" s="35">
        <v>0.46428571428571402</v>
      </c>
      <c r="T223" s="39">
        <v>4070254.7826087</v>
      </c>
      <c r="U223" s="39">
        <v>23849.819561370099</v>
      </c>
      <c r="V223" s="39">
        <v>114820.79805676801</v>
      </c>
      <c r="W223" s="35">
        <v>0.97268025396295399</v>
      </c>
      <c r="X223" s="35">
        <v>0.141304347826087</v>
      </c>
      <c r="Y223" s="35">
        <v>0.46428571428571402</v>
      </c>
      <c r="Z223" s="39">
        <v>4070254.7826087</v>
      </c>
      <c r="AA223" s="39">
        <v>53309.656240642202</v>
      </c>
    </row>
    <row r="224" spans="1:27" x14ac:dyDescent="0.25">
      <c r="A224" s="26">
        <v>46203</v>
      </c>
      <c r="B224" s="26">
        <v>46295</v>
      </c>
      <c r="C224" t="s">
        <v>30</v>
      </c>
      <c r="D224" t="s">
        <v>46</v>
      </c>
      <c r="E224" t="s">
        <v>47</v>
      </c>
      <c r="F224">
        <v>3</v>
      </c>
      <c r="G224" t="s">
        <v>60</v>
      </c>
      <c r="H224" s="26">
        <v>46240</v>
      </c>
      <c r="I224" s="26">
        <v>46216</v>
      </c>
      <c r="J224" s="26">
        <v>46247</v>
      </c>
      <c r="K224" s="26">
        <v>46247</v>
      </c>
      <c r="L224" s="39">
        <v>28748036</v>
      </c>
      <c r="M224" t="s">
        <v>36</v>
      </c>
      <c r="N224" s="37">
        <v>0</v>
      </c>
      <c r="O224" t="s">
        <v>37</v>
      </c>
      <c r="P224" s="39">
        <v>56756.800853108303</v>
      </c>
      <c r="Q224" s="35">
        <v>0.98606864923465498</v>
      </c>
      <c r="R224" s="33">
        <v>0.33695652173912999</v>
      </c>
      <c r="S224" s="35">
        <v>1</v>
      </c>
      <c r="T224" s="39">
        <v>9686838.2173912991</v>
      </c>
      <c r="U224" s="39">
        <v>56756.800853108303</v>
      </c>
      <c r="V224" s="39">
        <v>126854.12790774</v>
      </c>
      <c r="W224" s="35">
        <v>0.96840704271252198</v>
      </c>
      <c r="X224" s="35">
        <v>0.33695652173912999</v>
      </c>
      <c r="Y224" s="35">
        <v>1</v>
      </c>
      <c r="Z224" s="39">
        <v>9686838.2173912991</v>
      </c>
      <c r="AA224" s="39">
        <v>126854.12790774</v>
      </c>
    </row>
    <row r="225" spans="1:27" x14ac:dyDescent="0.25">
      <c r="A225" s="26">
        <v>46203</v>
      </c>
      <c r="B225" s="26">
        <v>46295</v>
      </c>
      <c r="C225" t="s">
        <v>30</v>
      </c>
      <c r="D225" t="s">
        <v>46</v>
      </c>
      <c r="E225" t="s">
        <v>47</v>
      </c>
      <c r="F225">
        <v>3</v>
      </c>
      <c r="G225" t="s">
        <v>60</v>
      </c>
      <c r="H225" s="26">
        <v>46272</v>
      </c>
      <c r="I225" s="26">
        <v>46247</v>
      </c>
      <c r="J225" s="26">
        <v>46279</v>
      </c>
      <c r="K225" s="26">
        <v>46279</v>
      </c>
      <c r="L225" s="39">
        <v>28690966</v>
      </c>
      <c r="M225" t="s">
        <v>36</v>
      </c>
      <c r="N225" s="37">
        <v>0</v>
      </c>
      <c r="O225" t="s">
        <v>37</v>
      </c>
      <c r="P225" s="39">
        <v>58689.8757987641</v>
      </c>
      <c r="Q225" s="35">
        <v>0.98406309330853303</v>
      </c>
      <c r="R225" s="33">
        <v>0.34782608695652201</v>
      </c>
      <c r="S225" s="35">
        <v>1</v>
      </c>
      <c r="T225" s="39">
        <v>9979466.4347826093</v>
      </c>
      <c r="U225" s="39">
        <v>58689.8757987641</v>
      </c>
      <c r="V225" s="39">
        <v>130756.012429433</v>
      </c>
      <c r="W225" s="35">
        <v>0.96401567636937102</v>
      </c>
      <c r="X225" s="35">
        <v>0.34782608695652201</v>
      </c>
      <c r="Y225" s="35">
        <v>1</v>
      </c>
      <c r="Z225" s="39">
        <v>9979466.4347826093</v>
      </c>
      <c r="AA225" s="39">
        <v>130756.012429433</v>
      </c>
    </row>
    <row r="226" spans="1:27" x14ac:dyDescent="0.25">
      <c r="A226" s="26">
        <v>46203</v>
      </c>
      <c r="B226" s="26">
        <v>46295</v>
      </c>
      <c r="C226" t="s">
        <v>29</v>
      </c>
      <c r="D226" t="s">
        <v>34</v>
      </c>
      <c r="E226" t="s">
        <v>32</v>
      </c>
      <c r="F226">
        <v>10000</v>
      </c>
      <c r="G226" t="s">
        <v>35</v>
      </c>
      <c r="H226" s="26">
        <v>46223</v>
      </c>
      <c r="I226" s="26">
        <v>46199</v>
      </c>
      <c r="J226" s="26">
        <v>46230</v>
      </c>
      <c r="K226" s="26">
        <v>46230</v>
      </c>
      <c r="L226" s="39">
        <v>69000000</v>
      </c>
      <c r="M226" t="s">
        <v>36</v>
      </c>
      <c r="N226" s="37">
        <v>0</v>
      </c>
      <c r="O226" t="s">
        <v>37</v>
      </c>
      <c r="P226" s="39">
        <v>-136234.29844518501</v>
      </c>
      <c r="Q226" s="35">
        <v>0.98713576279141102</v>
      </c>
      <c r="R226" s="33">
        <v>0.29347826086956502</v>
      </c>
      <c r="S226" s="35">
        <v>0.87096774193548399</v>
      </c>
      <c r="T226" s="39">
        <v>20250000</v>
      </c>
      <c r="U226" s="39">
        <v>-118655.67929096799</v>
      </c>
      <c r="V226" s="39">
        <v>-304513.985928062</v>
      </c>
      <c r="W226" s="35">
        <v>0.970748086663346</v>
      </c>
      <c r="X226" s="35">
        <v>0.29347826086956502</v>
      </c>
      <c r="Y226" s="35">
        <v>0.87096774193548399</v>
      </c>
      <c r="Z226" s="39">
        <v>20250000</v>
      </c>
      <c r="AA226" s="39">
        <v>-265221.85871153802</v>
      </c>
    </row>
    <row r="227" spans="1:27" x14ac:dyDescent="0.25">
      <c r="A227" s="26">
        <v>46203</v>
      </c>
      <c r="B227" s="26">
        <v>46295</v>
      </c>
      <c r="C227" t="s">
        <v>29</v>
      </c>
      <c r="D227" t="s">
        <v>34</v>
      </c>
      <c r="E227" t="s">
        <v>32</v>
      </c>
      <c r="F227">
        <v>10000</v>
      </c>
      <c r="G227" t="s">
        <v>35</v>
      </c>
      <c r="H227" s="26">
        <v>46253</v>
      </c>
      <c r="I227" s="26">
        <v>46230</v>
      </c>
      <c r="J227" s="26">
        <v>46260</v>
      </c>
      <c r="K227" s="26">
        <v>46260</v>
      </c>
      <c r="L227" s="39">
        <v>68700000</v>
      </c>
      <c r="M227" t="s">
        <v>36</v>
      </c>
      <c r="N227" s="37">
        <v>0</v>
      </c>
      <c r="O227" t="s">
        <v>37</v>
      </c>
      <c r="P227" s="39">
        <v>-131258.073576222</v>
      </c>
      <c r="Q227" s="35">
        <v>0.98525339964784198</v>
      </c>
      <c r="R227" s="33">
        <v>0.32608695652173902</v>
      </c>
      <c r="S227" s="35">
        <v>1</v>
      </c>
      <c r="T227" s="39">
        <v>22402173.913043499</v>
      </c>
      <c r="U227" s="39">
        <v>-131258.073576222</v>
      </c>
      <c r="V227" s="39">
        <v>-293367.987696397</v>
      </c>
      <c r="W227" s="35">
        <v>0.96662064269022197</v>
      </c>
      <c r="X227" s="35">
        <v>0.32608695652173902</v>
      </c>
      <c r="Y227" s="35">
        <v>1</v>
      </c>
      <c r="Z227" s="39">
        <v>22402173.913043499</v>
      </c>
      <c r="AA227" s="39">
        <v>-293367.987696397</v>
      </c>
    </row>
    <row r="228" spans="1:27" x14ac:dyDescent="0.25">
      <c r="A228" s="26">
        <v>46203</v>
      </c>
      <c r="B228" s="26">
        <v>46295</v>
      </c>
      <c r="C228" t="s">
        <v>29</v>
      </c>
      <c r="D228" t="s">
        <v>34</v>
      </c>
      <c r="E228" t="s">
        <v>32</v>
      </c>
      <c r="F228">
        <v>10000</v>
      </c>
      <c r="G228" t="s">
        <v>35</v>
      </c>
      <c r="H228" s="26">
        <v>46286</v>
      </c>
      <c r="I228" s="26">
        <v>46260</v>
      </c>
      <c r="J228" s="26">
        <v>46293</v>
      </c>
      <c r="K228" s="26">
        <v>46293</v>
      </c>
      <c r="L228" s="39">
        <v>68400000</v>
      </c>
      <c r="M228" t="s">
        <v>36</v>
      </c>
      <c r="N228" s="37">
        <v>0</v>
      </c>
      <c r="O228" t="s">
        <v>37</v>
      </c>
      <c r="P228" s="39">
        <v>-146819.090785087</v>
      </c>
      <c r="Q228" s="35">
        <v>0.98318694576038401</v>
      </c>
      <c r="R228" s="33">
        <v>0.35869565217391303</v>
      </c>
      <c r="S228" s="35">
        <v>1</v>
      </c>
      <c r="T228" s="39">
        <v>24534782.608695701</v>
      </c>
      <c r="U228" s="39">
        <v>-146819.090785087</v>
      </c>
      <c r="V228" s="39">
        <v>-322374.12978364999</v>
      </c>
      <c r="W228" s="35">
        <v>0.96210072070063901</v>
      </c>
      <c r="X228" s="35">
        <v>0.35869565217391303</v>
      </c>
      <c r="Y228" s="35">
        <v>1</v>
      </c>
      <c r="Z228" s="39">
        <v>24534782.608695701</v>
      </c>
      <c r="AA228" s="39">
        <v>-322374.12978364999</v>
      </c>
    </row>
    <row r="229" spans="1:27" x14ac:dyDescent="0.25">
      <c r="A229" s="26">
        <v>46203</v>
      </c>
      <c r="B229" s="26">
        <v>46295</v>
      </c>
      <c r="C229" t="s">
        <v>29</v>
      </c>
      <c r="D229" t="s">
        <v>38</v>
      </c>
      <c r="E229" t="s">
        <v>33</v>
      </c>
      <c r="F229">
        <v>10001</v>
      </c>
      <c r="G229" t="s">
        <v>39</v>
      </c>
      <c r="H229" s="26">
        <v>46223</v>
      </c>
      <c r="I229" s="26">
        <v>46199</v>
      </c>
      <c r="J229" s="26">
        <v>46230</v>
      </c>
      <c r="K229" s="26">
        <v>46230</v>
      </c>
      <c r="L229" s="39">
        <v>10572590.654245401</v>
      </c>
      <c r="M229" t="s">
        <v>36</v>
      </c>
      <c r="N229" s="37">
        <v>0</v>
      </c>
      <c r="O229" t="s">
        <v>37</v>
      </c>
      <c r="P229" s="39">
        <v>-20874.630007669399</v>
      </c>
      <c r="Q229" s="35">
        <v>0.98713576279141102</v>
      </c>
      <c r="R229" s="33">
        <v>0.29347826086956502</v>
      </c>
      <c r="S229" s="35">
        <v>0.87096774193548399</v>
      </c>
      <c r="T229" s="39">
        <v>3102825.5180937601</v>
      </c>
      <c r="U229" s="39">
        <v>-18181.129361518499</v>
      </c>
      <c r="V229" s="39">
        <v>-46659.445242172696</v>
      </c>
      <c r="W229" s="35">
        <v>0.970748086663346</v>
      </c>
      <c r="X229" s="35">
        <v>0.29347826086956502</v>
      </c>
      <c r="Y229" s="35">
        <v>0.87096774193548399</v>
      </c>
      <c r="Z229" s="39">
        <v>3102825.5180937601</v>
      </c>
      <c r="AA229" s="39">
        <v>-40638.871662537502</v>
      </c>
    </row>
    <row r="230" spans="1:27" x14ac:dyDescent="0.25">
      <c r="A230" s="26">
        <v>46203</v>
      </c>
      <c r="B230" s="26">
        <v>46295</v>
      </c>
      <c r="C230" t="s">
        <v>29</v>
      </c>
      <c r="D230" t="s">
        <v>38</v>
      </c>
      <c r="E230" t="s">
        <v>33</v>
      </c>
      <c r="F230">
        <v>10001</v>
      </c>
      <c r="G230" t="s">
        <v>39</v>
      </c>
      <c r="H230" s="26">
        <v>46253</v>
      </c>
      <c r="I230" s="26">
        <v>46230</v>
      </c>
      <c r="J230" s="26">
        <v>46260</v>
      </c>
      <c r="K230" s="26">
        <v>46260</v>
      </c>
      <c r="L230" s="39">
        <v>10526623.4683701</v>
      </c>
      <c r="M230" t="s">
        <v>36</v>
      </c>
      <c r="N230" s="37">
        <v>0</v>
      </c>
      <c r="O230" t="s">
        <v>37</v>
      </c>
      <c r="P230" s="39">
        <v>-20112.1443627437</v>
      </c>
      <c r="Q230" s="35">
        <v>0.98525339964784198</v>
      </c>
      <c r="R230" s="33">
        <v>0.32608695652173902</v>
      </c>
      <c r="S230" s="35">
        <v>1</v>
      </c>
      <c r="T230" s="39">
        <v>3432594.6092511201</v>
      </c>
      <c r="U230" s="39">
        <v>-20112.1443627437</v>
      </c>
      <c r="V230" s="39">
        <v>-44951.591617953098</v>
      </c>
      <c r="W230" s="35">
        <v>0.96662064269022197</v>
      </c>
      <c r="X230" s="35">
        <v>0.32608695652173902</v>
      </c>
      <c r="Y230" s="35">
        <v>1</v>
      </c>
      <c r="Z230" s="39">
        <v>3432594.6092511201</v>
      </c>
      <c r="AA230" s="39">
        <v>-44951.591617953098</v>
      </c>
    </row>
    <row r="231" spans="1:27" x14ac:dyDescent="0.25">
      <c r="A231" s="26">
        <v>46203</v>
      </c>
      <c r="B231" s="26">
        <v>46295</v>
      </c>
      <c r="C231" t="s">
        <v>29</v>
      </c>
      <c r="D231" t="s">
        <v>38</v>
      </c>
      <c r="E231" t="s">
        <v>33</v>
      </c>
      <c r="F231">
        <v>10001</v>
      </c>
      <c r="G231" t="s">
        <v>39</v>
      </c>
      <c r="H231" s="26">
        <v>46286</v>
      </c>
      <c r="I231" s="26">
        <v>46260</v>
      </c>
      <c r="J231" s="26">
        <v>46293</v>
      </c>
      <c r="K231" s="26">
        <v>46293</v>
      </c>
      <c r="L231" s="39">
        <v>10480656.282494901</v>
      </c>
      <c r="M231" t="s">
        <v>36</v>
      </c>
      <c r="N231" s="37">
        <v>0</v>
      </c>
      <c r="O231" t="s">
        <v>37</v>
      </c>
      <c r="P231" s="39">
        <v>-22496.4974594579</v>
      </c>
      <c r="Q231" s="35">
        <v>0.98318694576038401</v>
      </c>
      <c r="R231" s="33">
        <v>0.35869565217391303</v>
      </c>
      <c r="S231" s="35">
        <v>1</v>
      </c>
      <c r="T231" s="39">
        <v>3759365.84046013</v>
      </c>
      <c r="U231" s="39">
        <v>-22496.4974594579</v>
      </c>
      <c r="V231" s="39">
        <v>-49396.0884302759</v>
      </c>
      <c r="W231" s="35">
        <v>0.96210072070063901</v>
      </c>
      <c r="X231" s="35">
        <v>0.35869565217391303</v>
      </c>
      <c r="Y231" s="35">
        <v>1</v>
      </c>
      <c r="Z231" s="39">
        <v>3759365.84046013</v>
      </c>
      <c r="AA231" s="39">
        <v>-49396.0884302759</v>
      </c>
    </row>
    <row r="232" spans="1:27" x14ac:dyDescent="0.25">
      <c r="A232" s="26">
        <v>46203</v>
      </c>
      <c r="B232" s="26">
        <v>46295</v>
      </c>
      <c r="C232" t="s">
        <v>29</v>
      </c>
      <c r="D232" t="s">
        <v>48</v>
      </c>
      <c r="E232" t="s">
        <v>31</v>
      </c>
      <c r="F232">
        <v>10002</v>
      </c>
      <c r="G232" t="s">
        <v>39</v>
      </c>
      <c r="H232" s="26">
        <v>46223</v>
      </c>
      <c r="I232" s="26">
        <v>46199</v>
      </c>
      <c r="J232" s="26">
        <v>46230</v>
      </c>
      <c r="K232" s="26">
        <v>46230</v>
      </c>
      <c r="L232" s="39">
        <v>42500000</v>
      </c>
      <c r="M232" t="s">
        <v>36</v>
      </c>
      <c r="N232" s="37">
        <v>0</v>
      </c>
      <c r="O232" t="s">
        <v>37</v>
      </c>
      <c r="P232" s="39">
        <v>-83912.430201744399</v>
      </c>
      <c r="Q232" s="35">
        <v>0.98713576279141102</v>
      </c>
      <c r="R232" s="33">
        <v>0.29347826086956502</v>
      </c>
      <c r="S232" s="35">
        <v>0.87096774193548399</v>
      </c>
      <c r="T232" s="39">
        <v>12472826.086956499</v>
      </c>
      <c r="U232" s="39">
        <v>-73085.019853132195</v>
      </c>
      <c r="V232" s="39">
        <v>-187562.962346994</v>
      </c>
      <c r="W232" s="35">
        <v>0.970748086663346</v>
      </c>
      <c r="X232" s="35">
        <v>0.29347826086956502</v>
      </c>
      <c r="Y232" s="35">
        <v>0.87096774193548399</v>
      </c>
      <c r="Z232" s="39">
        <v>12472826.086956499</v>
      </c>
      <c r="AA232" s="39">
        <v>-163361.28978609201</v>
      </c>
    </row>
    <row r="233" spans="1:27" x14ac:dyDescent="0.25">
      <c r="A233" s="26">
        <v>46203</v>
      </c>
      <c r="B233" s="26">
        <v>46295</v>
      </c>
      <c r="C233" t="s">
        <v>29</v>
      </c>
      <c r="D233" t="s">
        <v>48</v>
      </c>
      <c r="E233" t="s">
        <v>31</v>
      </c>
      <c r="F233">
        <v>10002</v>
      </c>
      <c r="G233" t="s">
        <v>39</v>
      </c>
      <c r="H233" s="26">
        <v>46253</v>
      </c>
      <c r="I233" s="26">
        <v>46230</v>
      </c>
      <c r="J233" s="26">
        <v>46260</v>
      </c>
      <c r="K233" s="26">
        <v>46260</v>
      </c>
      <c r="L233" s="39">
        <v>42500000</v>
      </c>
      <c r="M233" t="s">
        <v>36</v>
      </c>
      <c r="N233" s="37">
        <v>0</v>
      </c>
      <c r="O233" t="s">
        <v>37</v>
      </c>
      <c r="P233" s="39">
        <v>-81200.409417604606</v>
      </c>
      <c r="Q233" s="35">
        <v>0.98525339964784198</v>
      </c>
      <c r="R233" s="33">
        <v>0.32608695652173902</v>
      </c>
      <c r="S233" s="35">
        <v>1</v>
      </c>
      <c r="T233" s="39">
        <v>13858695.652173899</v>
      </c>
      <c r="U233" s="39">
        <v>-81200.409417604606</v>
      </c>
      <c r="V233" s="39">
        <v>-181486.74639151199</v>
      </c>
      <c r="W233" s="35">
        <v>0.96662064269022197</v>
      </c>
      <c r="X233" s="35">
        <v>0.32608695652173902</v>
      </c>
      <c r="Y233" s="35">
        <v>1</v>
      </c>
      <c r="Z233" s="39">
        <v>13858695.652173899</v>
      </c>
      <c r="AA233" s="39">
        <v>-181486.74639151199</v>
      </c>
    </row>
    <row r="234" spans="1:27" x14ac:dyDescent="0.25">
      <c r="A234" s="26">
        <v>46203</v>
      </c>
      <c r="B234" s="26">
        <v>46295</v>
      </c>
      <c r="C234" t="s">
        <v>29</v>
      </c>
      <c r="D234" t="s">
        <v>48</v>
      </c>
      <c r="E234" t="s">
        <v>31</v>
      </c>
      <c r="F234">
        <v>10002</v>
      </c>
      <c r="G234" t="s">
        <v>39</v>
      </c>
      <c r="H234" s="26">
        <v>46286</v>
      </c>
      <c r="I234" s="26">
        <v>46260</v>
      </c>
      <c r="J234" s="26">
        <v>46293</v>
      </c>
      <c r="K234" s="26">
        <v>46293</v>
      </c>
      <c r="L234" s="39">
        <v>42500000</v>
      </c>
      <c r="M234" t="s">
        <v>36</v>
      </c>
      <c r="N234" s="37">
        <v>0</v>
      </c>
      <c r="O234" t="s">
        <v>37</v>
      </c>
      <c r="P234" s="39">
        <v>-91225.312256815494</v>
      </c>
      <c r="Q234" s="35">
        <v>0.98318694576038401</v>
      </c>
      <c r="R234" s="33">
        <v>0.35869565217391303</v>
      </c>
      <c r="S234" s="35">
        <v>1</v>
      </c>
      <c r="T234" s="39">
        <v>15244565.217391299</v>
      </c>
      <c r="U234" s="39">
        <v>-91225.312256815494</v>
      </c>
      <c r="V234" s="39">
        <v>-200305.56309656601</v>
      </c>
      <c r="W234" s="35">
        <v>0.96210072070063901</v>
      </c>
      <c r="X234" s="35">
        <v>0.35869565217391303</v>
      </c>
      <c r="Y234" s="35">
        <v>1</v>
      </c>
      <c r="Z234" s="39">
        <v>15244565.217391299</v>
      </c>
      <c r="AA234" s="39">
        <v>-200305.56309656601</v>
      </c>
    </row>
    <row r="235" spans="1:27" x14ac:dyDescent="0.25">
      <c r="A235" s="26">
        <v>46295</v>
      </c>
      <c r="B235" s="26">
        <v>46387</v>
      </c>
      <c r="C235" t="s">
        <v>30</v>
      </c>
      <c r="D235" t="s">
        <v>49</v>
      </c>
      <c r="E235" t="s">
        <v>50</v>
      </c>
      <c r="F235">
        <v>1</v>
      </c>
      <c r="G235" t="s">
        <v>61</v>
      </c>
      <c r="H235" s="26">
        <v>46307</v>
      </c>
      <c r="I235" s="26">
        <v>46282</v>
      </c>
      <c r="J235" s="26">
        <v>46314</v>
      </c>
      <c r="K235" s="26">
        <v>46314</v>
      </c>
      <c r="L235" s="39">
        <v>1836327.03</v>
      </c>
      <c r="M235" t="s">
        <v>36</v>
      </c>
      <c r="N235" s="37">
        <v>0</v>
      </c>
      <c r="O235" t="s">
        <v>51</v>
      </c>
      <c r="P235" s="39">
        <v>3937.6418754487599</v>
      </c>
      <c r="Q235" s="35">
        <v>0.98184360700976103</v>
      </c>
      <c r="R235" s="33">
        <v>0.20652173913043501</v>
      </c>
      <c r="S235" s="35">
        <v>0.59375</v>
      </c>
      <c r="T235" s="39">
        <v>379241.45184782601</v>
      </c>
      <c r="U235" s="39">
        <v>2337.9748635476999</v>
      </c>
      <c r="V235" s="39">
        <v>8533.0996576259895</v>
      </c>
      <c r="W235" s="35">
        <v>0.95922472551706295</v>
      </c>
      <c r="X235" s="35">
        <v>0.20652173913043501</v>
      </c>
      <c r="Y235" s="35">
        <v>0.59375</v>
      </c>
      <c r="Z235" s="39">
        <v>379241.45184782601</v>
      </c>
      <c r="AA235" s="39">
        <v>5066.5279217154302</v>
      </c>
    </row>
    <row r="236" spans="1:27" x14ac:dyDescent="0.25">
      <c r="A236" s="26">
        <v>46295</v>
      </c>
      <c r="B236" s="26">
        <v>46387</v>
      </c>
      <c r="C236" t="s">
        <v>30</v>
      </c>
      <c r="D236" t="s">
        <v>49</v>
      </c>
      <c r="E236" t="s">
        <v>50</v>
      </c>
      <c r="F236">
        <v>1</v>
      </c>
      <c r="G236" t="s">
        <v>61</v>
      </c>
      <c r="H236" s="26">
        <v>46336</v>
      </c>
      <c r="I236" s="26">
        <v>46314</v>
      </c>
      <c r="J236" s="26">
        <v>46343</v>
      </c>
      <c r="K236" s="26">
        <v>46343</v>
      </c>
      <c r="L236" s="39">
        <v>1832993.81</v>
      </c>
      <c r="M236" t="s">
        <v>36</v>
      </c>
      <c r="N236" s="37">
        <v>0</v>
      </c>
      <c r="O236" t="s">
        <v>51</v>
      </c>
      <c r="P236" s="39">
        <v>3438.9555102801701</v>
      </c>
      <c r="Q236" s="35">
        <v>0.97996559955825302</v>
      </c>
      <c r="R236" s="33">
        <v>0.315217391304348</v>
      </c>
      <c r="S236" s="35">
        <v>1</v>
      </c>
      <c r="T236" s="39">
        <v>577791.52706521703</v>
      </c>
      <c r="U236" s="39">
        <v>3438.9555102801701</v>
      </c>
      <c r="V236" s="39">
        <v>7451.8437490763299</v>
      </c>
      <c r="W236" s="35">
        <v>0.95525819302270198</v>
      </c>
      <c r="X236" s="35">
        <v>0.315217391304348</v>
      </c>
      <c r="Y236" s="35">
        <v>1</v>
      </c>
      <c r="Z236" s="39">
        <v>577791.52706521703</v>
      </c>
      <c r="AA236" s="39">
        <v>7451.8437490763299</v>
      </c>
    </row>
    <row r="237" spans="1:27" x14ac:dyDescent="0.25">
      <c r="A237" s="26">
        <v>46295</v>
      </c>
      <c r="B237" s="26">
        <v>46387</v>
      </c>
      <c r="C237" t="s">
        <v>30</v>
      </c>
      <c r="D237" t="s">
        <v>49</v>
      </c>
      <c r="E237" t="s">
        <v>50</v>
      </c>
      <c r="F237">
        <v>1</v>
      </c>
      <c r="G237" t="s">
        <v>61</v>
      </c>
      <c r="H237" s="26">
        <v>46366</v>
      </c>
      <c r="I237" s="26">
        <v>46343</v>
      </c>
      <c r="J237" s="26">
        <v>46373</v>
      </c>
      <c r="K237" s="26">
        <v>46373</v>
      </c>
      <c r="L237" s="39">
        <v>1829645.88</v>
      </c>
      <c r="M237" t="s">
        <v>36</v>
      </c>
      <c r="N237" s="37">
        <v>0</v>
      </c>
      <c r="O237" t="s">
        <v>51</v>
      </c>
      <c r="P237" s="39">
        <v>3719.39097161976</v>
      </c>
      <c r="Q237" s="35">
        <v>0.978026613213684</v>
      </c>
      <c r="R237" s="33">
        <v>0.32608695652173902</v>
      </c>
      <c r="S237" s="35">
        <v>1</v>
      </c>
      <c r="T237" s="39">
        <v>596623.65652173897</v>
      </c>
      <c r="U237" s="39">
        <v>3719.39097161976</v>
      </c>
      <c r="V237" s="39">
        <v>8065.3480114910299</v>
      </c>
      <c r="W237" s="35">
        <v>0.95117214304853404</v>
      </c>
      <c r="X237" s="35">
        <v>0.32608695652173902</v>
      </c>
      <c r="Y237" s="35">
        <v>1</v>
      </c>
      <c r="Z237" s="39">
        <v>596623.65652173897</v>
      </c>
      <c r="AA237" s="39">
        <v>8065.3480114910299</v>
      </c>
    </row>
    <row r="238" spans="1:27" x14ac:dyDescent="0.25">
      <c r="A238" s="26">
        <v>46295</v>
      </c>
      <c r="B238" s="26">
        <v>46387</v>
      </c>
      <c r="C238" t="s">
        <v>30</v>
      </c>
      <c r="D238" t="s">
        <v>40</v>
      </c>
      <c r="E238" t="s">
        <v>41</v>
      </c>
      <c r="F238">
        <v>4</v>
      </c>
      <c r="G238" t="s">
        <v>57</v>
      </c>
      <c r="H238" s="26">
        <v>46308</v>
      </c>
      <c r="I238" s="26">
        <v>46286</v>
      </c>
      <c r="J238" s="26">
        <v>46315</v>
      </c>
      <c r="K238" s="26">
        <v>46315</v>
      </c>
      <c r="L238" s="39">
        <v>14376503.210000001</v>
      </c>
      <c r="M238" t="s">
        <v>36</v>
      </c>
      <c r="N238" s="37">
        <v>0</v>
      </c>
      <c r="O238" t="s">
        <v>37</v>
      </c>
      <c r="P238" s="39">
        <v>27553.880369099701</v>
      </c>
      <c r="Q238" s="35">
        <v>0.98177878825939802</v>
      </c>
      <c r="R238" s="33">
        <v>0.217391304347826</v>
      </c>
      <c r="S238" s="35">
        <v>0.68965517241379304</v>
      </c>
      <c r="T238" s="39">
        <v>3125326.7847826099</v>
      </c>
      <c r="U238" s="39">
        <v>19002.6761166205</v>
      </c>
      <c r="V238" s="39">
        <v>59708.568736277499</v>
      </c>
      <c r="W238" s="35">
        <v>0.95908767474780898</v>
      </c>
      <c r="X238" s="35">
        <v>0.217391304347826</v>
      </c>
      <c r="Y238" s="35">
        <v>0.68965517241379304</v>
      </c>
      <c r="Z238" s="39">
        <v>3125326.7847826099</v>
      </c>
      <c r="AA238" s="39">
        <v>41178.3232663983</v>
      </c>
    </row>
    <row r="239" spans="1:27" x14ac:dyDescent="0.25">
      <c r="A239" s="26">
        <v>46295</v>
      </c>
      <c r="B239" s="26">
        <v>46387</v>
      </c>
      <c r="C239" t="s">
        <v>30</v>
      </c>
      <c r="D239" t="s">
        <v>40</v>
      </c>
      <c r="E239" t="s">
        <v>41</v>
      </c>
      <c r="F239">
        <v>4</v>
      </c>
      <c r="G239" t="s">
        <v>57</v>
      </c>
      <c r="H239" s="26">
        <v>46339</v>
      </c>
      <c r="I239" s="26">
        <v>46315</v>
      </c>
      <c r="J239" s="26">
        <v>46346</v>
      </c>
      <c r="K239" s="26">
        <v>46346</v>
      </c>
      <c r="L239" s="39">
        <v>14350069.76</v>
      </c>
      <c r="M239" t="s">
        <v>36</v>
      </c>
      <c r="N239" s="37">
        <v>0</v>
      </c>
      <c r="O239" t="s">
        <v>37</v>
      </c>
      <c r="P239" s="39">
        <v>29398.050349628898</v>
      </c>
      <c r="Q239" s="35">
        <v>0.97977152806326195</v>
      </c>
      <c r="R239" s="33">
        <v>0.33695652173912999</v>
      </c>
      <c r="S239" s="35">
        <v>1</v>
      </c>
      <c r="T239" s="39">
        <v>4835349.5930434801</v>
      </c>
      <c r="U239" s="39">
        <v>29398.050349628898</v>
      </c>
      <c r="V239" s="39">
        <v>63699.936989015798</v>
      </c>
      <c r="W239" s="35">
        <v>0.95484879938733702</v>
      </c>
      <c r="X239" s="35">
        <v>0.33695652173912999</v>
      </c>
      <c r="Y239" s="35">
        <v>1</v>
      </c>
      <c r="Z239" s="39">
        <v>4835349.5930434801</v>
      </c>
      <c r="AA239" s="39">
        <v>63699.936989015798</v>
      </c>
    </row>
    <row r="240" spans="1:27" x14ac:dyDescent="0.25">
      <c r="A240" s="26">
        <v>46295</v>
      </c>
      <c r="B240" s="26">
        <v>46387</v>
      </c>
      <c r="C240" t="s">
        <v>30</v>
      </c>
      <c r="D240" t="s">
        <v>40</v>
      </c>
      <c r="E240" t="s">
        <v>41</v>
      </c>
      <c r="F240">
        <v>4</v>
      </c>
      <c r="G240" t="s">
        <v>57</v>
      </c>
      <c r="H240" s="26">
        <v>46370</v>
      </c>
      <c r="I240" s="26">
        <v>46346</v>
      </c>
      <c r="J240" s="26">
        <v>46377</v>
      </c>
      <c r="K240" s="26">
        <v>46377</v>
      </c>
      <c r="L240" s="39">
        <v>14323516.699999999</v>
      </c>
      <c r="M240" t="s">
        <v>36</v>
      </c>
      <c r="N240" s="37">
        <v>0</v>
      </c>
      <c r="O240" t="s">
        <v>37</v>
      </c>
      <c r="P240" s="39">
        <v>29813.485554058399</v>
      </c>
      <c r="Q240" s="35">
        <v>0.97776837173812303</v>
      </c>
      <c r="R240" s="33">
        <v>0.33695652173912999</v>
      </c>
      <c r="S240" s="35">
        <v>1</v>
      </c>
      <c r="T240" s="39">
        <v>4826402.3663043501</v>
      </c>
      <c r="U240" s="39">
        <v>29813.485554058399</v>
      </c>
      <c r="V240" s="39">
        <v>64673.223946451202</v>
      </c>
      <c r="W240" s="35">
        <v>0.95062865856469103</v>
      </c>
      <c r="X240" s="35">
        <v>0.33695652173912999</v>
      </c>
      <c r="Y240" s="35">
        <v>1</v>
      </c>
      <c r="Z240" s="39">
        <v>4826402.3663043501</v>
      </c>
      <c r="AA240" s="39">
        <v>64673.223946451202</v>
      </c>
    </row>
    <row r="241" spans="1:27" x14ac:dyDescent="0.25">
      <c r="A241" s="26">
        <v>46295</v>
      </c>
      <c r="B241" s="26">
        <v>46387</v>
      </c>
      <c r="C241" t="s">
        <v>30</v>
      </c>
      <c r="D241" t="s">
        <v>42</v>
      </c>
      <c r="E241" t="s">
        <v>43</v>
      </c>
      <c r="F241">
        <v>5</v>
      </c>
      <c r="G241" t="s">
        <v>58</v>
      </c>
      <c r="H241" s="26">
        <v>46314</v>
      </c>
      <c r="I241" s="26">
        <v>46293</v>
      </c>
      <c r="J241" s="26">
        <v>46321</v>
      </c>
      <c r="K241" s="26">
        <v>46321</v>
      </c>
      <c r="L241" s="39">
        <v>42971225.280000001</v>
      </c>
      <c r="M241" t="s">
        <v>36</v>
      </c>
      <c r="N241" s="37">
        <v>0</v>
      </c>
      <c r="O241" t="s">
        <v>37</v>
      </c>
      <c r="P241" s="39">
        <v>79520.960063786901</v>
      </c>
      <c r="Q241" s="35">
        <v>0.98138996560979097</v>
      </c>
      <c r="R241" s="33">
        <v>0.282608695652174</v>
      </c>
      <c r="S241" s="35">
        <v>0.92857142857142905</v>
      </c>
      <c r="T241" s="39">
        <v>12144041.926956501</v>
      </c>
      <c r="U241" s="39">
        <v>73840.891487802102</v>
      </c>
      <c r="V241" s="39">
        <v>172326.55953940901</v>
      </c>
      <c r="W241" s="35">
        <v>0.95826578124269202</v>
      </c>
      <c r="X241" s="35">
        <v>0.282608695652174</v>
      </c>
      <c r="Y241" s="35">
        <v>0.92857142857142905</v>
      </c>
      <c r="Z241" s="39">
        <v>12144041.926956501</v>
      </c>
      <c r="AA241" s="39">
        <v>160017.519572308</v>
      </c>
    </row>
    <row r="242" spans="1:27" x14ac:dyDescent="0.25">
      <c r="A242" s="26">
        <v>46295</v>
      </c>
      <c r="B242" s="26">
        <v>46387</v>
      </c>
      <c r="C242" t="s">
        <v>30</v>
      </c>
      <c r="D242" t="s">
        <v>42</v>
      </c>
      <c r="E242" t="s">
        <v>43</v>
      </c>
      <c r="F242">
        <v>5</v>
      </c>
      <c r="G242" t="s">
        <v>58</v>
      </c>
      <c r="H242" s="26">
        <v>46345</v>
      </c>
      <c r="I242" s="26">
        <v>46321</v>
      </c>
      <c r="J242" s="26">
        <v>46352</v>
      </c>
      <c r="K242" s="26">
        <v>46352</v>
      </c>
      <c r="L242" s="39">
        <v>42873486.240000002</v>
      </c>
      <c r="M242" t="s">
        <v>36</v>
      </c>
      <c r="N242" s="37">
        <v>0</v>
      </c>
      <c r="O242" t="s">
        <v>37</v>
      </c>
      <c r="P242" s="39">
        <v>87832.110103110797</v>
      </c>
      <c r="Q242" s="35">
        <v>0.97938350036689403</v>
      </c>
      <c r="R242" s="33">
        <v>0.33695652173912999</v>
      </c>
      <c r="S242" s="35">
        <v>1</v>
      </c>
      <c r="T242" s="39">
        <v>14446500.798260899</v>
      </c>
      <c r="U242" s="39">
        <v>87832.110103110797</v>
      </c>
      <c r="V242" s="39">
        <v>190315.33767173099</v>
      </c>
      <c r="W242" s="35">
        <v>0.95403053840114305</v>
      </c>
      <c r="X242" s="35">
        <v>0.33695652173912999</v>
      </c>
      <c r="Y242" s="35">
        <v>1</v>
      </c>
      <c r="Z242" s="39">
        <v>14446500.798260899</v>
      </c>
      <c r="AA242" s="39">
        <v>190315.33767173099</v>
      </c>
    </row>
    <row r="243" spans="1:27" x14ac:dyDescent="0.25">
      <c r="A243" s="26">
        <v>46295</v>
      </c>
      <c r="B243" s="26">
        <v>46387</v>
      </c>
      <c r="C243" t="s">
        <v>30</v>
      </c>
      <c r="D243" t="s">
        <v>42</v>
      </c>
      <c r="E243" t="s">
        <v>43</v>
      </c>
      <c r="F243">
        <v>5</v>
      </c>
      <c r="G243" t="s">
        <v>58</v>
      </c>
      <c r="H243" s="26">
        <v>46374</v>
      </c>
      <c r="I243" s="26">
        <v>46352</v>
      </c>
      <c r="J243" s="26">
        <v>46384</v>
      </c>
      <c r="K243" s="26">
        <v>46384</v>
      </c>
      <c r="L243" s="39">
        <v>42793251.840000004</v>
      </c>
      <c r="M243" t="s">
        <v>36</v>
      </c>
      <c r="N243" s="37">
        <v>0</v>
      </c>
      <c r="O243" t="s">
        <v>37</v>
      </c>
      <c r="P243" s="39">
        <v>92542.328117344106</v>
      </c>
      <c r="Q243" s="35">
        <v>0.97731661321992802</v>
      </c>
      <c r="R243" s="33">
        <v>0.34782608695652201</v>
      </c>
      <c r="S243" s="35">
        <v>1</v>
      </c>
      <c r="T243" s="39">
        <v>14884609.335652201</v>
      </c>
      <c r="U243" s="39">
        <v>92542.328117344106</v>
      </c>
      <c r="V243" s="39">
        <v>200816.22594886401</v>
      </c>
      <c r="W243" s="35">
        <v>0.94967830784401797</v>
      </c>
      <c r="X243" s="35">
        <v>0.34782608695652201</v>
      </c>
      <c r="Y243" s="35">
        <v>1</v>
      </c>
      <c r="Z243" s="39">
        <v>14884609.335652201</v>
      </c>
      <c r="AA243" s="39">
        <v>200816.22594886401</v>
      </c>
    </row>
    <row r="244" spans="1:27" x14ac:dyDescent="0.25">
      <c r="A244" s="26">
        <v>46295</v>
      </c>
      <c r="B244" s="26">
        <v>46387</v>
      </c>
      <c r="C244" t="s">
        <v>30</v>
      </c>
      <c r="D244" t="s">
        <v>44</v>
      </c>
      <c r="E244" t="s">
        <v>45</v>
      </c>
      <c r="F244">
        <v>6</v>
      </c>
      <c r="G244" t="s">
        <v>59</v>
      </c>
      <c r="H244" s="26">
        <v>46314</v>
      </c>
      <c r="I244" s="26">
        <v>46293</v>
      </c>
      <c r="J244" s="26">
        <v>46321</v>
      </c>
      <c r="K244" s="26">
        <v>46321</v>
      </c>
      <c r="L244" s="39">
        <v>30000000</v>
      </c>
      <c r="M244" t="s">
        <v>36</v>
      </c>
      <c r="N244" s="37">
        <v>0</v>
      </c>
      <c r="O244" t="s">
        <v>37</v>
      </c>
      <c r="P244" s="39">
        <v>55516.890346246299</v>
      </c>
      <c r="Q244" s="35">
        <v>0.98138996560979097</v>
      </c>
      <c r="R244" s="33">
        <v>0.282608695652174</v>
      </c>
      <c r="S244" s="35">
        <v>0.92857142857142905</v>
      </c>
      <c r="T244" s="39">
        <v>8478260.8695652205</v>
      </c>
      <c r="U244" s="39">
        <v>51551.398178657299</v>
      </c>
      <c r="V244" s="39">
        <v>120308.340115878</v>
      </c>
      <c r="W244" s="35">
        <v>0.95826578124269202</v>
      </c>
      <c r="X244" s="35">
        <v>0.282608695652174</v>
      </c>
      <c r="Y244" s="35">
        <v>0.92857142857142905</v>
      </c>
      <c r="Z244" s="39">
        <v>8478260.8695652205</v>
      </c>
      <c r="AA244" s="39">
        <v>111714.887250459</v>
      </c>
    </row>
    <row r="245" spans="1:27" x14ac:dyDescent="0.25">
      <c r="A245" s="26">
        <v>46295</v>
      </c>
      <c r="B245" s="26">
        <v>46387</v>
      </c>
      <c r="C245" t="s">
        <v>30</v>
      </c>
      <c r="D245" t="s">
        <v>44</v>
      </c>
      <c r="E245" t="s">
        <v>45</v>
      </c>
      <c r="F245">
        <v>6</v>
      </c>
      <c r="G245" t="s">
        <v>59</v>
      </c>
      <c r="H245" s="26">
        <v>46345</v>
      </c>
      <c r="I245" s="26">
        <v>46321</v>
      </c>
      <c r="J245" s="26">
        <v>46352</v>
      </c>
      <c r="K245" s="26">
        <v>46352</v>
      </c>
      <c r="L245" s="39">
        <v>30000000</v>
      </c>
      <c r="M245" t="s">
        <v>36</v>
      </c>
      <c r="N245" s="37">
        <v>0</v>
      </c>
      <c r="O245" t="s">
        <v>37</v>
      </c>
      <c r="P245" s="39">
        <v>61459.039937717098</v>
      </c>
      <c r="Q245" s="35">
        <v>0.97938350036689403</v>
      </c>
      <c r="R245" s="33">
        <v>0.33695652173912999</v>
      </c>
      <c r="S245" s="35">
        <v>1</v>
      </c>
      <c r="T245" s="39">
        <v>10108695.652173899</v>
      </c>
      <c r="U245" s="39">
        <v>61459.039937717098</v>
      </c>
      <c r="V245" s="39">
        <v>133169.952594737</v>
      </c>
      <c r="W245" s="35">
        <v>0.95403053840114305</v>
      </c>
      <c r="X245" s="35">
        <v>0.33695652173912999</v>
      </c>
      <c r="Y245" s="35">
        <v>1</v>
      </c>
      <c r="Z245" s="39">
        <v>10108695.652173899</v>
      </c>
      <c r="AA245" s="39">
        <v>133169.952594737</v>
      </c>
    </row>
    <row r="246" spans="1:27" x14ac:dyDescent="0.25">
      <c r="A246" s="26">
        <v>46295</v>
      </c>
      <c r="B246" s="26">
        <v>46387</v>
      </c>
      <c r="C246" t="s">
        <v>30</v>
      </c>
      <c r="D246" t="s">
        <v>44</v>
      </c>
      <c r="E246" t="s">
        <v>45</v>
      </c>
      <c r="F246">
        <v>6</v>
      </c>
      <c r="G246" t="s">
        <v>59</v>
      </c>
      <c r="H246" s="26">
        <v>46374</v>
      </c>
      <c r="I246" s="26">
        <v>46352</v>
      </c>
      <c r="J246" s="26">
        <v>46384</v>
      </c>
      <c r="K246" s="26">
        <v>46384</v>
      </c>
      <c r="L246" s="39">
        <v>30000000</v>
      </c>
      <c r="M246" t="s">
        <v>36</v>
      </c>
      <c r="N246" s="37">
        <v>0</v>
      </c>
      <c r="O246" t="s">
        <v>37</v>
      </c>
      <c r="P246" s="39">
        <v>64876.346717013701</v>
      </c>
      <c r="Q246" s="35">
        <v>0.97731661321992802</v>
      </c>
      <c r="R246" s="33">
        <v>0.34782608695652201</v>
      </c>
      <c r="S246" s="35">
        <v>1</v>
      </c>
      <c r="T246" s="39">
        <v>10434782.608695701</v>
      </c>
      <c r="U246" s="39">
        <v>64876.346717013701</v>
      </c>
      <c r="V246" s="39">
        <v>140781.23347557001</v>
      </c>
      <c r="W246" s="35">
        <v>0.94967830784401797</v>
      </c>
      <c r="X246" s="35">
        <v>0.34782608695652201</v>
      </c>
      <c r="Y246" s="35">
        <v>1</v>
      </c>
      <c r="Z246" s="39">
        <v>10434782.608695701</v>
      </c>
      <c r="AA246" s="39">
        <v>140781.23347557001</v>
      </c>
    </row>
    <row r="247" spans="1:27" x14ac:dyDescent="0.25">
      <c r="A247" s="26">
        <v>46295</v>
      </c>
      <c r="B247" s="26">
        <v>46387</v>
      </c>
      <c r="C247" t="s">
        <v>30</v>
      </c>
      <c r="D247" t="s">
        <v>52</v>
      </c>
      <c r="E247" t="s">
        <v>53</v>
      </c>
      <c r="F247">
        <v>7</v>
      </c>
      <c r="G247" t="s">
        <v>62</v>
      </c>
      <c r="H247" s="26">
        <v>46314</v>
      </c>
      <c r="I247" s="26">
        <v>46293</v>
      </c>
      <c r="J247" s="26">
        <v>46321</v>
      </c>
      <c r="K247" s="26">
        <v>46321</v>
      </c>
      <c r="L247" s="39">
        <v>5505509.7599999998</v>
      </c>
      <c r="M247" t="s">
        <v>36</v>
      </c>
      <c r="N247" s="37">
        <v>0</v>
      </c>
      <c r="O247" t="s">
        <v>37</v>
      </c>
      <c r="P247" s="39">
        <v>10188.292721537</v>
      </c>
      <c r="Q247" s="35">
        <v>0.98138996560979097</v>
      </c>
      <c r="R247" s="33">
        <v>0.282608695652174</v>
      </c>
      <c r="S247" s="35">
        <v>0.92857142857142905</v>
      </c>
      <c r="T247" s="39">
        <v>1555904.9321739101</v>
      </c>
      <c r="U247" s="39">
        <v>9460.5575271414691</v>
      </c>
      <c r="V247" s="39">
        <v>22078.624690578901</v>
      </c>
      <c r="W247" s="35">
        <v>0.95826578124269202</v>
      </c>
      <c r="X247" s="35">
        <v>0.282608695652174</v>
      </c>
      <c r="Y247" s="35">
        <v>0.92857142857142905</v>
      </c>
      <c r="Z247" s="39">
        <v>1555904.9321739101</v>
      </c>
      <c r="AA247" s="39">
        <v>20501.5800698233</v>
      </c>
    </row>
    <row r="248" spans="1:27" x14ac:dyDescent="0.25">
      <c r="A248" s="26">
        <v>46295</v>
      </c>
      <c r="B248" s="26">
        <v>46387</v>
      </c>
      <c r="C248" t="s">
        <v>30</v>
      </c>
      <c r="D248" t="s">
        <v>52</v>
      </c>
      <c r="E248" t="s">
        <v>53</v>
      </c>
      <c r="F248">
        <v>7</v>
      </c>
      <c r="G248" t="s">
        <v>62</v>
      </c>
      <c r="H248" s="26">
        <v>46345</v>
      </c>
      <c r="I248" s="26">
        <v>46321</v>
      </c>
      <c r="J248" s="26">
        <v>46352</v>
      </c>
      <c r="K248" s="26">
        <v>46352</v>
      </c>
      <c r="L248" s="39">
        <v>5493493.5300000003</v>
      </c>
      <c r="M248" t="s">
        <v>36</v>
      </c>
      <c r="N248" s="37">
        <v>0</v>
      </c>
      <c r="O248" t="s">
        <v>37</v>
      </c>
      <c r="P248" s="39">
        <v>11254.161275262</v>
      </c>
      <c r="Q248" s="35">
        <v>0.97938350036689403</v>
      </c>
      <c r="R248" s="33">
        <v>0.33695652173912999</v>
      </c>
      <c r="S248" s="35">
        <v>1</v>
      </c>
      <c r="T248" s="39">
        <v>1851068.4720652199</v>
      </c>
      <c r="U248" s="39">
        <v>11254.161275262</v>
      </c>
      <c r="V248" s="39">
        <v>24385.609098986599</v>
      </c>
      <c r="W248" s="35">
        <v>0.95403053840114305</v>
      </c>
      <c r="X248" s="35">
        <v>0.33695652173912999</v>
      </c>
      <c r="Y248" s="35">
        <v>1</v>
      </c>
      <c r="Z248" s="39">
        <v>1851068.4720652199</v>
      </c>
      <c r="AA248" s="39">
        <v>24385.609098986599</v>
      </c>
    </row>
    <row r="249" spans="1:27" x14ac:dyDescent="0.25">
      <c r="A249" s="26">
        <v>46295</v>
      </c>
      <c r="B249" s="26">
        <v>46387</v>
      </c>
      <c r="C249" t="s">
        <v>30</v>
      </c>
      <c r="D249" t="s">
        <v>52</v>
      </c>
      <c r="E249" t="s">
        <v>53</v>
      </c>
      <c r="F249">
        <v>7</v>
      </c>
      <c r="G249" t="s">
        <v>62</v>
      </c>
      <c r="H249" s="26">
        <v>46374</v>
      </c>
      <c r="I249" s="26">
        <v>46352</v>
      </c>
      <c r="J249" s="26">
        <v>46385</v>
      </c>
      <c r="K249" s="26">
        <v>46385</v>
      </c>
      <c r="L249" s="39">
        <v>5483783.0099999998</v>
      </c>
      <c r="M249" t="s">
        <v>36</v>
      </c>
      <c r="N249" s="37">
        <v>0</v>
      </c>
      <c r="O249" t="s">
        <v>37</v>
      </c>
      <c r="P249" s="39">
        <v>12229.518395793501</v>
      </c>
      <c r="Q249" s="35">
        <v>0.97725209332987095</v>
      </c>
      <c r="R249" s="33">
        <v>0.35869565217391303</v>
      </c>
      <c r="S249" s="35">
        <v>1</v>
      </c>
      <c r="T249" s="39">
        <v>1967009.1231521701</v>
      </c>
      <c r="U249" s="39">
        <v>12229.518395793501</v>
      </c>
      <c r="V249" s="39">
        <v>26537.972183943501</v>
      </c>
      <c r="W249" s="35">
        <v>0.94954262103448095</v>
      </c>
      <c r="X249" s="35">
        <v>0.35869565217391303</v>
      </c>
      <c r="Y249" s="35">
        <v>1</v>
      </c>
      <c r="Z249" s="39">
        <v>1967009.1231521701</v>
      </c>
      <c r="AA249" s="39">
        <v>26537.972183943501</v>
      </c>
    </row>
    <row r="250" spans="1:27" x14ac:dyDescent="0.25">
      <c r="A250" s="26">
        <v>46295</v>
      </c>
      <c r="B250" s="26">
        <v>46387</v>
      </c>
      <c r="C250" t="s">
        <v>30</v>
      </c>
      <c r="D250" t="s">
        <v>54</v>
      </c>
      <c r="E250" t="s">
        <v>55</v>
      </c>
      <c r="F250">
        <v>2</v>
      </c>
      <c r="G250" t="s">
        <v>63</v>
      </c>
      <c r="H250" s="26">
        <v>46310</v>
      </c>
      <c r="I250" s="26">
        <v>46282</v>
      </c>
      <c r="J250" s="26">
        <v>46314</v>
      </c>
      <c r="K250" s="26">
        <v>46314</v>
      </c>
      <c r="L250" s="39">
        <v>3670910</v>
      </c>
      <c r="M250" t="s">
        <v>56</v>
      </c>
      <c r="N250" s="37">
        <v>0</v>
      </c>
      <c r="O250" t="s">
        <v>51</v>
      </c>
      <c r="P250" s="39">
        <v>7871.0241157685696</v>
      </c>
      <c r="Q250" s="35">
        <v>0.98184360700976103</v>
      </c>
      <c r="R250" s="33">
        <v>0.20652173913043501</v>
      </c>
      <c r="S250" s="35">
        <v>0.59375</v>
      </c>
      <c r="T250" s="39">
        <v>758122.71739130397</v>
      </c>
      <c r="U250" s="39">
        <v>4673.4205687375897</v>
      </c>
      <c r="V250" s="39">
        <v>17055.655904992302</v>
      </c>
      <c r="W250" s="35">
        <v>0.95922472551706295</v>
      </c>
      <c r="X250" s="35">
        <v>0.20652173913043501</v>
      </c>
      <c r="Y250" s="35">
        <v>0.59375</v>
      </c>
      <c r="Z250" s="39">
        <v>758122.71739130397</v>
      </c>
      <c r="AA250" s="39">
        <v>10126.7956935892</v>
      </c>
    </row>
    <row r="251" spans="1:27" x14ac:dyDescent="0.25">
      <c r="A251" s="26">
        <v>46295</v>
      </c>
      <c r="B251" s="26">
        <v>46387</v>
      </c>
      <c r="C251" t="s">
        <v>30</v>
      </c>
      <c r="D251" t="s">
        <v>54</v>
      </c>
      <c r="E251" t="s">
        <v>55</v>
      </c>
      <c r="F251">
        <v>2</v>
      </c>
      <c r="G251" t="s">
        <v>63</v>
      </c>
      <c r="H251" s="26">
        <v>46339</v>
      </c>
      <c r="I251" s="26">
        <v>46314</v>
      </c>
      <c r="J251" s="26">
        <v>46343</v>
      </c>
      <c r="K251" s="26">
        <v>46343</v>
      </c>
      <c r="L251" s="39">
        <v>3664158</v>
      </c>
      <c r="M251" t="s">
        <v>56</v>
      </c>
      <c r="N251" s="37">
        <v>0</v>
      </c>
      <c r="O251" t="s">
        <v>51</v>
      </c>
      <c r="P251" s="39">
        <v>6874.2513973425303</v>
      </c>
      <c r="Q251" s="35">
        <v>0.97996559955825302</v>
      </c>
      <c r="R251" s="33">
        <v>0.315217391304348</v>
      </c>
      <c r="S251" s="35">
        <v>1</v>
      </c>
      <c r="T251" s="39">
        <v>1155006.32608696</v>
      </c>
      <c r="U251" s="39">
        <v>6874.2513973425303</v>
      </c>
      <c r="V251" s="39">
        <v>14895.184396570099</v>
      </c>
      <c r="W251" s="35">
        <v>0.95525819302270198</v>
      </c>
      <c r="X251" s="35">
        <v>0.315217391304348</v>
      </c>
      <c r="Y251" s="35">
        <v>1</v>
      </c>
      <c r="Z251" s="39">
        <v>1155006.32608696</v>
      </c>
      <c r="AA251" s="39">
        <v>14895.184396570099</v>
      </c>
    </row>
    <row r="252" spans="1:27" x14ac:dyDescent="0.25">
      <c r="A252" s="26">
        <v>46295</v>
      </c>
      <c r="B252" s="26">
        <v>46387</v>
      </c>
      <c r="C252" t="s">
        <v>30</v>
      </c>
      <c r="D252" t="s">
        <v>54</v>
      </c>
      <c r="E252" t="s">
        <v>55</v>
      </c>
      <c r="F252">
        <v>2</v>
      </c>
      <c r="G252" t="s">
        <v>63</v>
      </c>
      <c r="H252" s="26">
        <v>46371</v>
      </c>
      <c r="I252" s="26">
        <v>46343</v>
      </c>
      <c r="J252" s="26">
        <v>46373</v>
      </c>
      <c r="K252" s="26">
        <v>46373</v>
      </c>
      <c r="L252" s="39">
        <v>3657377</v>
      </c>
      <c r="M252" t="s">
        <v>56</v>
      </c>
      <c r="N252" s="37">
        <v>0</v>
      </c>
      <c r="O252" t="s">
        <v>51</v>
      </c>
      <c r="P252" s="39">
        <v>7472.7538692612497</v>
      </c>
      <c r="Q252" s="35">
        <v>0.978026613213684</v>
      </c>
      <c r="R252" s="33">
        <v>0.32608695652173902</v>
      </c>
      <c r="S252" s="35">
        <v>1</v>
      </c>
      <c r="T252" s="39">
        <v>1192622.93478261</v>
      </c>
      <c r="U252" s="39">
        <v>7472.7538692612497</v>
      </c>
      <c r="V252" s="39">
        <v>16210.2226811942</v>
      </c>
      <c r="W252" s="35">
        <v>0.95117214304853404</v>
      </c>
      <c r="X252" s="35">
        <v>0.32608695652173902</v>
      </c>
      <c r="Y252" s="35">
        <v>1</v>
      </c>
      <c r="Z252" s="39">
        <v>1192622.93478261</v>
      </c>
      <c r="AA252" s="39">
        <v>16210.2226811942</v>
      </c>
    </row>
    <row r="253" spans="1:27" x14ac:dyDescent="0.25">
      <c r="A253" s="26">
        <v>46295</v>
      </c>
      <c r="B253" s="26">
        <v>46387</v>
      </c>
      <c r="C253" t="s">
        <v>30</v>
      </c>
      <c r="D253" t="s">
        <v>46</v>
      </c>
      <c r="E253" t="s">
        <v>47</v>
      </c>
      <c r="F253">
        <v>3</v>
      </c>
      <c r="G253" t="s">
        <v>60</v>
      </c>
      <c r="H253" s="26">
        <v>46301</v>
      </c>
      <c r="I253" s="26">
        <v>46279</v>
      </c>
      <c r="J253" s="26">
        <v>46308</v>
      </c>
      <c r="K253" s="26">
        <v>46308</v>
      </c>
      <c r="L253" s="39">
        <v>28633668</v>
      </c>
      <c r="M253" t="s">
        <v>36</v>
      </c>
      <c r="N253" s="37">
        <v>0</v>
      </c>
      <c r="O253" t="s">
        <v>37</v>
      </c>
      <c r="P253" s="39">
        <v>54879.0377657153</v>
      </c>
      <c r="Q253" s="35">
        <v>0.98223260939021695</v>
      </c>
      <c r="R253" s="33">
        <v>0.141304347826087</v>
      </c>
      <c r="S253" s="35">
        <v>0.44827586206896602</v>
      </c>
      <c r="T253" s="39">
        <v>4046061.7826087</v>
      </c>
      <c r="U253" s="39">
        <v>24600.9479639413</v>
      </c>
      <c r="V253" s="39">
        <v>118921.500519017</v>
      </c>
      <c r="W253" s="35">
        <v>0.96004744149762</v>
      </c>
      <c r="X253" s="35">
        <v>0.141304347826087</v>
      </c>
      <c r="Y253" s="35">
        <v>0.44827586206896602</v>
      </c>
      <c r="Z253" s="39">
        <v>4046061.7826087</v>
      </c>
      <c r="AA253" s="39">
        <v>53309.638163697397</v>
      </c>
    </row>
    <row r="254" spans="1:27" x14ac:dyDescent="0.25">
      <c r="A254" s="26">
        <v>46295</v>
      </c>
      <c r="B254" s="26">
        <v>46387</v>
      </c>
      <c r="C254" t="s">
        <v>30</v>
      </c>
      <c r="D254" t="s">
        <v>46</v>
      </c>
      <c r="E254" t="s">
        <v>47</v>
      </c>
      <c r="F254">
        <v>3</v>
      </c>
      <c r="G254" t="s">
        <v>60</v>
      </c>
      <c r="H254" s="26">
        <v>46332</v>
      </c>
      <c r="I254" s="26">
        <v>46308</v>
      </c>
      <c r="J254" s="26">
        <v>46339</v>
      </c>
      <c r="K254" s="26">
        <v>46339</v>
      </c>
      <c r="L254" s="39">
        <v>28576142</v>
      </c>
      <c r="M254" t="s">
        <v>36</v>
      </c>
      <c r="N254" s="37">
        <v>0</v>
      </c>
      <c r="O254" t="s">
        <v>37</v>
      </c>
      <c r="P254" s="39">
        <v>58542.0750814559</v>
      </c>
      <c r="Q254" s="35">
        <v>0.98022442135055499</v>
      </c>
      <c r="R254" s="33">
        <v>0.33695652173912999</v>
      </c>
      <c r="S254" s="35">
        <v>1</v>
      </c>
      <c r="T254" s="39">
        <v>9628917.4130434804</v>
      </c>
      <c r="U254" s="39">
        <v>58542.0750814559</v>
      </c>
      <c r="V254" s="39">
        <v>126849.449182689</v>
      </c>
      <c r="W254" s="35">
        <v>0.95580432426048301</v>
      </c>
      <c r="X254" s="35">
        <v>0.33695652173912999</v>
      </c>
      <c r="Y254" s="35">
        <v>1</v>
      </c>
      <c r="Z254" s="39">
        <v>9628917.4130434804</v>
      </c>
      <c r="AA254" s="39">
        <v>126849.449182689</v>
      </c>
    </row>
    <row r="255" spans="1:27" x14ac:dyDescent="0.25">
      <c r="A255" s="26">
        <v>46295</v>
      </c>
      <c r="B255" s="26">
        <v>46387</v>
      </c>
      <c r="C255" t="s">
        <v>30</v>
      </c>
      <c r="D255" t="s">
        <v>46</v>
      </c>
      <c r="E255" t="s">
        <v>47</v>
      </c>
      <c r="F255">
        <v>3</v>
      </c>
      <c r="G255" t="s">
        <v>60</v>
      </c>
      <c r="H255" s="26">
        <v>46363</v>
      </c>
      <c r="I255" s="26">
        <v>46339</v>
      </c>
      <c r="J255" s="26">
        <v>46370</v>
      </c>
      <c r="K255" s="26">
        <v>46370</v>
      </c>
      <c r="L255" s="39">
        <v>28518388</v>
      </c>
      <c r="M255" t="s">
        <v>36</v>
      </c>
      <c r="N255" s="37">
        <v>0</v>
      </c>
      <c r="O255" t="s">
        <v>37</v>
      </c>
      <c r="P255" s="39">
        <v>58816.899668279999</v>
      </c>
      <c r="Q255" s="35">
        <v>0.97822033907887995</v>
      </c>
      <c r="R255" s="33">
        <v>0.33695652173912999</v>
      </c>
      <c r="S255" s="35">
        <v>1</v>
      </c>
      <c r="T255" s="39">
        <v>9609456.8260869607</v>
      </c>
      <c r="U255" s="39">
        <v>58816.899668279999</v>
      </c>
      <c r="V255" s="39">
        <v>127514.112721714</v>
      </c>
      <c r="W255" s="35">
        <v>0.95157996030897496</v>
      </c>
      <c r="X255" s="35">
        <v>0.33695652173912999</v>
      </c>
      <c r="Y255" s="35">
        <v>1</v>
      </c>
      <c r="Z255" s="39">
        <v>9609456.8260869607</v>
      </c>
      <c r="AA255" s="39">
        <v>127514.112721714</v>
      </c>
    </row>
    <row r="256" spans="1:27" x14ac:dyDescent="0.25">
      <c r="A256" s="26">
        <v>46295</v>
      </c>
      <c r="B256" s="26">
        <v>46387</v>
      </c>
      <c r="C256" t="s">
        <v>29</v>
      </c>
      <c r="D256" t="s">
        <v>34</v>
      </c>
      <c r="E256" t="s">
        <v>32</v>
      </c>
      <c r="F256">
        <v>10000</v>
      </c>
      <c r="G256" t="s">
        <v>35</v>
      </c>
      <c r="H256" s="26">
        <v>46314</v>
      </c>
      <c r="I256" s="26">
        <v>46293</v>
      </c>
      <c r="J256" s="26">
        <v>46321</v>
      </c>
      <c r="K256" s="26">
        <v>46321</v>
      </c>
      <c r="L256" s="39">
        <v>68100000</v>
      </c>
      <c r="M256" t="s">
        <v>36</v>
      </c>
      <c r="N256" s="37">
        <v>0</v>
      </c>
      <c r="O256" t="s">
        <v>37</v>
      </c>
      <c r="P256" s="39">
        <v>-126023.341085979</v>
      </c>
      <c r="Q256" s="35">
        <v>0.98138996560979097</v>
      </c>
      <c r="R256" s="33">
        <v>0.282608695652174</v>
      </c>
      <c r="S256" s="35">
        <v>0.92857142857142905</v>
      </c>
      <c r="T256" s="39">
        <v>19245652.173912998</v>
      </c>
      <c r="U256" s="39">
        <v>-117021.673865552</v>
      </c>
      <c r="V256" s="39">
        <v>-273099.93206304399</v>
      </c>
      <c r="W256" s="35">
        <v>0.95826578124269202</v>
      </c>
      <c r="X256" s="35">
        <v>0.282608695652174</v>
      </c>
      <c r="Y256" s="35">
        <v>0.92857142857142905</v>
      </c>
      <c r="Z256" s="39">
        <v>19245652.173912998</v>
      </c>
      <c r="AA256" s="39">
        <v>-253592.79405854101</v>
      </c>
    </row>
    <row r="257" spans="1:27" x14ac:dyDescent="0.25">
      <c r="A257" s="26">
        <v>46295</v>
      </c>
      <c r="B257" s="26">
        <v>46387</v>
      </c>
      <c r="C257" t="s">
        <v>29</v>
      </c>
      <c r="D257" t="s">
        <v>34</v>
      </c>
      <c r="E257" t="s">
        <v>32</v>
      </c>
      <c r="F257">
        <v>10000</v>
      </c>
      <c r="G257" t="s">
        <v>35</v>
      </c>
      <c r="H257" s="26">
        <v>46345</v>
      </c>
      <c r="I257" s="26">
        <v>46321</v>
      </c>
      <c r="J257" s="26">
        <v>46352</v>
      </c>
      <c r="K257" s="26">
        <v>46352</v>
      </c>
      <c r="L257" s="39">
        <v>67800000</v>
      </c>
      <c r="M257" t="s">
        <v>36</v>
      </c>
      <c r="N257" s="37">
        <v>0</v>
      </c>
      <c r="O257" t="s">
        <v>37</v>
      </c>
      <c r="P257" s="39">
        <v>-138897.43025924099</v>
      </c>
      <c r="Q257" s="35">
        <v>0.97938350036689403</v>
      </c>
      <c r="R257" s="33">
        <v>0.33695652173912999</v>
      </c>
      <c r="S257" s="35">
        <v>1</v>
      </c>
      <c r="T257" s="39">
        <v>22845652.173912998</v>
      </c>
      <c r="U257" s="39">
        <v>-138897.43025924099</v>
      </c>
      <c r="V257" s="39">
        <v>-300964.09286410699</v>
      </c>
      <c r="W257" s="35">
        <v>0.95403053840114305</v>
      </c>
      <c r="X257" s="35">
        <v>0.33695652173912999</v>
      </c>
      <c r="Y257" s="35">
        <v>1</v>
      </c>
      <c r="Z257" s="39">
        <v>22845652.173912998</v>
      </c>
      <c r="AA257" s="39">
        <v>-300964.09286410699</v>
      </c>
    </row>
    <row r="258" spans="1:27" x14ac:dyDescent="0.25">
      <c r="A258" s="26">
        <v>46295</v>
      </c>
      <c r="B258" s="26">
        <v>46387</v>
      </c>
      <c r="C258" t="s">
        <v>29</v>
      </c>
      <c r="D258" t="s">
        <v>34</v>
      </c>
      <c r="E258" t="s">
        <v>32</v>
      </c>
      <c r="F258">
        <v>10000</v>
      </c>
      <c r="G258" t="s">
        <v>35</v>
      </c>
      <c r="H258" s="26">
        <v>46374</v>
      </c>
      <c r="I258" s="26">
        <v>46352</v>
      </c>
      <c r="J258" s="26">
        <v>46384</v>
      </c>
      <c r="K258" s="26">
        <v>46384</v>
      </c>
      <c r="L258" s="39">
        <v>67500000</v>
      </c>
      <c r="M258" t="s">
        <v>36</v>
      </c>
      <c r="N258" s="37">
        <v>0</v>
      </c>
      <c r="O258" t="s">
        <v>37</v>
      </c>
      <c r="P258" s="39">
        <v>-145971.78011328101</v>
      </c>
      <c r="Q258" s="35">
        <v>0.97731661321992802</v>
      </c>
      <c r="R258" s="33">
        <v>0.34782608695652201</v>
      </c>
      <c r="S258" s="35">
        <v>1</v>
      </c>
      <c r="T258" s="39">
        <v>23478260.8695652</v>
      </c>
      <c r="U258" s="39">
        <v>-145971.78011328101</v>
      </c>
      <c r="V258" s="39">
        <v>-316757.77532003302</v>
      </c>
      <c r="W258" s="35">
        <v>0.94967830784401797</v>
      </c>
      <c r="X258" s="35">
        <v>0.34782608695652201</v>
      </c>
      <c r="Y258" s="35">
        <v>1</v>
      </c>
      <c r="Z258" s="39">
        <v>23478260.8695652</v>
      </c>
      <c r="AA258" s="39">
        <v>-316757.77532003302</v>
      </c>
    </row>
    <row r="259" spans="1:27" x14ac:dyDescent="0.25">
      <c r="A259" s="26">
        <v>46295</v>
      </c>
      <c r="B259" s="26">
        <v>46387</v>
      </c>
      <c r="C259" t="s">
        <v>29</v>
      </c>
      <c r="D259" t="s">
        <v>38</v>
      </c>
      <c r="E259" t="s">
        <v>33</v>
      </c>
      <c r="F259">
        <v>10001</v>
      </c>
      <c r="G259" t="s">
        <v>39</v>
      </c>
      <c r="H259" s="26">
        <v>46314</v>
      </c>
      <c r="I259" s="26">
        <v>46293</v>
      </c>
      <c r="J259" s="26">
        <v>46321</v>
      </c>
      <c r="K259" s="26">
        <v>46321</v>
      </c>
      <c r="L259" s="39">
        <v>10434689.0966196</v>
      </c>
      <c r="M259" t="s">
        <v>36</v>
      </c>
      <c r="N259" s="37">
        <v>0</v>
      </c>
      <c r="O259" t="s">
        <v>37</v>
      </c>
      <c r="P259" s="39">
        <v>-19310.0496791408</v>
      </c>
      <c r="Q259" s="35">
        <v>0.98138996560979097</v>
      </c>
      <c r="R259" s="33">
        <v>0.282608695652174</v>
      </c>
      <c r="S259" s="35">
        <v>0.92857142857142905</v>
      </c>
      <c r="T259" s="39">
        <v>2948933.8751316299</v>
      </c>
      <c r="U259" s="39">
        <v>-17930.7604163451</v>
      </c>
      <c r="V259" s="39">
        <v>-41846.004161320197</v>
      </c>
      <c r="W259" s="35">
        <v>0.95826578124269202</v>
      </c>
      <c r="X259" s="35">
        <v>0.282608695652174</v>
      </c>
      <c r="Y259" s="35">
        <v>0.92857142857142905</v>
      </c>
      <c r="Z259" s="39">
        <v>2948933.8751316299</v>
      </c>
      <c r="AA259" s="39">
        <v>-38857.003864083097</v>
      </c>
    </row>
    <row r="260" spans="1:27" x14ac:dyDescent="0.25">
      <c r="A260" s="26">
        <v>46295</v>
      </c>
      <c r="B260" s="26">
        <v>46387</v>
      </c>
      <c r="C260" t="s">
        <v>29</v>
      </c>
      <c r="D260" t="s">
        <v>38</v>
      </c>
      <c r="E260" t="s">
        <v>33</v>
      </c>
      <c r="F260">
        <v>10001</v>
      </c>
      <c r="G260" t="s">
        <v>39</v>
      </c>
      <c r="H260" s="26">
        <v>46345</v>
      </c>
      <c r="I260" s="26">
        <v>46321</v>
      </c>
      <c r="J260" s="26">
        <v>46352</v>
      </c>
      <c r="K260" s="26">
        <v>46352</v>
      </c>
      <c r="L260" s="39">
        <v>10388721.910744401</v>
      </c>
      <c r="M260" t="s">
        <v>36</v>
      </c>
      <c r="N260" s="37">
        <v>0</v>
      </c>
      <c r="O260" t="s">
        <v>37</v>
      </c>
      <c r="P260" s="39">
        <v>-21282.695827141699</v>
      </c>
      <c r="Q260" s="35">
        <v>0.97938350036689403</v>
      </c>
      <c r="R260" s="33">
        <v>0.33695652173912999</v>
      </c>
      <c r="S260" s="35">
        <v>1</v>
      </c>
      <c r="T260" s="39">
        <v>3500547.6003595302</v>
      </c>
      <c r="U260" s="39">
        <v>-21282.695827141699</v>
      </c>
      <c r="V260" s="39">
        <v>-46115.520145789596</v>
      </c>
      <c r="W260" s="35">
        <v>0.95403053840114305</v>
      </c>
      <c r="X260" s="35">
        <v>0.33695652173912999</v>
      </c>
      <c r="Y260" s="35">
        <v>1</v>
      </c>
      <c r="Z260" s="39">
        <v>3500547.6003595302</v>
      </c>
      <c r="AA260" s="39">
        <v>-46115.520145789596</v>
      </c>
    </row>
    <row r="261" spans="1:27" x14ac:dyDescent="0.25">
      <c r="A261" s="26">
        <v>46295</v>
      </c>
      <c r="B261" s="26">
        <v>46387</v>
      </c>
      <c r="C261" t="s">
        <v>29</v>
      </c>
      <c r="D261" t="s">
        <v>38</v>
      </c>
      <c r="E261" t="s">
        <v>33</v>
      </c>
      <c r="F261">
        <v>10001</v>
      </c>
      <c r="G261" t="s">
        <v>39</v>
      </c>
      <c r="H261" s="26">
        <v>46374</v>
      </c>
      <c r="I261" s="26">
        <v>46352</v>
      </c>
      <c r="J261" s="26">
        <v>46384</v>
      </c>
      <c r="K261" s="26">
        <v>46384</v>
      </c>
      <c r="L261" s="39">
        <v>10342754.7248691</v>
      </c>
      <c r="M261" t="s">
        <v>36</v>
      </c>
      <c r="N261" s="37">
        <v>0</v>
      </c>
      <c r="O261" t="s">
        <v>37</v>
      </c>
      <c r="P261" s="39">
        <v>-22366.671384654401</v>
      </c>
      <c r="Q261" s="35">
        <v>0.97731661321992802</v>
      </c>
      <c r="R261" s="33">
        <v>0.34782608695652201</v>
      </c>
      <c r="S261" s="35">
        <v>1</v>
      </c>
      <c r="T261" s="39">
        <v>3597479.9043023</v>
      </c>
      <c r="U261" s="39">
        <v>-22366.671384654401</v>
      </c>
      <c r="V261" s="39">
        <v>-48535.525590078003</v>
      </c>
      <c r="W261" s="35">
        <v>0.94967830784401797</v>
      </c>
      <c r="X261" s="35">
        <v>0.34782608695652201</v>
      </c>
      <c r="Y261" s="35">
        <v>1</v>
      </c>
      <c r="Z261" s="39">
        <v>3597479.9043023</v>
      </c>
      <c r="AA261" s="39">
        <v>-48535.525590078003</v>
      </c>
    </row>
    <row r="262" spans="1:27" x14ac:dyDescent="0.25">
      <c r="A262" s="26">
        <v>46295</v>
      </c>
      <c r="B262" s="26">
        <v>46387</v>
      </c>
      <c r="C262" t="s">
        <v>29</v>
      </c>
      <c r="D262" t="s">
        <v>48</v>
      </c>
      <c r="E262" t="s">
        <v>31</v>
      </c>
      <c r="F262">
        <v>10002</v>
      </c>
      <c r="G262" t="s">
        <v>39</v>
      </c>
      <c r="H262" s="26">
        <v>46314</v>
      </c>
      <c r="I262" s="26">
        <v>46293</v>
      </c>
      <c r="J262" s="26">
        <v>46321</v>
      </c>
      <c r="K262" s="26">
        <v>46321</v>
      </c>
      <c r="L262" s="39">
        <v>42500000</v>
      </c>
      <c r="M262" t="s">
        <v>36</v>
      </c>
      <c r="N262" s="37">
        <v>0</v>
      </c>
      <c r="O262" t="s">
        <v>37</v>
      </c>
      <c r="P262" s="39">
        <v>-78648.9279905156</v>
      </c>
      <c r="Q262" s="35">
        <v>0.98138996560979097</v>
      </c>
      <c r="R262" s="33">
        <v>0.282608695652174</v>
      </c>
      <c r="S262" s="35">
        <v>0.92857142857142905</v>
      </c>
      <c r="T262" s="39">
        <v>12010869.5652174</v>
      </c>
      <c r="U262" s="39">
        <v>-73031.1474197645</v>
      </c>
      <c r="V262" s="39">
        <v>-170436.815164161</v>
      </c>
      <c r="W262" s="35">
        <v>0.95826578124269202</v>
      </c>
      <c r="X262" s="35">
        <v>0.282608695652174</v>
      </c>
      <c r="Y262" s="35">
        <v>0.92857142857142905</v>
      </c>
      <c r="Z262" s="39">
        <v>12010869.5652174</v>
      </c>
      <c r="AA262" s="39">
        <v>-158262.75693815001</v>
      </c>
    </row>
    <row r="263" spans="1:27" x14ac:dyDescent="0.25">
      <c r="A263" s="26">
        <v>46295</v>
      </c>
      <c r="B263" s="26">
        <v>46387</v>
      </c>
      <c r="C263" t="s">
        <v>29</v>
      </c>
      <c r="D263" t="s">
        <v>48</v>
      </c>
      <c r="E263" t="s">
        <v>31</v>
      </c>
      <c r="F263">
        <v>10002</v>
      </c>
      <c r="G263" t="s">
        <v>39</v>
      </c>
      <c r="H263" s="26">
        <v>46345</v>
      </c>
      <c r="I263" s="26">
        <v>46321</v>
      </c>
      <c r="J263" s="26">
        <v>46352</v>
      </c>
      <c r="K263" s="26">
        <v>46352</v>
      </c>
      <c r="L263" s="39">
        <v>42500000</v>
      </c>
      <c r="M263" t="s">
        <v>36</v>
      </c>
      <c r="N263" s="37">
        <v>0</v>
      </c>
      <c r="O263" t="s">
        <v>37</v>
      </c>
      <c r="P263" s="39">
        <v>-87066.973245099201</v>
      </c>
      <c r="Q263" s="35">
        <v>0.97938350036689403</v>
      </c>
      <c r="R263" s="33">
        <v>0.33695652173912999</v>
      </c>
      <c r="S263" s="35">
        <v>1</v>
      </c>
      <c r="T263" s="39">
        <v>14320652.173913</v>
      </c>
      <c r="U263" s="39">
        <v>-87066.973245099201</v>
      </c>
      <c r="V263" s="39">
        <v>-188657.43284254501</v>
      </c>
      <c r="W263" s="35">
        <v>0.95403053840114305</v>
      </c>
      <c r="X263" s="35">
        <v>0.33695652173912999</v>
      </c>
      <c r="Y263" s="35">
        <v>1</v>
      </c>
      <c r="Z263" s="39">
        <v>14320652.173913</v>
      </c>
      <c r="AA263" s="39">
        <v>-188657.43284254501</v>
      </c>
    </row>
    <row r="264" spans="1:27" x14ac:dyDescent="0.25">
      <c r="A264" s="26">
        <v>46295</v>
      </c>
      <c r="B264" s="26">
        <v>46387</v>
      </c>
      <c r="C264" t="s">
        <v>29</v>
      </c>
      <c r="D264" t="s">
        <v>48</v>
      </c>
      <c r="E264" t="s">
        <v>31</v>
      </c>
      <c r="F264">
        <v>10002</v>
      </c>
      <c r="G264" t="s">
        <v>39</v>
      </c>
      <c r="H264" s="26">
        <v>46374</v>
      </c>
      <c r="I264" s="26">
        <v>46352</v>
      </c>
      <c r="J264" s="26">
        <v>46384</v>
      </c>
      <c r="K264" s="26">
        <v>46384</v>
      </c>
      <c r="L264" s="39">
        <v>42500000</v>
      </c>
      <c r="M264" t="s">
        <v>36</v>
      </c>
      <c r="N264" s="37">
        <v>0</v>
      </c>
      <c r="O264" t="s">
        <v>37</v>
      </c>
      <c r="P264" s="39">
        <v>-91908.157849102703</v>
      </c>
      <c r="Q264" s="35">
        <v>0.97731661321992802</v>
      </c>
      <c r="R264" s="33">
        <v>0.34782608695652201</v>
      </c>
      <c r="S264" s="35">
        <v>1</v>
      </c>
      <c r="T264" s="39">
        <v>14782608.6956522</v>
      </c>
      <c r="U264" s="39">
        <v>-91908.157849102703</v>
      </c>
      <c r="V264" s="39">
        <v>-199440.08075705799</v>
      </c>
      <c r="W264" s="35">
        <v>0.94967830784401797</v>
      </c>
      <c r="X264" s="35">
        <v>0.34782608695652201</v>
      </c>
      <c r="Y264" s="35">
        <v>1</v>
      </c>
      <c r="Z264" s="39">
        <v>14782608.6956522</v>
      </c>
      <c r="AA264" s="39">
        <v>-199440.08075705799</v>
      </c>
    </row>
    <row r="265" spans="1:27" x14ac:dyDescent="0.25">
      <c r="A265" s="26">
        <v>46387</v>
      </c>
      <c r="B265" s="26">
        <v>46477</v>
      </c>
      <c r="C265" t="s">
        <v>30</v>
      </c>
      <c r="D265" t="s">
        <v>49</v>
      </c>
      <c r="E265" t="s">
        <v>50</v>
      </c>
      <c r="F265">
        <v>1</v>
      </c>
      <c r="G265" t="s">
        <v>61</v>
      </c>
      <c r="H265" s="26">
        <v>46398</v>
      </c>
      <c r="I265" s="26">
        <v>46373</v>
      </c>
      <c r="J265" s="26">
        <v>46405</v>
      </c>
      <c r="K265" s="26">
        <v>46405</v>
      </c>
      <c r="L265" s="39">
        <v>1826283.17</v>
      </c>
      <c r="M265" t="s">
        <v>36</v>
      </c>
      <c r="N265" s="37">
        <v>0</v>
      </c>
      <c r="O265" t="s">
        <v>51</v>
      </c>
      <c r="P265" s="39">
        <v>3959.86083922425</v>
      </c>
      <c r="Q265" s="35">
        <v>0.97592879698104895</v>
      </c>
      <c r="R265" s="33">
        <v>0.2</v>
      </c>
      <c r="S265" s="35">
        <v>0.5625</v>
      </c>
      <c r="T265" s="39">
        <v>365256.63400000002</v>
      </c>
      <c r="U265" s="39">
        <v>2227.4217220636401</v>
      </c>
      <c r="V265" s="39">
        <v>8604.9561315753108</v>
      </c>
      <c r="W265" s="35">
        <v>0.94675749219315997</v>
      </c>
      <c r="X265" s="35">
        <v>0.2</v>
      </c>
      <c r="Y265" s="35">
        <v>0.5625</v>
      </c>
      <c r="Z265" s="39">
        <v>365256.63400000002</v>
      </c>
      <c r="AA265" s="39">
        <v>4840.2878240111104</v>
      </c>
    </row>
    <row r="266" spans="1:27" x14ac:dyDescent="0.25">
      <c r="A266" s="26">
        <v>46387</v>
      </c>
      <c r="B266" s="26">
        <v>46477</v>
      </c>
      <c r="C266" t="s">
        <v>30</v>
      </c>
      <c r="D266" t="s">
        <v>49</v>
      </c>
      <c r="E266" t="s">
        <v>50</v>
      </c>
      <c r="F266">
        <v>1</v>
      </c>
      <c r="G266" t="s">
        <v>61</v>
      </c>
      <c r="H266" s="26">
        <v>46406</v>
      </c>
      <c r="I266" s="26">
        <v>46405</v>
      </c>
      <c r="J266" s="26">
        <v>46413</v>
      </c>
      <c r="K266" s="26">
        <v>46413</v>
      </c>
      <c r="L266" s="39">
        <v>1822905.63</v>
      </c>
      <c r="M266" t="s">
        <v>36</v>
      </c>
      <c r="N266" s="37">
        <v>0</v>
      </c>
      <c r="O266" t="s">
        <v>51</v>
      </c>
      <c r="P266" s="39">
        <v>1019.93935567471</v>
      </c>
      <c r="Q266" s="35">
        <v>0.97539097400809105</v>
      </c>
      <c r="R266" s="33">
        <v>8.8888888888888906E-2</v>
      </c>
      <c r="S266" s="35">
        <v>1</v>
      </c>
      <c r="T266" s="39">
        <v>162036.05600000001</v>
      </c>
      <c r="U266" s="39">
        <v>1019.93935567471</v>
      </c>
      <c r="V266" s="39">
        <v>2216.1953039412901</v>
      </c>
      <c r="W266" s="35">
        <v>0.94562563130162303</v>
      </c>
      <c r="X266" s="35">
        <v>8.8888888888888906E-2</v>
      </c>
      <c r="Y266" s="35">
        <v>1</v>
      </c>
      <c r="Z266" s="39">
        <v>162036.05600000001</v>
      </c>
      <c r="AA266" s="39">
        <v>2216.1953039412901</v>
      </c>
    </row>
    <row r="267" spans="1:27" x14ac:dyDescent="0.25">
      <c r="A267" s="26">
        <v>46387</v>
      </c>
      <c r="B267" s="26">
        <v>46477</v>
      </c>
      <c r="C267" t="s">
        <v>30</v>
      </c>
      <c r="D267" t="s">
        <v>40</v>
      </c>
      <c r="E267" t="s">
        <v>41</v>
      </c>
      <c r="F267">
        <v>4</v>
      </c>
      <c r="G267" t="s">
        <v>57</v>
      </c>
      <c r="H267" s="26">
        <v>46400</v>
      </c>
      <c r="I267" s="26">
        <v>46377</v>
      </c>
      <c r="J267" s="26">
        <v>46407</v>
      </c>
      <c r="K267" s="26">
        <v>46407</v>
      </c>
      <c r="L267" s="39">
        <v>14296843.49</v>
      </c>
      <c r="M267" t="s">
        <v>36</v>
      </c>
      <c r="N267" s="37">
        <v>0</v>
      </c>
      <c r="O267" t="s">
        <v>37</v>
      </c>
      <c r="P267" s="39">
        <v>29586.339104416202</v>
      </c>
      <c r="Q267" s="35">
        <v>0.975794313442502</v>
      </c>
      <c r="R267" s="33">
        <v>0.22222222222222199</v>
      </c>
      <c r="S267" s="35">
        <v>0.66666666666666696</v>
      </c>
      <c r="T267" s="39">
        <v>3177076.3311111098</v>
      </c>
      <c r="U267" s="39">
        <v>19724.226069610799</v>
      </c>
      <c r="V267" s="39">
        <v>64287.259256356898</v>
      </c>
      <c r="W267" s="35">
        <v>0.94647440002350802</v>
      </c>
      <c r="X267" s="35">
        <v>0.22222222222222199</v>
      </c>
      <c r="Y267" s="35">
        <v>0.66666666666666696</v>
      </c>
      <c r="Z267" s="39">
        <v>3177076.3311111098</v>
      </c>
      <c r="AA267" s="39">
        <v>42858.172837571299</v>
      </c>
    </row>
    <row r="268" spans="1:27" x14ac:dyDescent="0.25">
      <c r="A268" s="26">
        <v>46387</v>
      </c>
      <c r="B268" s="26">
        <v>46477</v>
      </c>
      <c r="C268" t="s">
        <v>30</v>
      </c>
      <c r="D268" t="s">
        <v>40</v>
      </c>
      <c r="E268" t="s">
        <v>41</v>
      </c>
      <c r="F268">
        <v>4</v>
      </c>
      <c r="G268" t="s">
        <v>57</v>
      </c>
      <c r="H268" s="26">
        <v>46433</v>
      </c>
      <c r="I268" s="26">
        <v>46407</v>
      </c>
      <c r="J268" s="26">
        <v>46440</v>
      </c>
      <c r="K268" s="26">
        <v>46440</v>
      </c>
      <c r="L268" s="39">
        <v>14270049.58</v>
      </c>
      <c r="M268" t="s">
        <v>36</v>
      </c>
      <c r="N268" s="37">
        <v>0</v>
      </c>
      <c r="O268" t="s">
        <v>37</v>
      </c>
      <c r="P268" s="39">
        <v>32479.502182777502</v>
      </c>
      <c r="Q268" s="35">
        <v>0.973578008696657</v>
      </c>
      <c r="R268" s="33">
        <v>0.36666666666666697</v>
      </c>
      <c r="S268" s="35">
        <v>1</v>
      </c>
      <c r="T268" s="39">
        <v>5232351.5126666697</v>
      </c>
      <c r="U268" s="39">
        <v>32479.502182777502</v>
      </c>
      <c r="V268" s="39">
        <v>70562.334285826495</v>
      </c>
      <c r="W268" s="35">
        <v>0.94181558142678601</v>
      </c>
      <c r="X268" s="35">
        <v>0.36666666666666697</v>
      </c>
      <c r="Y268" s="35">
        <v>1</v>
      </c>
      <c r="Z268" s="39">
        <v>5232351.5126666697</v>
      </c>
      <c r="AA268" s="39">
        <v>70562.334285826495</v>
      </c>
    </row>
    <row r="269" spans="1:27" x14ac:dyDescent="0.25">
      <c r="A269" s="26">
        <v>46387</v>
      </c>
      <c r="B269" s="26">
        <v>46477</v>
      </c>
      <c r="C269" t="s">
        <v>30</v>
      </c>
      <c r="D269" t="s">
        <v>40</v>
      </c>
      <c r="E269" t="s">
        <v>41</v>
      </c>
      <c r="F269">
        <v>4</v>
      </c>
      <c r="G269" t="s">
        <v>57</v>
      </c>
      <c r="H269" s="26">
        <v>46461</v>
      </c>
      <c r="I269" s="26">
        <v>46440</v>
      </c>
      <c r="J269" s="26">
        <v>46468</v>
      </c>
      <c r="K269" s="26">
        <v>46468</v>
      </c>
      <c r="L269" s="39">
        <v>14243134.43</v>
      </c>
      <c r="M269" t="s">
        <v>36</v>
      </c>
      <c r="N269" s="37">
        <v>0</v>
      </c>
      <c r="O269" t="s">
        <v>37</v>
      </c>
      <c r="P269" s="39">
        <v>27511.127253576698</v>
      </c>
      <c r="Q269" s="35">
        <v>0.97170145573077304</v>
      </c>
      <c r="R269" s="33">
        <v>0.31111111111111101</v>
      </c>
      <c r="S269" s="35">
        <v>1</v>
      </c>
      <c r="T269" s="39">
        <v>4431197.3782222196</v>
      </c>
      <c r="U269" s="39">
        <v>27511.127253576698</v>
      </c>
      <c r="V269" s="39">
        <v>59780.507000201098</v>
      </c>
      <c r="W269" s="35">
        <v>0.93788063235058095</v>
      </c>
      <c r="X269" s="35">
        <v>0.31111111111111101</v>
      </c>
      <c r="Y269" s="35">
        <v>1</v>
      </c>
      <c r="Z269" s="39">
        <v>4431197.3782222196</v>
      </c>
      <c r="AA269" s="39">
        <v>59780.507000201098</v>
      </c>
    </row>
    <row r="270" spans="1:27" x14ac:dyDescent="0.25">
      <c r="A270" s="26">
        <v>46387</v>
      </c>
      <c r="B270" s="26">
        <v>46477</v>
      </c>
      <c r="C270" t="s">
        <v>30</v>
      </c>
      <c r="D270" t="s">
        <v>42</v>
      </c>
      <c r="E270" t="s">
        <v>43</v>
      </c>
      <c r="F270">
        <v>5</v>
      </c>
      <c r="G270" t="s">
        <v>58</v>
      </c>
      <c r="H270" s="26">
        <v>46406</v>
      </c>
      <c r="I270" s="26">
        <v>46384</v>
      </c>
      <c r="J270" s="26">
        <v>46413</v>
      </c>
      <c r="K270" s="26">
        <v>46413</v>
      </c>
      <c r="L270" s="39">
        <v>42724572.719999999</v>
      </c>
      <c r="M270" t="s">
        <v>36</v>
      </c>
      <c r="N270" s="37">
        <v>0</v>
      </c>
      <c r="O270" t="s">
        <v>37</v>
      </c>
      <c r="P270" s="39">
        <v>85468.393137761697</v>
      </c>
      <c r="Q270" s="35">
        <v>0.97539097400809105</v>
      </c>
      <c r="R270" s="33">
        <v>0.28888888888888897</v>
      </c>
      <c r="S270" s="35">
        <v>0.89655172413793105</v>
      </c>
      <c r="T270" s="39">
        <v>12342654.3413333</v>
      </c>
      <c r="U270" s="39">
        <v>76626.835226958807</v>
      </c>
      <c r="V270" s="39">
        <v>185711.680261631</v>
      </c>
      <c r="W270" s="35">
        <v>0.94562563130162303</v>
      </c>
      <c r="X270" s="35">
        <v>0.28888888888888897</v>
      </c>
      <c r="Y270" s="35">
        <v>0.89655172413793105</v>
      </c>
      <c r="Z270" s="39">
        <v>12342654.3413333</v>
      </c>
      <c r="AA270" s="39">
        <v>166500.12713111701</v>
      </c>
    </row>
    <row r="271" spans="1:27" x14ac:dyDescent="0.25">
      <c r="A271" s="26">
        <v>46387</v>
      </c>
      <c r="B271" s="26">
        <v>46477</v>
      </c>
      <c r="C271" t="s">
        <v>30</v>
      </c>
      <c r="D271" t="s">
        <v>42</v>
      </c>
      <c r="E271" t="s">
        <v>43</v>
      </c>
      <c r="F271">
        <v>5</v>
      </c>
      <c r="G271" t="s">
        <v>58</v>
      </c>
      <c r="H271" s="26">
        <v>46437</v>
      </c>
      <c r="I271" s="26">
        <v>46413</v>
      </c>
      <c r="J271" s="26">
        <v>46444</v>
      </c>
      <c r="K271" s="26">
        <v>46444</v>
      </c>
      <c r="L271" s="39">
        <v>42625873.329999998</v>
      </c>
      <c r="M271" t="s">
        <v>36</v>
      </c>
      <c r="N271" s="37">
        <v>0</v>
      </c>
      <c r="O271" t="s">
        <v>37</v>
      </c>
      <c r="P271" s="39">
        <v>91139.139974534395</v>
      </c>
      <c r="Q271" s="35">
        <v>0.973309707986733</v>
      </c>
      <c r="R271" s="33">
        <v>0.344444444444444</v>
      </c>
      <c r="S271" s="35">
        <v>1</v>
      </c>
      <c r="T271" s="39">
        <v>14682245.258111101</v>
      </c>
      <c r="U271" s="39">
        <v>91139.139974534395</v>
      </c>
      <c r="V271" s="39">
        <v>198001.50954331999</v>
      </c>
      <c r="W271" s="35">
        <v>0.94125243667825298</v>
      </c>
      <c r="X271" s="35">
        <v>0.344444444444444</v>
      </c>
      <c r="Y271" s="35">
        <v>1</v>
      </c>
      <c r="Z271" s="39">
        <v>14682245.258111101</v>
      </c>
      <c r="AA271" s="39">
        <v>198001.50954331999</v>
      </c>
    </row>
    <row r="272" spans="1:27" x14ac:dyDescent="0.25">
      <c r="A272" s="26">
        <v>46387</v>
      </c>
      <c r="B272" s="26">
        <v>46477</v>
      </c>
      <c r="C272" t="s">
        <v>30</v>
      </c>
      <c r="D272" t="s">
        <v>42</v>
      </c>
      <c r="E272" t="s">
        <v>43</v>
      </c>
      <c r="F272">
        <v>5</v>
      </c>
      <c r="G272" t="s">
        <v>58</v>
      </c>
      <c r="H272" s="26">
        <v>46465</v>
      </c>
      <c r="I272" s="26">
        <v>46444</v>
      </c>
      <c r="J272" s="26">
        <v>46476</v>
      </c>
      <c r="K272" s="26">
        <v>46476</v>
      </c>
      <c r="L272" s="39">
        <v>42544571.549999997</v>
      </c>
      <c r="M272" t="s">
        <v>36</v>
      </c>
      <c r="N272" s="37">
        <v>0</v>
      </c>
      <c r="O272" t="s">
        <v>37</v>
      </c>
      <c r="P272" s="39">
        <v>93909.3809661696</v>
      </c>
      <c r="Q272" s="35">
        <v>0.97116596239625397</v>
      </c>
      <c r="R272" s="33">
        <v>0.35555555555555601</v>
      </c>
      <c r="S272" s="35">
        <v>1</v>
      </c>
      <c r="T272" s="39">
        <v>15126958.7733333</v>
      </c>
      <c r="U272" s="39">
        <v>93909.3809661696</v>
      </c>
      <c r="V272" s="39">
        <v>204044.61181063499</v>
      </c>
      <c r="W272" s="35">
        <v>0.93675938386040203</v>
      </c>
      <c r="X272" s="35">
        <v>0.35555555555555601</v>
      </c>
      <c r="Y272" s="35">
        <v>1</v>
      </c>
      <c r="Z272" s="39">
        <v>15126958.7733333</v>
      </c>
      <c r="AA272" s="39">
        <v>204044.61181063499</v>
      </c>
    </row>
    <row r="273" spans="1:27" x14ac:dyDescent="0.25">
      <c r="A273" s="26">
        <v>46387</v>
      </c>
      <c r="B273" s="26">
        <v>46477</v>
      </c>
      <c r="C273" t="s">
        <v>30</v>
      </c>
      <c r="D273" t="s">
        <v>44</v>
      </c>
      <c r="E273" t="s">
        <v>45</v>
      </c>
      <c r="F273">
        <v>6</v>
      </c>
      <c r="G273" t="s">
        <v>59</v>
      </c>
      <c r="H273" s="26">
        <v>46406</v>
      </c>
      <c r="I273" s="26">
        <v>46384</v>
      </c>
      <c r="J273" s="26">
        <v>46413</v>
      </c>
      <c r="K273" s="26">
        <v>46413</v>
      </c>
      <c r="L273" s="39">
        <v>30000000</v>
      </c>
      <c r="M273" t="s">
        <v>36</v>
      </c>
      <c r="N273" s="37">
        <v>0</v>
      </c>
      <c r="O273" t="s">
        <v>37</v>
      </c>
      <c r="P273" s="39">
        <v>60013.515195029198</v>
      </c>
      <c r="Q273" s="35">
        <v>0.97539097400809105</v>
      </c>
      <c r="R273" s="33">
        <v>0.28888888888888897</v>
      </c>
      <c r="S273" s="35">
        <v>0.89655172413793105</v>
      </c>
      <c r="T273" s="39">
        <v>8666666.6666666698</v>
      </c>
      <c r="U273" s="39">
        <v>53805.220519681403</v>
      </c>
      <c r="V273" s="39">
        <v>130401.54770795201</v>
      </c>
      <c r="W273" s="35">
        <v>0.94562563130162303</v>
      </c>
      <c r="X273" s="35">
        <v>0.28888888888888897</v>
      </c>
      <c r="Y273" s="35">
        <v>0.89655172413793105</v>
      </c>
      <c r="Z273" s="39">
        <v>8666666.6666666698</v>
      </c>
      <c r="AA273" s="39">
        <v>116911.73242781901</v>
      </c>
    </row>
    <row r="274" spans="1:27" x14ac:dyDescent="0.25">
      <c r="A274" s="26">
        <v>46387</v>
      </c>
      <c r="B274" s="26">
        <v>46477</v>
      </c>
      <c r="C274" t="s">
        <v>30</v>
      </c>
      <c r="D274" t="s">
        <v>44</v>
      </c>
      <c r="E274" t="s">
        <v>45</v>
      </c>
      <c r="F274">
        <v>6</v>
      </c>
      <c r="G274" t="s">
        <v>59</v>
      </c>
      <c r="H274" s="26">
        <v>46437</v>
      </c>
      <c r="I274" s="26">
        <v>46413</v>
      </c>
      <c r="J274" s="26">
        <v>46444</v>
      </c>
      <c r="K274" s="26">
        <v>46444</v>
      </c>
      <c r="L274" s="39">
        <v>30000000</v>
      </c>
      <c r="M274" t="s">
        <v>36</v>
      </c>
      <c r="N274" s="37">
        <v>0</v>
      </c>
      <c r="O274" t="s">
        <v>37</v>
      </c>
      <c r="P274" s="39">
        <v>64143.5350325533</v>
      </c>
      <c r="Q274" s="35">
        <v>0.973309707986733</v>
      </c>
      <c r="R274" s="33">
        <v>0.344444444444444</v>
      </c>
      <c r="S274" s="35">
        <v>1</v>
      </c>
      <c r="T274" s="39">
        <v>10333333.3333333</v>
      </c>
      <c r="U274" s="39">
        <v>64143.5350325533</v>
      </c>
      <c r="V274" s="39">
        <v>139353.04598484299</v>
      </c>
      <c r="W274" s="35">
        <v>0.94125243667825298</v>
      </c>
      <c r="X274" s="35">
        <v>0.344444444444444</v>
      </c>
      <c r="Y274" s="35">
        <v>1</v>
      </c>
      <c r="Z274" s="39">
        <v>10333333.3333333</v>
      </c>
      <c r="AA274" s="39">
        <v>139353.04598484299</v>
      </c>
    </row>
    <row r="275" spans="1:27" x14ac:dyDescent="0.25">
      <c r="A275" s="26">
        <v>46387</v>
      </c>
      <c r="B275" s="26">
        <v>46477</v>
      </c>
      <c r="C275" t="s">
        <v>30</v>
      </c>
      <c r="D275" t="s">
        <v>44</v>
      </c>
      <c r="E275" t="s">
        <v>45</v>
      </c>
      <c r="F275">
        <v>6</v>
      </c>
      <c r="G275" t="s">
        <v>59</v>
      </c>
      <c r="H275" s="26">
        <v>46465</v>
      </c>
      <c r="I275" s="26">
        <v>46444</v>
      </c>
      <c r="J275" s="26">
        <v>46476</v>
      </c>
      <c r="K275" s="26">
        <v>46476</v>
      </c>
      <c r="L275" s="39">
        <v>30000000</v>
      </c>
      <c r="M275" t="s">
        <v>36</v>
      </c>
      <c r="N275" s="37">
        <v>0</v>
      </c>
      <c r="O275" t="s">
        <v>37</v>
      </c>
      <c r="P275" s="39">
        <v>66219.527576487904</v>
      </c>
      <c r="Q275" s="35">
        <v>0.97116596239625397</v>
      </c>
      <c r="R275" s="33">
        <v>0.35555555555555601</v>
      </c>
      <c r="S275" s="35">
        <v>1</v>
      </c>
      <c r="T275" s="39">
        <v>10666666.6666667</v>
      </c>
      <c r="U275" s="39">
        <v>66219.527576487904</v>
      </c>
      <c r="V275" s="39">
        <v>143880.597014005</v>
      </c>
      <c r="W275" s="35">
        <v>0.93675938386040203</v>
      </c>
      <c r="X275" s="35">
        <v>0.35555555555555601</v>
      </c>
      <c r="Y275" s="35">
        <v>1</v>
      </c>
      <c r="Z275" s="39">
        <v>10666666.6666667</v>
      </c>
      <c r="AA275" s="39">
        <v>143880.597014005</v>
      </c>
    </row>
    <row r="276" spans="1:27" x14ac:dyDescent="0.25">
      <c r="A276" s="26">
        <v>46387</v>
      </c>
      <c r="B276" s="26">
        <v>46477</v>
      </c>
      <c r="C276" t="s">
        <v>30</v>
      </c>
      <c r="D276" t="s">
        <v>54</v>
      </c>
      <c r="E276" t="s">
        <v>55</v>
      </c>
      <c r="F276">
        <v>2</v>
      </c>
      <c r="G276" t="s">
        <v>63</v>
      </c>
      <c r="H276" s="26">
        <v>46401</v>
      </c>
      <c r="I276" s="26">
        <v>46373</v>
      </c>
      <c r="J276" s="26">
        <v>46405</v>
      </c>
      <c r="K276" s="26">
        <v>46405</v>
      </c>
      <c r="L276" s="39">
        <v>3650566</v>
      </c>
      <c r="M276" t="s">
        <v>56</v>
      </c>
      <c r="N276" s="37">
        <v>0</v>
      </c>
      <c r="O276" t="s">
        <v>51</v>
      </c>
      <c r="P276" s="39">
        <v>7914.5660390200201</v>
      </c>
      <c r="Q276" s="35">
        <v>0.97592879698104895</v>
      </c>
      <c r="R276" s="33">
        <v>0.2</v>
      </c>
      <c r="S276" s="35">
        <v>0.5625</v>
      </c>
      <c r="T276" s="39">
        <v>730113.2</v>
      </c>
      <c r="U276" s="39">
        <v>4451.94339694876</v>
      </c>
      <c r="V276" s="39">
        <v>17196.626561336201</v>
      </c>
      <c r="W276" s="35">
        <v>0.94675749219315997</v>
      </c>
      <c r="X276" s="35">
        <v>0.2</v>
      </c>
      <c r="Y276" s="35">
        <v>0.5625</v>
      </c>
      <c r="Z276" s="39">
        <v>730113.2</v>
      </c>
      <c r="AA276" s="39">
        <v>9673.1024407516197</v>
      </c>
    </row>
    <row r="277" spans="1:27" x14ac:dyDescent="0.25">
      <c r="A277" s="26">
        <v>46387</v>
      </c>
      <c r="B277" s="26">
        <v>46477</v>
      </c>
      <c r="C277" t="s">
        <v>30</v>
      </c>
      <c r="D277" t="s">
        <v>54</v>
      </c>
      <c r="E277" t="s">
        <v>55</v>
      </c>
      <c r="F277">
        <v>2</v>
      </c>
      <c r="G277" t="s">
        <v>63</v>
      </c>
      <c r="H277" s="26">
        <v>46409</v>
      </c>
      <c r="I277" s="26">
        <v>46405</v>
      </c>
      <c r="J277" s="26">
        <v>46413</v>
      </c>
      <c r="K277" s="26">
        <v>46413</v>
      </c>
      <c r="L277" s="39">
        <v>3643726</v>
      </c>
      <c r="M277" t="s">
        <v>56</v>
      </c>
      <c r="N277" s="37">
        <v>0</v>
      </c>
      <c r="O277" t="s">
        <v>51</v>
      </c>
      <c r="P277" s="39">
        <v>2038.64171836645</v>
      </c>
      <c r="Q277" s="35">
        <v>0.97539097400809105</v>
      </c>
      <c r="R277" s="33">
        <v>8.8888888888888906E-2</v>
      </c>
      <c r="S277" s="35">
        <v>1</v>
      </c>
      <c r="T277" s="39">
        <v>323886.75555555598</v>
      </c>
      <c r="U277" s="39">
        <v>2038.64171836645</v>
      </c>
      <c r="V277" s="39">
        <v>4429.5240131004603</v>
      </c>
      <c r="W277" s="35">
        <v>0.94562563130162303</v>
      </c>
      <c r="X277" s="35">
        <v>8.8888888888888906E-2</v>
      </c>
      <c r="Y277" s="35">
        <v>1</v>
      </c>
      <c r="Z277" s="39">
        <v>323886.75555555598</v>
      </c>
      <c r="AA277" s="39">
        <v>4429.5240131004603</v>
      </c>
    </row>
    <row r="278" spans="1:27" x14ac:dyDescent="0.25">
      <c r="A278" s="26">
        <v>46387</v>
      </c>
      <c r="B278" s="26">
        <v>46477</v>
      </c>
      <c r="C278" t="s">
        <v>30</v>
      </c>
      <c r="D278" t="s">
        <v>46</v>
      </c>
      <c r="E278" t="s">
        <v>47</v>
      </c>
      <c r="F278">
        <v>3</v>
      </c>
      <c r="G278" t="s">
        <v>60</v>
      </c>
      <c r="H278" s="26">
        <v>46393</v>
      </c>
      <c r="I278" s="26">
        <v>46370</v>
      </c>
      <c r="J278" s="26">
        <v>46400</v>
      </c>
      <c r="K278" s="26">
        <v>46400</v>
      </c>
      <c r="L278" s="39">
        <v>28460403</v>
      </c>
      <c r="M278" t="s">
        <v>36</v>
      </c>
      <c r="N278" s="37">
        <v>0</v>
      </c>
      <c r="O278" t="s">
        <v>37</v>
      </c>
      <c r="P278" s="39">
        <v>58894.8262905144</v>
      </c>
      <c r="Q278" s="35">
        <v>0.97626508692127401</v>
      </c>
      <c r="R278" s="33">
        <v>0.14444444444444399</v>
      </c>
      <c r="S278" s="35">
        <v>0.43333333333333302</v>
      </c>
      <c r="T278" s="39">
        <v>4110947.1</v>
      </c>
      <c r="U278" s="39">
        <v>25521.091392556202</v>
      </c>
      <c r="V278" s="39">
        <v>127965.617965599</v>
      </c>
      <c r="W278" s="35">
        <v>0.94746559311868295</v>
      </c>
      <c r="X278" s="35">
        <v>0.14444444444444399</v>
      </c>
      <c r="Y278" s="35">
        <v>0.43333333333333302</v>
      </c>
      <c r="Z278" s="39">
        <v>4110947.1</v>
      </c>
      <c r="AA278" s="39">
        <v>55451.767785092903</v>
      </c>
    </row>
    <row r="279" spans="1:27" x14ac:dyDescent="0.25">
      <c r="A279" s="26">
        <v>46387</v>
      </c>
      <c r="B279" s="26">
        <v>46477</v>
      </c>
      <c r="C279" t="s">
        <v>30</v>
      </c>
      <c r="D279" t="s">
        <v>46</v>
      </c>
      <c r="E279" t="s">
        <v>47</v>
      </c>
      <c r="F279">
        <v>3</v>
      </c>
      <c r="G279" t="s">
        <v>60</v>
      </c>
      <c r="H279" s="26">
        <v>46426</v>
      </c>
      <c r="I279" s="26">
        <v>46400</v>
      </c>
      <c r="J279" s="26">
        <v>46433</v>
      </c>
      <c r="K279" s="26">
        <v>46433</v>
      </c>
      <c r="L279" s="39">
        <v>28402188</v>
      </c>
      <c r="M279" t="s">
        <v>36</v>
      </c>
      <c r="N279" s="37">
        <v>0</v>
      </c>
      <c r="O279" t="s">
        <v>37</v>
      </c>
      <c r="P279" s="39">
        <v>64645.110163776801</v>
      </c>
      <c r="Q279" s="35">
        <v>0.97404771291576897</v>
      </c>
      <c r="R279" s="33">
        <v>0.36666666666666697</v>
      </c>
      <c r="S279" s="35">
        <v>1</v>
      </c>
      <c r="T279" s="39">
        <v>10414135.6</v>
      </c>
      <c r="U279" s="39">
        <v>64645.110163776801</v>
      </c>
      <c r="V279" s="39">
        <v>140442.72746701899</v>
      </c>
      <c r="W279" s="35">
        <v>0.94280189558511396</v>
      </c>
      <c r="X279" s="35">
        <v>0.36666666666666697</v>
      </c>
      <c r="Y279" s="35">
        <v>1</v>
      </c>
      <c r="Z279" s="39">
        <v>10414135.6</v>
      </c>
      <c r="AA279" s="39">
        <v>140442.72746701899</v>
      </c>
    </row>
    <row r="280" spans="1:27" x14ac:dyDescent="0.25">
      <c r="A280" s="26">
        <v>46387</v>
      </c>
      <c r="B280" s="26">
        <v>46477</v>
      </c>
      <c r="C280" t="s">
        <v>30</v>
      </c>
      <c r="D280" t="s">
        <v>46</v>
      </c>
      <c r="E280" t="s">
        <v>47</v>
      </c>
      <c r="F280">
        <v>3</v>
      </c>
      <c r="G280" t="s">
        <v>60</v>
      </c>
      <c r="H280" s="26">
        <v>46454</v>
      </c>
      <c r="I280" s="26">
        <v>46433</v>
      </c>
      <c r="J280" s="26">
        <v>46461</v>
      </c>
      <c r="K280" s="26">
        <v>46461</v>
      </c>
      <c r="L280" s="39">
        <v>28343741</v>
      </c>
      <c r="M280" t="s">
        <v>36</v>
      </c>
      <c r="N280" s="37">
        <v>0</v>
      </c>
      <c r="O280" t="s">
        <v>37</v>
      </c>
      <c r="P280" s="39">
        <v>54746.9568110662</v>
      </c>
      <c r="Q280" s="35">
        <v>0.97217025460399897</v>
      </c>
      <c r="R280" s="33">
        <v>0.31111111111111101</v>
      </c>
      <c r="S280" s="35">
        <v>1</v>
      </c>
      <c r="T280" s="39">
        <v>8818052.7555555608</v>
      </c>
      <c r="U280" s="39">
        <v>54746.9568110662</v>
      </c>
      <c r="V280" s="39">
        <v>118962.80383996799</v>
      </c>
      <c r="W280" s="35">
        <v>0.93886282564271994</v>
      </c>
      <c r="X280" s="35">
        <v>0.31111111111111101</v>
      </c>
      <c r="Y280" s="35">
        <v>1</v>
      </c>
      <c r="Z280" s="39">
        <v>8818052.7555555608</v>
      </c>
      <c r="AA280" s="39">
        <v>118962.80383996799</v>
      </c>
    </row>
    <row r="281" spans="1:27" x14ac:dyDescent="0.25">
      <c r="A281" s="26">
        <v>46387</v>
      </c>
      <c r="B281" s="26">
        <v>46477</v>
      </c>
      <c r="C281" t="s">
        <v>29</v>
      </c>
      <c r="D281" t="s">
        <v>34</v>
      </c>
      <c r="E281" t="s">
        <v>32</v>
      </c>
      <c r="F281">
        <v>10000</v>
      </c>
      <c r="G281" t="s">
        <v>35</v>
      </c>
      <c r="H281" s="26">
        <v>46406</v>
      </c>
      <c r="I281" s="26">
        <v>46384</v>
      </c>
      <c r="J281" s="26">
        <v>46413</v>
      </c>
      <c r="K281" s="26">
        <v>46413</v>
      </c>
      <c r="L281" s="39">
        <v>67200000</v>
      </c>
      <c r="M281" t="s">
        <v>36</v>
      </c>
      <c r="N281" s="37">
        <v>0</v>
      </c>
      <c r="O281" t="s">
        <v>37</v>
      </c>
      <c r="P281" s="39">
        <v>-134430.27403686501</v>
      </c>
      <c r="Q281" s="35">
        <v>0.97539097400809105</v>
      </c>
      <c r="R281" s="33">
        <v>0.28888888888888897</v>
      </c>
      <c r="S281" s="35">
        <v>0.89655172413793105</v>
      </c>
      <c r="T281" s="39">
        <v>19413333.333333299</v>
      </c>
      <c r="U281" s="39">
        <v>-120523.69396408599</v>
      </c>
      <c r="V281" s="39">
        <v>-292099.46686581202</v>
      </c>
      <c r="W281" s="35">
        <v>0.94562563130162303</v>
      </c>
      <c r="X281" s="35">
        <v>0.28888888888888897</v>
      </c>
      <c r="Y281" s="35">
        <v>0.89655172413793105</v>
      </c>
      <c r="Z281" s="39">
        <v>19413333.333333299</v>
      </c>
      <c r="AA281" s="39">
        <v>-261882.280638314</v>
      </c>
    </row>
    <row r="282" spans="1:27" x14ac:dyDescent="0.25">
      <c r="A282" s="26">
        <v>46387</v>
      </c>
      <c r="B282" s="26">
        <v>46477</v>
      </c>
      <c r="C282" t="s">
        <v>29</v>
      </c>
      <c r="D282" t="s">
        <v>34</v>
      </c>
      <c r="E282" t="s">
        <v>32</v>
      </c>
      <c r="F282">
        <v>10000</v>
      </c>
      <c r="G282" t="s">
        <v>35</v>
      </c>
      <c r="H282" s="26">
        <v>46437</v>
      </c>
      <c r="I282" s="26">
        <v>46413</v>
      </c>
      <c r="J282" s="26">
        <v>46444</v>
      </c>
      <c r="K282" s="26">
        <v>46444</v>
      </c>
      <c r="L282" s="39">
        <v>66900000</v>
      </c>
      <c r="M282" t="s">
        <v>36</v>
      </c>
      <c r="N282" s="37">
        <v>0</v>
      </c>
      <c r="O282" t="s">
        <v>37</v>
      </c>
      <c r="P282" s="39">
        <v>-143040.08312259399</v>
      </c>
      <c r="Q282" s="35">
        <v>0.973309707986733</v>
      </c>
      <c r="R282" s="33">
        <v>0.344444444444444</v>
      </c>
      <c r="S282" s="35">
        <v>1</v>
      </c>
      <c r="T282" s="39">
        <v>23043333.333333299</v>
      </c>
      <c r="U282" s="39">
        <v>-143040.08312259399</v>
      </c>
      <c r="V282" s="39">
        <v>-310757.29254619998</v>
      </c>
      <c r="W282" s="35">
        <v>0.94125243667825298</v>
      </c>
      <c r="X282" s="35">
        <v>0.344444444444444</v>
      </c>
      <c r="Y282" s="35">
        <v>1</v>
      </c>
      <c r="Z282" s="39">
        <v>23043333.333333299</v>
      </c>
      <c r="AA282" s="39">
        <v>-310757.29254619998</v>
      </c>
    </row>
    <row r="283" spans="1:27" x14ac:dyDescent="0.25">
      <c r="A283" s="26">
        <v>46387</v>
      </c>
      <c r="B283" s="26">
        <v>46477</v>
      </c>
      <c r="C283" t="s">
        <v>29</v>
      </c>
      <c r="D283" t="s">
        <v>34</v>
      </c>
      <c r="E283" t="s">
        <v>32</v>
      </c>
      <c r="F283">
        <v>10000</v>
      </c>
      <c r="G283" t="s">
        <v>35</v>
      </c>
      <c r="H283" s="26">
        <v>46465</v>
      </c>
      <c r="I283" s="26">
        <v>46444</v>
      </c>
      <c r="J283" s="26">
        <v>46476</v>
      </c>
      <c r="K283" s="26">
        <v>46476</v>
      </c>
      <c r="L283" s="39">
        <v>66600000</v>
      </c>
      <c r="M283" t="s">
        <v>36</v>
      </c>
      <c r="N283" s="37">
        <v>0</v>
      </c>
      <c r="O283" t="s">
        <v>37</v>
      </c>
      <c r="P283" s="39">
        <v>-147007.35121980301</v>
      </c>
      <c r="Q283" s="35">
        <v>0.97116596239625397</v>
      </c>
      <c r="R283" s="33">
        <v>0.35555555555555601</v>
      </c>
      <c r="S283" s="35">
        <v>1</v>
      </c>
      <c r="T283" s="39">
        <v>23680000</v>
      </c>
      <c r="U283" s="39">
        <v>-147007.35121980301</v>
      </c>
      <c r="V283" s="39">
        <v>-319414.92537109001</v>
      </c>
      <c r="W283" s="35">
        <v>0.93675938386040203</v>
      </c>
      <c r="X283" s="35">
        <v>0.35555555555555601</v>
      </c>
      <c r="Y283" s="35">
        <v>1</v>
      </c>
      <c r="Z283" s="39">
        <v>23680000</v>
      </c>
      <c r="AA283" s="39">
        <v>-319414.92537109001</v>
      </c>
    </row>
    <row r="284" spans="1:27" x14ac:dyDescent="0.25">
      <c r="A284" s="26">
        <v>46387</v>
      </c>
      <c r="B284" s="26">
        <v>46477</v>
      </c>
      <c r="C284" t="s">
        <v>29</v>
      </c>
      <c r="D284" t="s">
        <v>38</v>
      </c>
      <c r="E284" t="s">
        <v>33</v>
      </c>
      <c r="F284">
        <v>10001</v>
      </c>
      <c r="G284" t="s">
        <v>39</v>
      </c>
      <c r="H284" s="26">
        <v>46406</v>
      </c>
      <c r="I284" s="26">
        <v>46384</v>
      </c>
      <c r="J284" s="26">
        <v>46413</v>
      </c>
      <c r="K284" s="26">
        <v>46413</v>
      </c>
      <c r="L284" s="39">
        <v>10296787.538993901</v>
      </c>
      <c r="M284" t="s">
        <v>36</v>
      </c>
      <c r="N284" s="37">
        <v>0</v>
      </c>
      <c r="O284" t="s">
        <v>37</v>
      </c>
      <c r="P284" s="39">
        <v>-20598.213847713501</v>
      </c>
      <c r="Q284" s="35">
        <v>0.97539097400809105</v>
      </c>
      <c r="R284" s="33">
        <v>0.28888888888888897</v>
      </c>
      <c r="S284" s="35">
        <v>0.89655172413793105</v>
      </c>
      <c r="T284" s="39">
        <v>2974627.5112649002</v>
      </c>
      <c r="U284" s="39">
        <v>-18467.3641393293</v>
      </c>
      <c r="V284" s="39">
        <v>-44757.234383492199</v>
      </c>
      <c r="W284" s="35">
        <v>0.94562563130162303</v>
      </c>
      <c r="X284" s="35">
        <v>0.28888888888888897</v>
      </c>
      <c r="Y284" s="35">
        <v>0.89655172413793105</v>
      </c>
      <c r="Z284" s="39">
        <v>2974627.5112649002</v>
      </c>
      <c r="AA284" s="39">
        <v>-40127.175654165498</v>
      </c>
    </row>
    <row r="285" spans="1:27" x14ac:dyDescent="0.25">
      <c r="A285" s="26">
        <v>46387</v>
      </c>
      <c r="B285" s="26">
        <v>46477</v>
      </c>
      <c r="C285" t="s">
        <v>29</v>
      </c>
      <c r="D285" t="s">
        <v>38</v>
      </c>
      <c r="E285" t="s">
        <v>33</v>
      </c>
      <c r="F285">
        <v>10001</v>
      </c>
      <c r="G285" t="s">
        <v>39</v>
      </c>
      <c r="H285" s="26">
        <v>46437</v>
      </c>
      <c r="I285" s="26">
        <v>46413</v>
      </c>
      <c r="J285" s="26">
        <v>46444</v>
      </c>
      <c r="K285" s="26">
        <v>46444</v>
      </c>
      <c r="L285" s="39">
        <v>10250820.3531186</v>
      </c>
      <c r="M285" t="s">
        <v>36</v>
      </c>
      <c r="N285" s="37">
        <v>0</v>
      </c>
      <c r="O285" t="s">
        <v>37</v>
      </c>
      <c r="P285" s="39">
        <v>-21917.461814423299</v>
      </c>
      <c r="Q285" s="35">
        <v>0.973309707986733</v>
      </c>
      <c r="R285" s="33">
        <v>0.344444444444444</v>
      </c>
      <c r="S285" s="35">
        <v>1</v>
      </c>
      <c r="T285" s="39">
        <v>3530838.1216297401</v>
      </c>
      <c r="U285" s="39">
        <v>-21917.461814423299</v>
      </c>
      <c r="V285" s="39">
        <v>-47616.101335018597</v>
      </c>
      <c r="W285" s="35">
        <v>0.94125243667825298</v>
      </c>
      <c r="X285" s="35">
        <v>0.344444444444444</v>
      </c>
      <c r="Y285" s="35">
        <v>1</v>
      </c>
      <c r="Z285" s="39">
        <v>3530838.1216297401</v>
      </c>
      <c r="AA285" s="39">
        <v>-47616.101335018597</v>
      </c>
    </row>
    <row r="286" spans="1:27" x14ac:dyDescent="0.25">
      <c r="A286" s="26">
        <v>46387</v>
      </c>
      <c r="B286" s="26">
        <v>46477</v>
      </c>
      <c r="C286" t="s">
        <v>29</v>
      </c>
      <c r="D286" t="s">
        <v>38</v>
      </c>
      <c r="E286" t="s">
        <v>33</v>
      </c>
      <c r="F286">
        <v>10001</v>
      </c>
      <c r="G286" t="s">
        <v>39</v>
      </c>
      <c r="H286" s="26">
        <v>46465</v>
      </c>
      <c r="I286" s="26">
        <v>46444</v>
      </c>
      <c r="J286" s="26">
        <v>46476</v>
      </c>
      <c r="K286" s="26">
        <v>46476</v>
      </c>
      <c r="L286" s="39">
        <v>10204853.167243401</v>
      </c>
      <c r="M286" t="s">
        <v>36</v>
      </c>
      <c r="N286" s="37">
        <v>0</v>
      </c>
      <c r="O286" t="s">
        <v>37</v>
      </c>
      <c r="P286" s="39">
        <v>-22525.351857408601</v>
      </c>
      <c r="Q286" s="35">
        <v>0.97116596239625397</v>
      </c>
      <c r="R286" s="33">
        <v>0.35555555555555601</v>
      </c>
      <c r="S286" s="35">
        <v>1</v>
      </c>
      <c r="T286" s="39">
        <v>3628392.2372420998</v>
      </c>
      <c r="U286" s="39">
        <v>-22525.351857408601</v>
      </c>
      <c r="V286" s="39">
        <v>-48942.678871439297</v>
      </c>
      <c r="W286" s="35">
        <v>0.93675938386040203</v>
      </c>
      <c r="X286" s="35">
        <v>0.35555555555555601</v>
      </c>
      <c r="Y286" s="35">
        <v>1</v>
      </c>
      <c r="Z286" s="39">
        <v>3628392.2372420998</v>
      </c>
      <c r="AA286" s="39">
        <v>-48942.678871439297</v>
      </c>
    </row>
    <row r="287" spans="1:27" x14ac:dyDescent="0.25">
      <c r="A287" s="26">
        <v>46387</v>
      </c>
      <c r="B287" s="26">
        <v>46477</v>
      </c>
      <c r="C287" t="s">
        <v>29</v>
      </c>
      <c r="D287" t="s">
        <v>48</v>
      </c>
      <c r="E287" t="s">
        <v>31</v>
      </c>
      <c r="F287">
        <v>10002</v>
      </c>
      <c r="G287" t="s">
        <v>39</v>
      </c>
      <c r="H287" s="26">
        <v>46406</v>
      </c>
      <c r="I287" s="26">
        <v>46384</v>
      </c>
      <c r="J287" s="26">
        <v>46413</v>
      </c>
      <c r="K287" s="26">
        <v>46413</v>
      </c>
      <c r="L287" s="39">
        <v>42500000</v>
      </c>
      <c r="M287" t="s">
        <v>36</v>
      </c>
      <c r="N287" s="37">
        <v>0</v>
      </c>
      <c r="O287" t="s">
        <v>37</v>
      </c>
      <c r="P287" s="39">
        <v>-85019.146526291399</v>
      </c>
      <c r="Q287" s="35">
        <v>0.97539097400809105</v>
      </c>
      <c r="R287" s="33">
        <v>0.28888888888888897</v>
      </c>
      <c r="S287" s="35">
        <v>0.89655172413793105</v>
      </c>
      <c r="T287" s="39">
        <v>12277777.7777778</v>
      </c>
      <c r="U287" s="39">
        <v>-76224.0624028819</v>
      </c>
      <c r="V287" s="39">
        <v>-184735.525919598</v>
      </c>
      <c r="W287" s="35">
        <v>0.94562563130162303</v>
      </c>
      <c r="X287" s="35">
        <v>0.28888888888888897</v>
      </c>
      <c r="Y287" s="35">
        <v>0.89655172413793105</v>
      </c>
      <c r="Z287" s="39">
        <v>12277777.7777778</v>
      </c>
      <c r="AA287" s="39">
        <v>-165624.95427274299</v>
      </c>
    </row>
    <row r="288" spans="1:27" x14ac:dyDescent="0.25">
      <c r="A288" s="26">
        <v>46387</v>
      </c>
      <c r="B288" s="26">
        <v>46477</v>
      </c>
      <c r="C288" t="s">
        <v>29</v>
      </c>
      <c r="D288" t="s">
        <v>48</v>
      </c>
      <c r="E288" t="s">
        <v>31</v>
      </c>
      <c r="F288">
        <v>10002</v>
      </c>
      <c r="G288" t="s">
        <v>39</v>
      </c>
      <c r="H288" s="26">
        <v>46437</v>
      </c>
      <c r="I288" s="26">
        <v>46413</v>
      </c>
      <c r="J288" s="26">
        <v>46444</v>
      </c>
      <c r="K288" s="26">
        <v>46444</v>
      </c>
      <c r="L288" s="39">
        <v>42500000</v>
      </c>
      <c r="M288" t="s">
        <v>36</v>
      </c>
      <c r="N288" s="37">
        <v>0</v>
      </c>
      <c r="O288" t="s">
        <v>37</v>
      </c>
      <c r="P288" s="39">
        <v>-90870.007962783799</v>
      </c>
      <c r="Q288" s="35">
        <v>0.973309707986733</v>
      </c>
      <c r="R288" s="33">
        <v>0.344444444444444</v>
      </c>
      <c r="S288" s="35">
        <v>1</v>
      </c>
      <c r="T288" s="39">
        <v>14638888.888888899</v>
      </c>
      <c r="U288" s="39">
        <v>-90870.007962783799</v>
      </c>
      <c r="V288" s="39">
        <v>-197416.815145195</v>
      </c>
      <c r="W288" s="35">
        <v>0.94125243667825298</v>
      </c>
      <c r="X288" s="35">
        <v>0.344444444444444</v>
      </c>
      <c r="Y288" s="35">
        <v>1</v>
      </c>
      <c r="Z288" s="39">
        <v>14638888.888888899</v>
      </c>
      <c r="AA288" s="39">
        <v>-197416.815145195</v>
      </c>
    </row>
    <row r="289" spans="1:27" x14ac:dyDescent="0.25">
      <c r="A289" s="26">
        <v>46387</v>
      </c>
      <c r="B289" s="26">
        <v>46477</v>
      </c>
      <c r="C289" t="s">
        <v>29</v>
      </c>
      <c r="D289" t="s">
        <v>48</v>
      </c>
      <c r="E289" t="s">
        <v>31</v>
      </c>
      <c r="F289">
        <v>10002</v>
      </c>
      <c r="G289" t="s">
        <v>39</v>
      </c>
      <c r="H289" s="26">
        <v>46465</v>
      </c>
      <c r="I289" s="26">
        <v>46444</v>
      </c>
      <c r="J289" s="26">
        <v>46476</v>
      </c>
      <c r="K289" s="26">
        <v>46476</v>
      </c>
      <c r="L289" s="39">
        <v>42500000</v>
      </c>
      <c r="M289" t="s">
        <v>36</v>
      </c>
      <c r="N289" s="37">
        <v>0</v>
      </c>
      <c r="O289" t="s">
        <v>37</v>
      </c>
      <c r="P289" s="39">
        <v>-93810.9974000246</v>
      </c>
      <c r="Q289" s="35">
        <v>0.97116596239625397</v>
      </c>
      <c r="R289" s="33">
        <v>0.35555555555555601</v>
      </c>
      <c r="S289" s="35">
        <v>1</v>
      </c>
      <c r="T289" s="39">
        <v>15111111.111111101</v>
      </c>
      <c r="U289" s="39">
        <v>-93810.9974000246</v>
      </c>
      <c r="V289" s="39">
        <v>-203830.84576984</v>
      </c>
      <c r="W289" s="35">
        <v>0.93675938386040203</v>
      </c>
      <c r="X289" s="35">
        <v>0.35555555555555601</v>
      </c>
      <c r="Y289" s="35">
        <v>1</v>
      </c>
      <c r="Z289" s="39">
        <v>15111111.111111101</v>
      </c>
      <c r="AA289" s="39">
        <v>-203830.84576984</v>
      </c>
    </row>
    <row r="290" spans="1:27" x14ac:dyDescent="0.25">
      <c r="A290" s="26">
        <v>46477</v>
      </c>
      <c r="B290" s="26">
        <v>46568</v>
      </c>
      <c r="C290" t="s">
        <v>30</v>
      </c>
      <c r="D290" t="s">
        <v>40</v>
      </c>
      <c r="E290" t="s">
        <v>41</v>
      </c>
      <c r="F290">
        <v>4</v>
      </c>
      <c r="G290" t="s">
        <v>57</v>
      </c>
      <c r="H290" s="26">
        <v>46490</v>
      </c>
      <c r="I290" s="26">
        <v>46468</v>
      </c>
      <c r="J290" s="26">
        <v>46497</v>
      </c>
      <c r="K290" s="26">
        <v>46497</v>
      </c>
      <c r="L290" s="39">
        <v>14216097.49</v>
      </c>
      <c r="M290" t="s">
        <v>36</v>
      </c>
      <c r="N290" s="37">
        <v>0</v>
      </c>
      <c r="O290" t="s">
        <v>37</v>
      </c>
      <c r="P290" s="39">
        <v>28438.599424340598</v>
      </c>
      <c r="Q290" s="35">
        <v>0.96976169602416995</v>
      </c>
      <c r="R290" s="33">
        <v>0.21978021978022</v>
      </c>
      <c r="S290" s="35">
        <v>0.68965517241379304</v>
      </c>
      <c r="T290" s="39">
        <v>3124417.0307692299</v>
      </c>
      <c r="U290" s="39">
        <v>19612.827189200401</v>
      </c>
      <c r="V290" s="39">
        <v>61793.370502104197</v>
      </c>
      <c r="W290" s="35">
        <v>0.93382248013580804</v>
      </c>
      <c r="X290" s="35">
        <v>0.21978021978022</v>
      </c>
      <c r="Y290" s="35">
        <v>0.68965517241379304</v>
      </c>
      <c r="Z290" s="39">
        <v>3124417.0307692299</v>
      </c>
      <c r="AA290" s="39">
        <v>42616.117587658096</v>
      </c>
    </row>
    <row r="291" spans="1:27" x14ac:dyDescent="0.25">
      <c r="A291" s="26">
        <v>46477</v>
      </c>
      <c r="B291" s="26">
        <v>46568</v>
      </c>
      <c r="C291" t="s">
        <v>30</v>
      </c>
      <c r="D291" t="s">
        <v>40</v>
      </c>
      <c r="E291" t="s">
        <v>41</v>
      </c>
      <c r="F291">
        <v>4</v>
      </c>
      <c r="G291" t="s">
        <v>57</v>
      </c>
      <c r="H291" s="26">
        <v>46520</v>
      </c>
      <c r="I291" s="26">
        <v>46497</v>
      </c>
      <c r="J291" s="26">
        <v>46527</v>
      </c>
      <c r="K291" s="26">
        <v>46527</v>
      </c>
      <c r="L291" s="39">
        <v>14188938.199999999</v>
      </c>
      <c r="M291" t="s">
        <v>36</v>
      </c>
      <c r="N291" s="37">
        <v>0</v>
      </c>
      <c r="O291" t="s">
        <v>37</v>
      </c>
      <c r="P291" s="39">
        <v>29362.024512999498</v>
      </c>
      <c r="Q291" s="35">
        <v>0.96775912279572895</v>
      </c>
      <c r="R291" s="33">
        <v>0.32967032967033</v>
      </c>
      <c r="S291" s="35">
        <v>1</v>
      </c>
      <c r="T291" s="39">
        <v>4677671.9340659296</v>
      </c>
      <c r="U291" s="39">
        <v>29362.024512999498</v>
      </c>
      <c r="V291" s="39">
        <v>63797.278100338001</v>
      </c>
      <c r="W291" s="35">
        <v>0.92964286877779001</v>
      </c>
      <c r="X291" s="35">
        <v>0.32967032967033</v>
      </c>
      <c r="Y291" s="35">
        <v>1</v>
      </c>
      <c r="Z291" s="39">
        <v>4677671.9340659296</v>
      </c>
      <c r="AA291" s="39">
        <v>63797.278100338001</v>
      </c>
    </row>
    <row r="292" spans="1:27" x14ac:dyDescent="0.25">
      <c r="A292" s="26">
        <v>46477</v>
      </c>
      <c r="B292" s="26">
        <v>46568</v>
      </c>
      <c r="C292" t="s">
        <v>30</v>
      </c>
      <c r="D292" t="s">
        <v>40</v>
      </c>
      <c r="E292" t="s">
        <v>41</v>
      </c>
      <c r="F292">
        <v>4</v>
      </c>
      <c r="G292" t="s">
        <v>57</v>
      </c>
      <c r="H292" s="26">
        <v>46552</v>
      </c>
      <c r="I292" s="26">
        <v>46527</v>
      </c>
      <c r="J292" s="26">
        <v>46559</v>
      </c>
      <c r="K292" s="26">
        <v>46559</v>
      </c>
      <c r="L292" s="39">
        <v>14161656.02</v>
      </c>
      <c r="M292" t="s">
        <v>36</v>
      </c>
      <c r="N292" s="37">
        <v>0</v>
      </c>
      <c r="O292" t="s">
        <v>37</v>
      </c>
      <c r="P292" s="39">
        <v>31955.095914073099</v>
      </c>
      <c r="Q292" s="35">
        <v>0.96562760254568303</v>
      </c>
      <c r="R292" s="33">
        <v>0.35164835164835201</v>
      </c>
      <c r="S292" s="35">
        <v>1</v>
      </c>
      <c r="T292" s="39">
        <v>4979922.9960439596</v>
      </c>
      <c r="U292" s="39">
        <v>31955.095914073099</v>
      </c>
      <c r="V292" s="39">
        <v>68138.885951381002</v>
      </c>
      <c r="W292" s="35">
        <v>0.92520523403880495</v>
      </c>
      <c r="X292" s="35">
        <v>0.35164835164835201</v>
      </c>
      <c r="Y292" s="35">
        <v>1</v>
      </c>
      <c r="Z292" s="39">
        <v>4979922.9960439596</v>
      </c>
      <c r="AA292" s="39">
        <v>68138.885951381002</v>
      </c>
    </row>
    <row r="293" spans="1:27" x14ac:dyDescent="0.25">
      <c r="A293" s="26">
        <v>46477</v>
      </c>
      <c r="B293" s="26">
        <v>46568</v>
      </c>
      <c r="C293" t="s">
        <v>30</v>
      </c>
      <c r="D293" t="s">
        <v>42</v>
      </c>
      <c r="E293" t="s">
        <v>43</v>
      </c>
      <c r="F293">
        <v>5</v>
      </c>
      <c r="G293" t="s">
        <v>58</v>
      </c>
      <c r="H293" s="26">
        <v>46496</v>
      </c>
      <c r="I293" s="26">
        <v>46476</v>
      </c>
      <c r="J293" s="26">
        <v>46503</v>
      </c>
      <c r="K293" s="26">
        <v>46503</v>
      </c>
      <c r="L293" s="39">
        <v>42462919.299999997</v>
      </c>
      <c r="M293" t="s">
        <v>36</v>
      </c>
      <c r="N293" s="37">
        <v>0</v>
      </c>
      <c r="O293" t="s">
        <v>37</v>
      </c>
      <c r="P293" s="39">
        <v>79081.243513749694</v>
      </c>
      <c r="Q293" s="35">
        <v>0.96936085014036</v>
      </c>
      <c r="R293" s="33">
        <v>0.28571428571428598</v>
      </c>
      <c r="S293" s="35">
        <v>0.96296296296296302</v>
      </c>
      <c r="T293" s="39">
        <v>12132262.6571429</v>
      </c>
      <c r="U293" s="39">
        <v>76152.308568795997</v>
      </c>
      <c r="V293" s="39">
        <v>171819.36761456801</v>
      </c>
      <c r="W293" s="35">
        <v>0.93298505726107195</v>
      </c>
      <c r="X293" s="35">
        <v>0.28571428571428598</v>
      </c>
      <c r="Y293" s="35">
        <v>0.96296296296296302</v>
      </c>
      <c r="Z293" s="39">
        <v>12132262.6571429</v>
      </c>
      <c r="AA293" s="39">
        <v>165455.68733254701</v>
      </c>
    </row>
    <row r="294" spans="1:27" x14ac:dyDescent="0.25">
      <c r="A294" s="26">
        <v>46477</v>
      </c>
      <c r="B294" s="26">
        <v>46568</v>
      </c>
      <c r="C294" t="s">
        <v>30</v>
      </c>
      <c r="D294" t="s">
        <v>42</v>
      </c>
      <c r="E294" t="s">
        <v>43</v>
      </c>
      <c r="F294">
        <v>5</v>
      </c>
      <c r="G294" t="s">
        <v>58</v>
      </c>
      <c r="H294" s="26">
        <v>46526</v>
      </c>
      <c r="I294" s="26">
        <v>46503</v>
      </c>
      <c r="J294" s="26">
        <v>46533</v>
      </c>
      <c r="K294" s="26">
        <v>46533</v>
      </c>
      <c r="L294" s="39">
        <v>42363201.159999996</v>
      </c>
      <c r="M294" t="s">
        <v>36</v>
      </c>
      <c r="N294" s="37">
        <v>0</v>
      </c>
      <c r="O294" t="s">
        <v>37</v>
      </c>
      <c r="P294" s="39">
        <v>87664.7239825914</v>
      </c>
      <c r="Q294" s="35">
        <v>0.96735910466500497</v>
      </c>
      <c r="R294" s="33">
        <v>0.32967032967033</v>
      </c>
      <c r="S294" s="35">
        <v>1</v>
      </c>
      <c r="T294" s="39">
        <v>13965890.4923077</v>
      </c>
      <c r="U294" s="39">
        <v>87664.7239825914</v>
      </c>
      <c r="V294" s="39">
        <v>190476.333572662</v>
      </c>
      <c r="W294" s="35">
        <v>0.92880919404815998</v>
      </c>
      <c r="X294" s="35">
        <v>0.32967032967033</v>
      </c>
      <c r="Y294" s="35">
        <v>1</v>
      </c>
      <c r="Z294" s="39">
        <v>13965890.4923077</v>
      </c>
      <c r="AA294" s="39">
        <v>190476.333572662</v>
      </c>
    </row>
    <row r="295" spans="1:27" x14ac:dyDescent="0.25">
      <c r="A295" s="26">
        <v>46477</v>
      </c>
      <c r="B295" s="26">
        <v>46568</v>
      </c>
      <c r="C295" t="s">
        <v>30</v>
      </c>
      <c r="D295" t="s">
        <v>42</v>
      </c>
      <c r="E295" t="s">
        <v>43</v>
      </c>
      <c r="F295">
        <v>5</v>
      </c>
      <c r="G295" t="s">
        <v>58</v>
      </c>
      <c r="H295" s="26">
        <v>46559</v>
      </c>
      <c r="I295" s="26">
        <v>46533</v>
      </c>
      <c r="J295" s="26">
        <v>46566</v>
      </c>
      <c r="K295" s="26">
        <v>46566</v>
      </c>
      <c r="L295" s="39">
        <v>42274876.310000002</v>
      </c>
      <c r="M295" t="s">
        <v>36</v>
      </c>
      <c r="N295" s="37">
        <v>0</v>
      </c>
      <c r="O295" t="s">
        <v>37</v>
      </c>
      <c r="P295" s="39">
        <v>99874.023050105898</v>
      </c>
      <c r="Q295" s="35">
        <v>0.96516195866295196</v>
      </c>
      <c r="R295" s="33">
        <v>0.36263736263736301</v>
      </c>
      <c r="S295" s="35">
        <v>1</v>
      </c>
      <c r="T295" s="39">
        <v>15330449.6508791</v>
      </c>
      <c r="U295" s="39">
        <v>99874.023050105898</v>
      </c>
      <c r="V295" s="39">
        <v>210245.76509046199</v>
      </c>
      <c r="W295" s="35">
        <v>0.92423732866444697</v>
      </c>
      <c r="X295" s="35">
        <v>0.36263736263736301</v>
      </c>
      <c r="Y295" s="35">
        <v>1</v>
      </c>
      <c r="Z295" s="39">
        <v>15330449.6508791</v>
      </c>
      <c r="AA295" s="39">
        <v>210245.76509046199</v>
      </c>
    </row>
    <row r="296" spans="1:27" x14ac:dyDescent="0.25">
      <c r="A296" s="26">
        <v>46477</v>
      </c>
      <c r="B296" s="26">
        <v>46568</v>
      </c>
      <c r="C296" t="s">
        <v>30</v>
      </c>
      <c r="D296" t="s">
        <v>44</v>
      </c>
      <c r="E296" t="s">
        <v>45</v>
      </c>
      <c r="F296">
        <v>6</v>
      </c>
      <c r="G296" t="s">
        <v>59</v>
      </c>
      <c r="H296" s="26">
        <v>46496</v>
      </c>
      <c r="I296" s="26">
        <v>46476</v>
      </c>
      <c r="J296" s="26">
        <v>46503</v>
      </c>
      <c r="K296" s="26">
        <v>46503</v>
      </c>
      <c r="L296" s="39">
        <v>30000000</v>
      </c>
      <c r="M296" t="s">
        <v>36</v>
      </c>
      <c r="N296" s="37">
        <v>0</v>
      </c>
      <c r="O296" t="s">
        <v>37</v>
      </c>
      <c r="P296" s="39">
        <v>55870.8007956601</v>
      </c>
      <c r="Q296" s="35">
        <v>0.96936085014036</v>
      </c>
      <c r="R296" s="33">
        <v>0.28571428571428598</v>
      </c>
      <c r="S296" s="35">
        <v>0.96296296296296302</v>
      </c>
      <c r="T296" s="39">
        <v>8571428.5714285709</v>
      </c>
      <c r="U296" s="39">
        <v>53801.511877302299</v>
      </c>
      <c r="V296" s="39">
        <v>121390.170845767</v>
      </c>
      <c r="W296" s="35">
        <v>0.93298505726107195</v>
      </c>
      <c r="X296" s="35">
        <v>0.28571428571428598</v>
      </c>
      <c r="Y296" s="35">
        <v>0.96296296296296302</v>
      </c>
      <c r="Z296" s="39">
        <v>8571428.5714285709</v>
      </c>
      <c r="AA296" s="39">
        <v>116894.23859222</v>
      </c>
    </row>
    <row r="297" spans="1:27" x14ac:dyDescent="0.25">
      <c r="A297" s="26">
        <v>46477</v>
      </c>
      <c r="B297" s="26">
        <v>46568</v>
      </c>
      <c r="C297" t="s">
        <v>30</v>
      </c>
      <c r="D297" t="s">
        <v>44</v>
      </c>
      <c r="E297" t="s">
        <v>45</v>
      </c>
      <c r="F297">
        <v>6</v>
      </c>
      <c r="G297" t="s">
        <v>59</v>
      </c>
      <c r="H297" s="26">
        <v>46526</v>
      </c>
      <c r="I297" s="26">
        <v>46503</v>
      </c>
      <c r="J297" s="26">
        <v>46533</v>
      </c>
      <c r="K297" s="26">
        <v>46533</v>
      </c>
      <c r="L297" s="39">
        <v>30000000</v>
      </c>
      <c r="M297" t="s">
        <v>36</v>
      </c>
      <c r="N297" s="37">
        <v>0</v>
      </c>
      <c r="O297" t="s">
        <v>37</v>
      </c>
      <c r="P297" s="39">
        <v>62080.807102957398</v>
      </c>
      <c r="Q297" s="35">
        <v>0.96735910466500497</v>
      </c>
      <c r="R297" s="33">
        <v>0.32967032967033</v>
      </c>
      <c r="S297" s="35">
        <v>1</v>
      </c>
      <c r="T297" s="39">
        <v>9890109.8901098892</v>
      </c>
      <c r="U297" s="39">
        <v>62080.807102957398</v>
      </c>
      <c r="V297" s="39">
        <v>134888.059700629</v>
      </c>
      <c r="W297" s="35">
        <v>0.92880919404815998</v>
      </c>
      <c r="X297" s="35">
        <v>0.32967032967033</v>
      </c>
      <c r="Y297" s="35">
        <v>1</v>
      </c>
      <c r="Z297" s="39">
        <v>9890109.8901098892</v>
      </c>
      <c r="AA297" s="39">
        <v>134888.059700629</v>
      </c>
    </row>
    <row r="298" spans="1:27" x14ac:dyDescent="0.25">
      <c r="A298" s="26">
        <v>46477</v>
      </c>
      <c r="B298" s="26">
        <v>46568</v>
      </c>
      <c r="C298" t="s">
        <v>30</v>
      </c>
      <c r="D298" t="s">
        <v>44</v>
      </c>
      <c r="E298" t="s">
        <v>45</v>
      </c>
      <c r="F298">
        <v>6</v>
      </c>
      <c r="G298" t="s">
        <v>59</v>
      </c>
      <c r="H298" s="26">
        <v>46559</v>
      </c>
      <c r="I298" s="26">
        <v>46533</v>
      </c>
      <c r="J298" s="26">
        <v>46566</v>
      </c>
      <c r="K298" s="26">
        <v>46566</v>
      </c>
      <c r="L298" s="39">
        <v>30000000</v>
      </c>
      <c r="M298" t="s">
        <v>36</v>
      </c>
      <c r="N298" s="37">
        <v>0</v>
      </c>
      <c r="O298" t="s">
        <v>37</v>
      </c>
      <c r="P298" s="39">
        <v>70874.735848592594</v>
      </c>
      <c r="Q298" s="35">
        <v>0.96516195866295196</v>
      </c>
      <c r="R298" s="33">
        <v>0.36263736263736301</v>
      </c>
      <c r="S298" s="35">
        <v>1</v>
      </c>
      <c r="T298" s="39">
        <v>10879120.879120899</v>
      </c>
      <c r="U298" s="39">
        <v>70874.735848592594</v>
      </c>
      <c r="V298" s="39">
        <v>149199.08709991601</v>
      </c>
      <c r="W298" s="35">
        <v>0.92423732866444697</v>
      </c>
      <c r="X298" s="35">
        <v>0.36263736263736301</v>
      </c>
      <c r="Y298" s="35">
        <v>1</v>
      </c>
      <c r="Z298" s="39">
        <v>10879120.879120899</v>
      </c>
      <c r="AA298" s="39">
        <v>149199.08709991601</v>
      </c>
    </row>
    <row r="299" spans="1:27" x14ac:dyDescent="0.25">
      <c r="A299" s="26">
        <v>46477</v>
      </c>
      <c r="B299" s="26">
        <v>46568</v>
      </c>
      <c r="C299" t="s">
        <v>30</v>
      </c>
      <c r="D299" t="s">
        <v>46</v>
      </c>
      <c r="E299" t="s">
        <v>47</v>
      </c>
      <c r="F299">
        <v>3</v>
      </c>
      <c r="G299" t="s">
        <v>60</v>
      </c>
      <c r="H299" s="26">
        <v>46483</v>
      </c>
      <c r="I299" s="26">
        <v>46461</v>
      </c>
      <c r="J299" s="26">
        <v>46490</v>
      </c>
      <c r="K299" s="26">
        <v>46490</v>
      </c>
      <c r="L299" s="39">
        <v>28285062</v>
      </c>
      <c r="M299" t="s">
        <v>36</v>
      </c>
      <c r="N299" s="37">
        <v>0</v>
      </c>
      <c r="O299" t="s">
        <v>37</v>
      </c>
      <c r="P299" s="39">
        <v>56582.866604311399</v>
      </c>
      <c r="Q299" s="35">
        <v>0.970229559057319</v>
      </c>
      <c r="R299" s="33">
        <v>0.14285714285714299</v>
      </c>
      <c r="S299" s="35">
        <v>0.44827586206896602</v>
      </c>
      <c r="T299" s="39">
        <v>4040723.1428571399</v>
      </c>
      <c r="U299" s="39">
        <v>25364.733305381</v>
      </c>
      <c r="V299" s="39">
        <v>122947.19539384601</v>
      </c>
      <c r="W299" s="35">
        <v>0.93480042353755999</v>
      </c>
      <c r="X299" s="35">
        <v>0.14285714285714299</v>
      </c>
      <c r="Y299" s="35">
        <v>0.44827586206896602</v>
      </c>
      <c r="Z299" s="39">
        <v>4040723.1428571399</v>
      </c>
      <c r="AA299" s="39">
        <v>55114.260004137701</v>
      </c>
    </row>
    <row r="300" spans="1:27" x14ac:dyDescent="0.25">
      <c r="A300" s="26">
        <v>46477</v>
      </c>
      <c r="B300" s="26">
        <v>46568</v>
      </c>
      <c r="C300" t="s">
        <v>30</v>
      </c>
      <c r="D300" t="s">
        <v>46</v>
      </c>
      <c r="E300" t="s">
        <v>47</v>
      </c>
      <c r="F300">
        <v>3</v>
      </c>
      <c r="G300" t="s">
        <v>60</v>
      </c>
      <c r="H300" s="26">
        <v>46513</v>
      </c>
      <c r="I300" s="26">
        <v>46490</v>
      </c>
      <c r="J300" s="26">
        <v>46520</v>
      </c>
      <c r="K300" s="26">
        <v>46520</v>
      </c>
      <c r="L300" s="39">
        <v>28226149</v>
      </c>
      <c r="M300" t="s">
        <v>36</v>
      </c>
      <c r="N300" s="37">
        <v>0</v>
      </c>
      <c r="O300" t="s">
        <v>37</v>
      </c>
      <c r="P300" s="39">
        <v>58410.070377611199</v>
      </c>
      <c r="Q300" s="35">
        <v>0.96822601968432098</v>
      </c>
      <c r="R300" s="33">
        <v>0.32967032967033</v>
      </c>
      <c r="S300" s="35">
        <v>1</v>
      </c>
      <c r="T300" s="39">
        <v>9305323.8461538497</v>
      </c>
      <c r="U300" s="39">
        <v>58410.070377611199</v>
      </c>
      <c r="V300" s="39">
        <v>126912.349047695</v>
      </c>
      <c r="W300" s="35">
        <v>0.93061643509135195</v>
      </c>
      <c r="X300" s="35">
        <v>0.32967032967033</v>
      </c>
      <c r="Y300" s="35">
        <v>1</v>
      </c>
      <c r="Z300" s="39">
        <v>9305323.8461538497</v>
      </c>
      <c r="AA300" s="39">
        <v>126912.349047695</v>
      </c>
    </row>
    <row r="301" spans="1:27" x14ac:dyDescent="0.25">
      <c r="A301" s="26">
        <v>46477</v>
      </c>
      <c r="B301" s="26">
        <v>46568</v>
      </c>
      <c r="C301" t="s">
        <v>30</v>
      </c>
      <c r="D301" t="s">
        <v>46</v>
      </c>
      <c r="E301" t="s">
        <v>47</v>
      </c>
      <c r="F301">
        <v>3</v>
      </c>
      <c r="G301" t="s">
        <v>60</v>
      </c>
      <c r="H301" s="26">
        <v>46545</v>
      </c>
      <c r="I301" s="26">
        <v>46520</v>
      </c>
      <c r="J301" s="26">
        <v>46552</v>
      </c>
      <c r="K301" s="26">
        <v>46552</v>
      </c>
      <c r="L301" s="39">
        <v>28167002</v>
      </c>
      <c r="M301" t="s">
        <v>36</v>
      </c>
      <c r="N301" s="37">
        <v>0</v>
      </c>
      <c r="O301" t="s">
        <v>37</v>
      </c>
      <c r="P301" s="39">
        <v>62587.202297141397</v>
      </c>
      <c r="Q301" s="35">
        <v>0.96609347107902699</v>
      </c>
      <c r="R301" s="33">
        <v>0.35164835164835201</v>
      </c>
      <c r="S301" s="35">
        <v>1</v>
      </c>
      <c r="T301" s="39">
        <v>9904879.8241758309</v>
      </c>
      <c r="U301" s="39">
        <v>62587.202297141397</v>
      </c>
      <c r="V301" s="39">
        <v>135213.28136620999</v>
      </c>
      <c r="W301" s="35">
        <v>0.926174153049796</v>
      </c>
      <c r="X301" s="35">
        <v>0.35164835164835201</v>
      </c>
      <c r="Y301" s="35">
        <v>1</v>
      </c>
      <c r="Z301" s="39">
        <v>9904879.8241758309</v>
      </c>
      <c r="AA301" s="39">
        <v>135213.28136620999</v>
      </c>
    </row>
    <row r="302" spans="1:27" x14ac:dyDescent="0.25">
      <c r="A302" s="26">
        <v>46477</v>
      </c>
      <c r="B302" s="26">
        <v>46568</v>
      </c>
      <c r="C302" t="s">
        <v>29</v>
      </c>
      <c r="D302" t="s">
        <v>34</v>
      </c>
      <c r="E302" t="s">
        <v>32</v>
      </c>
      <c r="F302">
        <v>10000</v>
      </c>
      <c r="G302" t="s">
        <v>35</v>
      </c>
      <c r="H302" s="26">
        <v>46496</v>
      </c>
      <c r="I302" s="26">
        <v>46476</v>
      </c>
      <c r="J302" s="26">
        <v>46503</v>
      </c>
      <c r="K302" s="26">
        <v>46503</v>
      </c>
      <c r="L302" s="39">
        <v>66300000</v>
      </c>
      <c r="M302" t="s">
        <v>36</v>
      </c>
      <c r="N302" s="37">
        <v>0</v>
      </c>
      <c r="O302" t="s">
        <v>37</v>
      </c>
      <c r="P302" s="39">
        <v>-123474.469758409</v>
      </c>
      <c r="Q302" s="35">
        <v>0.96936085014036</v>
      </c>
      <c r="R302" s="33">
        <v>0.28571428571428598</v>
      </c>
      <c r="S302" s="35">
        <v>0.96296296296296302</v>
      </c>
      <c r="T302" s="39">
        <v>18942857.142857101</v>
      </c>
      <c r="U302" s="39">
        <v>-118901.341248838</v>
      </c>
      <c r="V302" s="39">
        <v>-268272.27756914601</v>
      </c>
      <c r="W302" s="35">
        <v>0.93298505726107195</v>
      </c>
      <c r="X302" s="35">
        <v>0.28571428571428598</v>
      </c>
      <c r="Y302" s="35">
        <v>0.96296296296296302</v>
      </c>
      <c r="Z302" s="39">
        <v>18942857.142857101</v>
      </c>
      <c r="AA302" s="39">
        <v>-258336.26728880699</v>
      </c>
    </row>
    <row r="303" spans="1:27" x14ac:dyDescent="0.25">
      <c r="A303" s="26">
        <v>46477</v>
      </c>
      <c r="B303" s="26">
        <v>46568</v>
      </c>
      <c r="C303" t="s">
        <v>29</v>
      </c>
      <c r="D303" t="s">
        <v>34</v>
      </c>
      <c r="E303" t="s">
        <v>32</v>
      </c>
      <c r="F303">
        <v>10000</v>
      </c>
      <c r="G303" t="s">
        <v>35</v>
      </c>
      <c r="H303" s="26">
        <v>46526</v>
      </c>
      <c r="I303" s="26">
        <v>46503</v>
      </c>
      <c r="J303" s="26">
        <v>46533</v>
      </c>
      <c r="K303" s="26">
        <v>46533</v>
      </c>
      <c r="L303" s="39">
        <v>66000000</v>
      </c>
      <c r="M303" t="s">
        <v>36</v>
      </c>
      <c r="N303" s="37">
        <v>0</v>
      </c>
      <c r="O303" t="s">
        <v>37</v>
      </c>
      <c r="P303" s="39">
        <v>-136577.77562650599</v>
      </c>
      <c r="Q303" s="35">
        <v>0.96735910466500497</v>
      </c>
      <c r="R303" s="33">
        <v>0.32967032967033</v>
      </c>
      <c r="S303" s="35">
        <v>1</v>
      </c>
      <c r="T303" s="39">
        <v>21758241.758241799</v>
      </c>
      <c r="U303" s="39">
        <v>-136577.77562650599</v>
      </c>
      <c r="V303" s="39">
        <v>-296753.73134138499</v>
      </c>
      <c r="W303" s="35">
        <v>0.92880919404815998</v>
      </c>
      <c r="X303" s="35">
        <v>0.32967032967033</v>
      </c>
      <c r="Y303" s="35">
        <v>1</v>
      </c>
      <c r="Z303" s="39">
        <v>21758241.758241799</v>
      </c>
      <c r="AA303" s="39">
        <v>-296753.73134138499</v>
      </c>
    </row>
    <row r="304" spans="1:27" x14ac:dyDescent="0.25">
      <c r="A304" s="26">
        <v>46477</v>
      </c>
      <c r="B304" s="26">
        <v>46568</v>
      </c>
      <c r="C304" t="s">
        <v>29</v>
      </c>
      <c r="D304" t="s">
        <v>34</v>
      </c>
      <c r="E304" t="s">
        <v>32</v>
      </c>
      <c r="F304">
        <v>10000</v>
      </c>
      <c r="G304" t="s">
        <v>35</v>
      </c>
      <c r="H304" s="26">
        <v>46559</v>
      </c>
      <c r="I304" s="26">
        <v>46533</v>
      </c>
      <c r="J304" s="26">
        <v>46566</v>
      </c>
      <c r="K304" s="26">
        <v>46566</v>
      </c>
      <c r="L304" s="39">
        <v>65700000</v>
      </c>
      <c r="M304" t="s">
        <v>36</v>
      </c>
      <c r="N304" s="37">
        <v>0</v>
      </c>
      <c r="O304" t="s">
        <v>37</v>
      </c>
      <c r="P304" s="39">
        <v>-155215.67150841799</v>
      </c>
      <c r="Q304" s="35">
        <v>0.96516195866295196</v>
      </c>
      <c r="R304" s="33">
        <v>0.36263736263736301</v>
      </c>
      <c r="S304" s="35">
        <v>1</v>
      </c>
      <c r="T304" s="39">
        <v>23825274.725274701</v>
      </c>
      <c r="U304" s="39">
        <v>-155215.67150841799</v>
      </c>
      <c r="V304" s="39">
        <v>-326746.000748816</v>
      </c>
      <c r="W304" s="35">
        <v>0.92423732866444697</v>
      </c>
      <c r="X304" s="35">
        <v>0.36263736263736301</v>
      </c>
      <c r="Y304" s="35">
        <v>1</v>
      </c>
      <c r="Z304" s="39">
        <v>23825274.725274701</v>
      </c>
      <c r="AA304" s="39">
        <v>-326746.000748816</v>
      </c>
    </row>
    <row r="305" spans="1:27" x14ac:dyDescent="0.25">
      <c r="A305" s="26">
        <v>46477</v>
      </c>
      <c r="B305" s="26">
        <v>46568</v>
      </c>
      <c r="C305" t="s">
        <v>29</v>
      </c>
      <c r="D305" t="s">
        <v>38</v>
      </c>
      <c r="E305" t="s">
        <v>33</v>
      </c>
      <c r="F305">
        <v>10001</v>
      </c>
      <c r="G305" t="s">
        <v>39</v>
      </c>
      <c r="H305" s="26">
        <v>46496</v>
      </c>
      <c r="I305" s="26">
        <v>46476</v>
      </c>
      <c r="J305" s="26">
        <v>46503</v>
      </c>
      <c r="K305" s="26">
        <v>46503</v>
      </c>
      <c r="L305" s="39">
        <v>10158885.9813681</v>
      </c>
      <c r="M305" t="s">
        <v>36</v>
      </c>
      <c r="N305" s="37">
        <v>0</v>
      </c>
      <c r="O305" t="s">
        <v>37</v>
      </c>
      <c r="P305" s="39">
        <v>-18919.503165694499</v>
      </c>
      <c r="Q305" s="35">
        <v>0.96936085014036</v>
      </c>
      <c r="R305" s="33">
        <v>0.28571428571428598</v>
      </c>
      <c r="S305" s="35">
        <v>0.96296296296296302</v>
      </c>
      <c r="T305" s="39">
        <v>2902538.8518194598</v>
      </c>
      <c r="U305" s="39">
        <v>-18218.780826224302</v>
      </c>
      <c r="V305" s="39">
        <v>-41106.296829364401</v>
      </c>
      <c r="W305" s="35">
        <v>0.93298505726107195</v>
      </c>
      <c r="X305" s="35">
        <v>0.28571428571428598</v>
      </c>
      <c r="Y305" s="35">
        <v>0.96296296296296302</v>
      </c>
      <c r="Z305" s="39">
        <v>2902538.8518194598</v>
      </c>
      <c r="AA305" s="39">
        <v>-39583.841391239803</v>
      </c>
    </row>
    <row r="306" spans="1:27" x14ac:dyDescent="0.25">
      <c r="A306" s="26">
        <v>46477</v>
      </c>
      <c r="B306" s="26">
        <v>46568</v>
      </c>
      <c r="C306" t="s">
        <v>29</v>
      </c>
      <c r="D306" t="s">
        <v>38</v>
      </c>
      <c r="E306" t="s">
        <v>33</v>
      </c>
      <c r="F306">
        <v>10001</v>
      </c>
      <c r="G306" t="s">
        <v>39</v>
      </c>
      <c r="H306" s="26">
        <v>46526</v>
      </c>
      <c r="I306" s="26">
        <v>46503</v>
      </c>
      <c r="J306" s="26">
        <v>46533</v>
      </c>
      <c r="K306" s="26">
        <v>46533</v>
      </c>
      <c r="L306" s="39">
        <v>10112918.7954928</v>
      </c>
      <c r="M306" t="s">
        <v>36</v>
      </c>
      <c r="N306" s="37">
        <v>0</v>
      </c>
      <c r="O306" t="s">
        <v>37</v>
      </c>
      <c r="P306" s="39">
        <v>-20927.272033029101</v>
      </c>
      <c r="Q306" s="35">
        <v>0.96735910466500497</v>
      </c>
      <c r="R306" s="33">
        <v>0.32967032967033</v>
      </c>
      <c r="S306" s="35">
        <v>1</v>
      </c>
      <c r="T306" s="39">
        <v>3333929.2732393802</v>
      </c>
      <c r="U306" s="39">
        <v>-20927.272033029101</v>
      </c>
      <c r="V306" s="39">
        <v>-45470.399807802598</v>
      </c>
      <c r="W306" s="35">
        <v>0.92880919404815998</v>
      </c>
      <c r="X306" s="35">
        <v>0.32967032967033</v>
      </c>
      <c r="Y306" s="35">
        <v>1</v>
      </c>
      <c r="Z306" s="39">
        <v>3333929.2732393802</v>
      </c>
      <c r="AA306" s="39">
        <v>-45470.399807802598</v>
      </c>
    </row>
    <row r="307" spans="1:27" x14ac:dyDescent="0.25">
      <c r="A307" s="26">
        <v>46477</v>
      </c>
      <c r="B307" s="26">
        <v>46568</v>
      </c>
      <c r="C307" t="s">
        <v>29</v>
      </c>
      <c r="D307" t="s">
        <v>38</v>
      </c>
      <c r="E307" t="s">
        <v>33</v>
      </c>
      <c r="F307">
        <v>10001</v>
      </c>
      <c r="G307" t="s">
        <v>39</v>
      </c>
      <c r="H307" s="26">
        <v>46559</v>
      </c>
      <c r="I307" s="26">
        <v>46533</v>
      </c>
      <c r="J307" s="26">
        <v>46566</v>
      </c>
      <c r="K307" s="26">
        <v>46566</v>
      </c>
      <c r="L307" s="39">
        <v>10066951.6096176</v>
      </c>
      <c r="M307" t="s">
        <v>36</v>
      </c>
      <c r="N307" s="37">
        <v>0</v>
      </c>
      <c r="O307" t="s">
        <v>37</v>
      </c>
      <c r="P307" s="39">
        <v>-23783.084537741299</v>
      </c>
      <c r="Q307" s="35">
        <v>0.96516195866295196</v>
      </c>
      <c r="R307" s="33">
        <v>0.36263736263736301</v>
      </c>
      <c r="S307" s="35">
        <v>1</v>
      </c>
      <c r="T307" s="39">
        <v>3650652.7815096802</v>
      </c>
      <c r="U307" s="39">
        <v>-23783.084537741299</v>
      </c>
      <c r="V307" s="39">
        <v>-50065.999667801203</v>
      </c>
      <c r="W307" s="35">
        <v>0.92423732866444697</v>
      </c>
      <c r="X307" s="35">
        <v>0.36263736263736301</v>
      </c>
      <c r="Y307" s="35">
        <v>1</v>
      </c>
      <c r="Z307" s="39">
        <v>3650652.7815096802</v>
      </c>
      <c r="AA307" s="39">
        <v>-50065.999667801203</v>
      </c>
    </row>
    <row r="308" spans="1:27" x14ac:dyDescent="0.25">
      <c r="A308" s="26">
        <v>46477</v>
      </c>
      <c r="B308" s="26">
        <v>46568</v>
      </c>
      <c r="C308" t="s">
        <v>29</v>
      </c>
      <c r="D308" t="s">
        <v>48</v>
      </c>
      <c r="E308" t="s">
        <v>31</v>
      </c>
      <c r="F308">
        <v>10002</v>
      </c>
      <c r="G308" t="s">
        <v>39</v>
      </c>
      <c r="H308" s="26">
        <v>46496</v>
      </c>
      <c r="I308" s="26">
        <v>46476</v>
      </c>
      <c r="J308" s="26">
        <v>46503</v>
      </c>
      <c r="K308" s="26">
        <v>46503</v>
      </c>
      <c r="L308" s="39">
        <v>42500000</v>
      </c>
      <c r="M308" t="s">
        <v>36</v>
      </c>
      <c r="N308" s="37">
        <v>0</v>
      </c>
      <c r="O308" t="s">
        <v>37</v>
      </c>
      <c r="P308" s="39">
        <v>-79150.301127185099</v>
      </c>
      <c r="Q308" s="35">
        <v>0.96936085014036</v>
      </c>
      <c r="R308" s="33">
        <v>0.28571428571428598</v>
      </c>
      <c r="S308" s="35">
        <v>0.96296296296296302</v>
      </c>
      <c r="T308" s="39">
        <v>12142857.142857101</v>
      </c>
      <c r="U308" s="39">
        <v>-76218.808492844895</v>
      </c>
      <c r="V308" s="39">
        <v>-171969.40869817001</v>
      </c>
      <c r="W308" s="35">
        <v>0.93298505726107195</v>
      </c>
      <c r="X308" s="35">
        <v>0.28571428571428598</v>
      </c>
      <c r="Y308" s="35">
        <v>0.96296296296296302</v>
      </c>
      <c r="Z308" s="39">
        <v>12142857.142857101</v>
      </c>
      <c r="AA308" s="39">
        <v>-165600.17133897901</v>
      </c>
    </row>
    <row r="309" spans="1:27" x14ac:dyDescent="0.25">
      <c r="A309" s="26">
        <v>46477</v>
      </c>
      <c r="B309" s="26">
        <v>46568</v>
      </c>
      <c r="C309" t="s">
        <v>29</v>
      </c>
      <c r="D309" t="s">
        <v>48</v>
      </c>
      <c r="E309" t="s">
        <v>31</v>
      </c>
      <c r="F309">
        <v>10002</v>
      </c>
      <c r="G309" t="s">
        <v>39</v>
      </c>
      <c r="H309" s="26">
        <v>46526</v>
      </c>
      <c r="I309" s="26">
        <v>46503</v>
      </c>
      <c r="J309" s="26">
        <v>46533</v>
      </c>
      <c r="K309" s="26">
        <v>46533</v>
      </c>
      <c r="L309" s="39">
        <v>42500000</v>
      </c>
      <c r="M309" t="s">
        <v>36</v>
      </c>
      <c r="N309" s="37">
        <v>0</v>
      </c>
      <c r="O309" t="s">
        <v>37</v>
      </c>
      <c r="P309" s="39">
        <v>-87947.810062523</v>
      </c>
      <c r="Q309" s="35">
        <v>0.96735910466500497</v>
      </c>
      <c r="R309" s="33">
        <v>0.32967032967033</v>
      </c>
      <c r="S309" s="35">
        <v>1</v>
      </c>
      <c r="T309" s="39">
        <v>14010989.010988999</v>
      </c>
      <c r="U309" s="39">
        <v>-87947.810062523</v>
      </c>
      <c r="V309" s="39">
        <v>-191091.41790922501</v>
      </c>
      <c r="W309" s="35">
        <v>0.92880919404815998</v>
      </c>
      <c r="X309" s="35">
        <v>0.32967032967033</v>
      </c>
      <c r="Y309" s="35">
        <v>1</v>
      </c>
      <c r="Z309" s="39">
        <v>14010989.010988999</v>
      </c>
      <c r="AA309" s="39">
        <v>-191091.41790922501</v>
      </c>
    </row>
    <row r="310" spans="1:27" x14ac:dyDescent="0.25">
      <c r="A310" s="26">
        <v>46477</v>
      </c>
      <c r="B310" s="26">
        <v>46568</v>
      </c>
      <c r="C310" t="s">
        <v>29</v>
      </c>
      <c r="D310" t="s">
        <v>48</v>
      </c>
      <c r="E310" t="s">
        <v>31</v>
      </c>
      <c r="F310">
        <v>10002</v>
      </c>
      <c r="G310" t="s">
        <v>39</v>
      </c>
      <c r="H310" s="26">
        <v>46559</v>
      </c>
      <c r="I310" s="26">
        <v>46533</v>
      </c>
      <c r="J310" s="26">
        <v>46566</v>
      </c>
      <c r="K310" s="26">
        <v>46566</v>
      </c>
      <c r="L310" s="39">
        <v>42500000</v>
      </c>
      <c r="M310" t="s">
        <v>36</v>
      </c>
      <c r="N310" s="37">
        <v>0</v>
      </c>
      <c r="O310" t="s">
        <v>37</v>
      </c>
      <c r="P310" s="39">
        <v>-100405.875785506</v>
      </c>
      <c r="Q310" s="35">
        <v>0.96516195866295196</v>
      </c>
      <c r="R310" s="33">
        <v>0.36263736263736301</v>
      </c>
      <c r="S310" s="35">
        <v>1</v>
      </c>
      <c r="T310" s="39">
        <v>15412087.912087901</v>
      </c>
      <c r="U310" s="39">
        <v>-100405.875785506</v>
      </c>
      <c r="V310" s="39">
        <v>-211365.373391548</v>
      </c>
      <c r="W310" s="35">
        <v>0.92423732866444697</v>
      </c>
      <c r="X310" s="35">
        <v>0.36263736263736301</v>
      </c>
      <c r="Y310" s="35">
        <v>1</v>
      </c>
      <c r="Z310" s="39">
        <v>15412087.912087901</v>
      </c>
      <c r="AA310" s="39">
        <v>-211365.373391548</v>
      </c>
    </row>
    <row r="311" spans="1:27" x14ac:dyDescent="0.25">
      <c r="A311" s="26">
        <v>46568</v>
      </c>
      <c r="B311" s="26">
        <v>46660</v>
      </c>
      <c r="C311" t="s">
        <v>30</v>
      </c>
      <c r="D311" t="s">
        <v>40</v>
      </c>
      <c r="E311" t="s">
        <v>41</v>
      </c>
      <c r="F311">
        <v>4</v>
      </c>
      <c r="G311" t="s">
        <v>57</v>
      </c>
      <c r="H311" s="26">
        <v>46581</v>
      </c>
      <c r="I311" s="26">
        <v>46559</v>
      </c>
      <c r="J311" s="26">
        <v>46588</v>
      </c>
      <c r="K311" s="26">
        <v>46588</v>
      </c>
      <c r="L311" s="39">
        <v>14134250.390000001</v>
      </c>
      <c r="M311" t="s">
        <v>36</v>
      </c>
      <c r="N311" s="37">
        <v>0</v>
      </c>
      <c r="O311" t="s">
        <v>37</v>
      </c>
      <c r="P311" s="39">
        <v>30166.257335136499</v>
      </c>
      <c r="Q311" s="35">
        <v>0.96363785565064397</v>
      </c>
      <c r="R311" s="33">
        <v>0.217391304347826</v>
      </c>
      <c r="S311" s="35">
        <v>0.68965517241379304</v>
      </c>
      <c r="T311" s="39">
        <v>3072663.12826087</v>
      </c>
      <c r="U311" s="39">
        <v>20804.315403542401</v>
      </c>
      <c r="V311" s="39">
        <v>62046.658277716</v>
      </c>
      <c r="W311" s="35">
        <v>0.92118285642640196</v>
      </c>
      <c r="X311" s="35">
        <v>0.217391304347826</v>
      </c>
      <c r="Y311" s="35">
        <v>0.68965517241379304</v>
      </c>
      <c r="Z311" s="39">
        <v>3072663.12826087</v>
      </c>
      <c r="AA311" s="39">
        <v>42790.798812217901</v>
      </c>
    </row>
    <row r="312" spans="1:27" x14ac:dyDescent="0.25">
      <c r="A312" s="26">
        <v>46568</v>
      </c>
      <c r="B312" s="26">
        <v>46660</v>
      </c>
      <c r="C312" t="s">
        <v>30</v>
      </c>
      <c r="D312" t="s">
        <v>42</v>
      </c>
      <c r="E312" t="s">
        <v>43</v>
      </c>
      <c r="F312">
        <v>5</v>
      </c>
      <c r="G312" t="s">
        <v>58</v>
      </c>
      <c r="H312" s="26">
        <v>46587</v>
      </c>
      <c r="I312" s="26">
        <v>46566</v>
      </c>
      <c r="J312" s="26">
        <v>46594</v>
      </c>
      <c r="K312" s="26">
        <v>46594</v>
      </c>
      <c r="L312" s="39">
        <v>42203818.469999999</v>
      </c>
      <c r="M312" t="s">
        <v>36</v>
      </c>
      <c r="N312" s="37">
        <v>0</v>
      </c>
      <c r="O312" t="s">
        <v>37</v>
      </c>
      <c r="P312" s="39">
        <v>86971.387623715695</v>
      </c>
      <c r="Q312" s="35">
        <v>0.96321293377108197</v>
      </c>
      <c r="R312" s="33">
        <v>0.282608695652174</v>
      </c>
      <c r="S312" s="35">
        <v>0.92857142857142905</v>
      </c>
      <c r="T312" s="39">
        <v>11927166.0893478</v>
      </c>
      <c r="U312" s="39">
        <v>80759.1456505932</v>
      </c>
      <c r="V312" s="39">
        <v>178891.708969439</v>
      </c>
      <c r="W312" s="35">
        <v>0.92034860250575501</v>
      </c>
      <c r="X312" s="35">
        <v>0.282608695652174</v>
      </c>
      <c r="Y312" s="35">
        <v>0.92857142857142905</v>
      </c>
      <c r="Z312" s="39">
        <v>11927166.0893478</v>
      </c>
      <c r="AA312" s="39">
        <v>166113.729757336</v>
      </c>
    </row>
    <row r="313" spans="1:27" x14ac:dyDescent="0.25">
      <c r="A313" s="26">
        <v>46568</v>
      </c>
      <c r="B313" s="26">
        <v>46660</v>
      </c>
      <c r="C313" t="s">
        <v>30</v>
      </c>
      <c r="D313" t="s">
        <v>42</v>
      </c>
      <c r="E313" t="s">
        <v>43</v>
      </c>
      <c r="F313">
        <v>5</v>
      </c>
      <c r="G313" t="s">
        <v>58</v>
      </c>
      <c r="H313" s="26">
        <v>46618</v>
      </c>
      <c r="I313" s="26">
        <v>46594</v>
      </c>
      <c r="J313" s="26">
        <v>46625</v>
      </c>
      <c r="K313" s="26">
        <v>46625</v>
      </c>
      <c r="L313" s="39">
        <v>42103091.520000003</v>
      </c>
      <c r="M313" t="s">
        <v>36</v>
      </c>
      <c r="N313" s="37">
        <v>0</v>
      </c>
      <c r="O313" t="s">
        <v>37</v>
      </c>
      <c r="P313" s="39">
        <v>96052.874130818105</v>
      </c>
      <c r="Q313" s="35">
        <v>0.96102048717016098</v>
      </c>
      <c r="R313" s="33">
        <v>0.33695652173912999</v>
      </c>
      <c r="S313" s="35">
        <v>1</v>
      </c>
      <c r="T313" s="39">
        <v>14186911.2730435</v>
      </c>
      <c r="U313" s="39">
        <v>96052.874130818105</v>
      </c>
      <c r="V313" s="39">
        <v>197556.11668706499</v>
      </c>
      <c r="W313" s="35">
        <v>0.91605031143770699</v>
      </c>
      <c r="X313" s="35">
        <v>0.33695652173912999</v>
      </c>
      <c r="Y313" s="35">
        <v>1</v>
      </c>
      <c r="Z313" s="39">
        <v>14186911.2730435</v>
      </c>
      <c r="AA313" s="39">
        <v>197556.11668706499</v>
      </c>
    </row>
    <row r="314" spans="1:27" x14ac:dyDescent="0.25">
      <c r="A314" s="26">
        <v>46568</v>
      </c>
      <c r="B314" s="26">
        <v>46660</v>
      </c>
      <c r="C314" t="s">
        <v>30</v>
      </c>
      <c r="D314" t="s">
        <v>42</v>
      </c>
      <c r="E314" t="s">
        <v>43</v>
      </c>
      <c r="F314">
        <v>5</v>
      </c>
      <c r="G314" t="s">
        <v>58</v>
      </c>
      <c r="H314" s="26">
        <v>46650</v>
      </c>
      <c r="I314" s="26">
        <v>46625</v>
      </c>
      <c r="J314" s="26">
        <v>46657</v>
      </c>
      <c r="K314" s="26">
        <v>46657</v>
      </c>
      <c r="L314" s="39">
        <v>42019536.200000003</v>
      </c>
      <c r="M314" t="s">
        <v>36</v>
      </c>
      <c r="N314" s="37">
        <v>0</v>
      </c>
      <c r="O314" t="s">
        <v>37</v>
      </c>
      <c r="P314" s="39">
        <v>98950.945681914105</v>
      </c>
      <c r="Q314" s="35">
        <v>0.958762550829238</v>
      </c>
      <c r="R314" s="33">
        <v>0.34782608695652201</v>
      </c>
      <c r="S314" s="35">
        <v>1</v>
      </c>
      <c r="T314" s="39">
        <v>14615490.8521739</v>
      </c>
      <c r="U314" s="39">
        <v>98950.945681914105</v>
      </c>
      <c r="V314" s="39">
        <v>203508.811318161</v>
      </c>
      <c r="W314" s="35">
        <v>0.91163442078753898</v>
      </c>
      <c r="X314" s="35">
        <v>0.34782608695652201</v>
      </c>
      <c r="Y314" s="35">
        <v>1</v>
      </c>
      <c r="Z314" s="39">
        <v>14615490.8521739</v>
      </c>
      <c r="AA314" s="39">
        <v>203508.811318161</v>
      </c>
    </row>
    <row r="315" spans="1:27" x14ac:dyDescent="0.25">
      <c r="A315" s="26">
        <v>46568</v>
      </c>
      <c r="B315" s="26">
        <v>46660</v>
      </c>
      <c r="C315" t="s">
        <v>30</v>
      </c>
      <c r="D315" t="s">
        <v>44</v>
      </c>
      <c r="E315" t="s">
        <v>45</v>
      </c>
      <c r="F315">
        <v>6</v>
      </c>
      <c r="G315" t="s">
        <v>59</v>
      </c>
      <c r="H315" s="26">
        <v>46587</v>
      </c>
      <c r="I315" s="26">
        <v>46566</v>
      </c>
      <c r="J315" s="26">
        <v>46594</v>
      </c>
      <c r="K315" s="26">
        <v>46594</v>
      </c>
      <c r="L315" s="39">
        <v>30000000</v>
      </c>
      <c r="M315" t="s">
        <v>36</v>
      </c>
      <c r="N315" s="37">
        <v>0</v>
      </c>
      <c r="O315" t="s">
        <v>37</v>
      </c>
      <c r="P315" s="39">
        <v>61822.406675503596</v>
      </c>
      <c r="Q315" s="35">
        <v>0.96321293377108197</v>
      </c>
      <c r="R315" s="33">
        <v>0.282608695652174</v>
      </c>
      <c r="S315" s="35">
        <v>0.92857142857142905</v>
      </c>
      <c r="T315" s="39">
        <v>8478260.8695652205</v>
      </c>
      <c r="U315" s="39">
        <v>57406.520484396198</v>
      </c>
      <c r="V315" s="39">
        <v>127162.69436373501</v>
      </c>
      <c r="W315" s="35">
        <v>0.92034860250575501</v>
      </c>
      <c r="X315" s="35">
        <v>0.282608695652174</v>
      </c>
      <c r="Y315" s="35">
        <v>0.92857142857142905</v>
      </c>
      <c r="Z315" s="39">
        <v>8478260.8695652205</v>
      </c>
      <c r="AA315" s="39">
        <v>118079.644766325</v>
      </c>
    </row>
    <row r="316" spans="1:27" x14ac:dyDescent="0.25">
      <c r="A316" s="26">
        <v>46568</v>
      </c>
      <c r="B316" s="26">
        <v>46660</v>
      </c>
      <c r="C316" t="s">
        <v>30</v>
      </c>
      <c r="D316" t="s">
        <v>44</v>
      </c>
      <c r="E316" t="s">
        <v>45</v>
      </c>
      <c r="F316">
        <v>6</v>
      </c>
      <c r="G316" t="s">
        <v>59</v>
      </c>
      <c r="H316" s="26">
        <v>46618</v>
      </c>
      <c r="I316" s="26">
        <v>46594</v>
      </c>
      <c r="J316" s="26">
        <v>46625</v>
      </c>
      <c r="K316" s="26">
        <v>46625</v>
      </c>
      <c r="L316" s="39">
        <v>30000000</v>
      </c>
      <c r="M316" t="s">
        <v>36</v>
      </c>
      <c r="N316" s="37">
        <v>0</v>
      </c>
      <c r="O316" t="s">
        <v>37</v>
      </c>
      <c r="P316" s="39">
        <v>68441.202769058393</v>
      </c>
      <c r="Q316" s="35">
        <v>0.96102048717016098</v>
      </c>
      <c r="R316" s="33">
        <v>0.33695652173912999</v>
      </c>
      <c r="S316" s="35">
        <v>1</v>
      </c>
      <c r="T316" s="39">
        <v>10108695.652173899</v>
      </c>
      <c r="U316" s="39">
        <v>68441.202769058393</v>
      </c>
      <c r="V316" s="39">
        <v>140765.99334271299</v>
      </c>
      <c r="W316" s="35">
        <v>0.91605031143770699</v>
      </c>
      <c r="X316" s="35">
        <v>0.33695652173912999</v>
      </c>
      <c r="Y316" s="35">
        <v>1</v>
      </c>
      <c r="Z316" s="39">
        <v>10108695.652173899</v>
      </c>
      <c r="AA316" s="39">
        <v>140765.99334271299</v>
      </c>
    </row>
    <row r="317" spans="1:27" x14ac:dyDescent="0.25">
      <c r="A317" s="26">
        <v>46568</v>
      </c>
      <c r="B317" s="26">
        <v>46660</v>
      </c>
      <c r="C317" t="s">
        <v>30</v>
      </c>
      <c r="D317" t="s">
        <v>44</v>
      </c>
      <c r="E317" t="s">
        <v>45</v>
      </c>
      <c r="F317">
        <v>6</v>
      </c>
      <c r="G317" t="s">
        <v>59</v>
      </c>
      <c r="H317" s="26">
        <v>46650</v>
      </c>
      <c r="I317" s="26">
        <v>46625</v>
      </c>
      <c r="J317" s="26">
        <v>46657</v>
      </c>
      <c r="K317" s="26">
        <v>46657</v>
      </c>
      <c r="L317" s="39">
        <v>30000000</v>
      </c>
      <c r="M317" t="s">
        <v>36</v>
      </c>
      <c r="N317" s="37">
        <v>0</v>
      </c>
      <c r="O317" t="s">
        <v>37</v>
      </c>
      <c r="P317" s="39">
        <v>70646.385917449094</v>
      </c>
      <c r="Q317" s="35">
        <v>0.958762550829238</v>
      </c>
      <c r="R317" s="33">
        <v>0.34782608695652201</v>
      </c>
      <c r="S317" s="35">
        <v>1</v>
      </c>
      <c r="T317" s="39">
        <v>10434782.608695701</v>
      </c>
      <c r="U317" s="39">
        <v>70646.385917449094</v>
      </c>
      <c r="V317" s="39">
        <v>145295.85263591801</v>
      </c>
      <c r="W317" s="35">
        <v>0.91163442078753898</v>
      </c>
      <c r="X317" s="35">
        <v>0.34782608695652201</v>
      </c>
      <c r="Y317" s="35">
        <v>1</v>
      </c>
      <c r="Z317" s="39">
        <v>10434782.608695701</v>
      </c>
      <c r="AA317" s="39">
        <v>145295.85263591801</v>
      </c>
    </row>
    <row r="318" spans="1:27" x14ac:dyDescent="0.25">
      <c r="A318" s="26">
        <v>46568</v>
      </c>
      <c r="B318" s="26">
        <v>46660</v>
      </c>
      <c r="C318" t="s">
        <v>30</v>
      </c>
      <c r="D318" t="s">
        <v>46</v>
      </c>
      <c r="E318" t="s">
        <v>47</v>
      </c>
      <c r="F318">
        <v>3</v>
      </c>
      <c r="G318" t="s">
        <v>60</v>
      </c>
      <c r="H318" s="26">
        <v>46574</v>
      </c>
      <c r="I318" s="26">
        <v>46552</v>
      </c>
      <c r="J318" s="26">
        <v>46581</v>
      </c>
      <c r="K318" s="26">
        <v>46581</v>
      </c>
      <c r="L318" s="39">
        <v>28107619</v>
      </c>
      <c r="M318" t="s">
        <v>36</v>
      </c>
      <c r="N318" s="37">
        <v>0</v>
      </c>
      <c r="O318" t="s">
        <v>37</v>
      </c>
      <c r="P318" s="39">
        <v>59989.150074195903</v>
      </c>
      <c r="Q318" s="35">
        <v>0.96413383477093695</v>
      </c>
      <c r="R318" s="33">
        <v>0.141304347826087</v>
      </c>
      <c r="S318" s="35">
        <v>0.44827586206896602</v>
      </c>
      <c r="T318" s="39">
        <v>3971728.7717391299</v>
      </c>
      <c r="U318" s="39">
        <v>26891.687964294699</v>
      </c>
      <c r="V318" s="39">
        <v>123387.076284364</v>
      </c>
      <c r="W318" s="35">
        <v>0.92215710848452304</v>
      </c>
      <c r="X318" s="35">
        <v>0.141304347826087</v>
      </c>
      <c r="Y318" s="35">
        <v>0.44827586206896602</v>
      </c>
      <c r="Z318" s="39">
        <v>3971728.7717391299</v>
      </c>
      <c r="AA318" s="39">
        <v>55311.447989542699</v>
      </c>
    </row>
    <row r="319" spans="1:27" x14ac:dyDescent="0.25">
      <c r="A319" s="26">
        <v>46568</v>
      </c>
      <c r="B319" s="26">
        <v>46660</v>
      </c>
      <c r="C319" t="s">
        <v>30</v>
      </c>
      <c r="D319" t="s">
        <v>46</v>
      </c>
      <c r="E319" t="s">
        <v>47</v>
      </c>
      <c r="F319">
        <v>3</v>
      </c>
      <c r="G319" t="s">
        <v>60</v>
      </c>
      <c r="H319" s="26">
        <v>46605</v>
      </c>
      <c r="I319" s="26">
        <v>46581</v>
      </c>
      <c r="J319" s="26">
        <v>46612</v>
      </c>
      <c r="K319" s="26">
        <v>46612</v>
      </c>
      <c r="L319" s="39">
        <v>28048000</v>
      </c>
      <c r="M319" t="s">
        <v>36</v>
      </c>
      <c r="N319" s="37">
        <v>0</v>
      </c>
      <c r="O319" t="s">
        <v>37</v>
      </c>
      <c r="P319" s="39">
        <v>63987.961842218298</v>
      </c>
      <c r="Q319" s="35">
        <v>0.96193929203301898</v>
      </c>
      <c r="R319" s="33">
        <v>0.33695652173912999</v>
      </c>
      <c r="S319" s="35">
        <v>1</v>
      </c>
      <c r="T319" s="39">
        <v>9450956.5217391308</v>
      </c>
      <c r="U319" s="39">
        <v>63987.961842218298</v>
      </c>
      <c r="V319" s="39">
        <v>131606.81937588</v>
      </c>
      <c r="W319" s="35">
        <v>0.91785037117656798</v>
      </c>
      <c r="X319" s="35">
        <v>0.33695652173912999</v>
      </c>
      <c r="Y319" s="35">
        <v>1</v>
      </c>
      <c r="Z319" s="39">
        <v>9450956.5217391308</v>
      </c>
      <c r="AA319" s="39">
        <v>131606.81937588</v>
      </c>
    </row>
    <row r="320" spans="1:27" x14ac:dyDescent="0.25">
      <c r="A320" s="26">
        <v>46568</v>
      </c>
      <c r="B320" s="26">
        <v>46660</v>
      </c>
      <c r="C320" t="s">
        <v>30</v>
      </c>
      <c r="D320" t="s">
        <v>46</v>
      </c>
      <c r="E320" t="s">
        <v>47</v>
      </c>
      <c r="F320">
        <v>3</v>
      </c>
      <c r="G320" t="s">
        <v>60</v>
      </c>
      <c r="H320" s="26">
        <v>46636</v>
      </c>
      <c r="I320" s="26">
        <v>46612</v>
      </c>
      <c r="J320" s="26">
        <v>46643</v>
      </c>
      <c r="K320" s="26">
        <v>46643</v>
      </c>
      <c r="L320" s="39">
        <v>27988144</v>
      </c>
      <c r="M320" t="s">
        <v>36</v>
      </c>
      <c r="N320" s="37">
        <v>0</v>
      </c>
      <c r="O320" t="s">
        <v>37</v>
      </c>
      <c r="P320" s="39">
        <v>63849.060298178403</v>
      </c>
      <c r="Q320" s="35">
        <v>0.95974974447072303</v>
      </c>
      <c r="R320" s="33">
        <v>0.33695652173912999</v>
      </c>
      <c r="S320" s="35">
        <v>1</v>
      </c>
      <c r="T320" s="39">
        <v>9430787.6521739103</v>
      </c>
      <c r="U320" s="39">
        <v>63849.060298178403</v>
      </c>
      <c r="V320" s="39">
        <v>131316.04024112801</v>
      </c>
      <c r="W320" s="35">
        <v>0.91356374756298198</v>
      </c>
      <c r="X320" s="35">
        <v>0.33695652173912999</v>
      </c>
      <c r="Y320" s="35">
        <v>1</v>
      </c>
      <c r="Z320" s="39">
        <v>9430787.6521739103</v>
      </c>
      <c r="AA320" s="39">
        <v>131316.04024112801</v>
      </c>
    </row>
    <row r="321" spans="1:27" x14ac:dyDescent="0.25">
      <c r="A321" s="26">
        <v>46568</v>
      </c>
      <c r="B321" s="26">
        <v>46660</v>
      </c>
      <c r="C321" t="s">
        <v>29</v>
      </c>
      <c r="D321" t="s">
        <v>34</v>
      </c>
      <c r="E321" t="s">
        <v>32</v>
      </c>
      <c r="F321">
        <v>10000</v>
      </c>
      <c r="G321" t="s">
        <v>35</v>
      </c>
      <c r="H321" s="26">
        <v>46587</v>
      </c>
      <c r="I321" s="26">
        <v>46566</v>
      </c>
      <c r="J321" s="26">
        <v>46594</v>
      </c>
      <c r="K321" s="26">
        <v>46594</v>
      </c>
      <c r="L321" s="39">
        <v>65400000</v>
      </c>
      <c r="M321" t="s">
        <v>36</v>
      </c>
      <c r="N321" s="37">
        <v>0</v>
      </c>
      <c r="O321" t="s">
        <v>37</v>
      </c>
      <c r="P321" s="39">
        <v>-134772.846552598</v>
      </c>
      <c r="Q321" s="35">
        <v>0.96321293377108197</v>
      </c>
      <c r="R321" s="33">
        <v>0.282608695652174</v>
      </c>
      <c r="S321" s="35">
        <v>0.92857142857142905</v>
      </c>
      <c r="T321" s="39">
        <v>18482608.695652202</v>
      </c>
      <c r="U321" s="39">
        <v>-125146.214655984</v>
      </c>
      <c r="V321" s="39">
        <v>-277214.67371294199</v>
      </c>
      <c r="W321" s="35">
        <v>0.92034860250575501</v>
      </c>
      <c r="X321" s="35">
        <v>0.282608695652174</v>
      </c>
      <c r="Y321" s="35">
        <v>0.92857142857142905</v>
      </c>
      <c r="Z321" s="39">
        <v>18482608.695652202</v>
      </c>
      <c r="AA321" s="39">
        <v>-257413.62559058901</v>
      </c>
    </row>
    <row r="322" spans="1:27" x14ac:dyDescent="0.25">
      <c r="A322" s="26">
        <v>46568</v>
      </c>
      <c r="B322" s="26">
        <v>46660</v>
      </c>
      <c r="C322" t="s">
        <v>29</v>
      </c>
      <c r="D322" t="s">
        <v>34</v>
      </c>
      <c r="E322" t="s">
        <v>32</v>
      </c>
      <c r="F322">
        <v>10000</v>
      </c>
      <c r="G322" t="s">
        <v>35</v>
      </c>
      <c r="H322" s="26">
        <v>46618</v>
      </c>
      <c r="I322" s="26">
        <v>46594</v>
      </c>
      <c r="J322" s="26">
        <v>46625</v>
      </c>
      <c r="K322" s="26">
        <v>46625</v>
      </c>
      <c r="L322" s="39">
        <v>65100000</v>
      </c>
      <c r="M322" t="s">
        <v>36</v>
      </c>
      <c r="N322" s="37">
        <v>0</v>
      </c>
      <c r="O322" t="s">
        <v>37</v>
      </c>
      <c r="P322" s="39">
        <v>-148517.410008857</v>
      </c>
      <c r="Q322" s="35">
        <v>0.96102048717016098</v>
      </c>
      <c r="R322" s="33">
        <v>0.33695652173912999</v>
      </c>
      <c r="S322" s="35">
        <v>1</v>
      </c>
      <c r="T322" s="39">
        <v>21935869.565217402</v>
      </c>
      <c r="U322" s="39">
        <v>-148517.410008857</v>
      </c>
      <c r="V322" s="39">
        <v>-305462.205553687</v>
      </c>
      <c r="W322" s="35">
        <v>0.91605031143770699</v>
      </c>
      <c r="X322" s="35">
        <v>0.33695652173912999</v>
      </c>
      <c r="Y322" s="35">
        <v>1</v>
      </c>
      <c r="Z322" s="39">
        <v>21935869.565217402</v>
      </c>
      <c r="AA322" s="39">
        <v>-305462.205553687</v>
      </c>
    </row>
    <row r="323" spans="1:27" x14ac:dyDescent="0.25">
      <c r="A323" s="26">
        <v>46568</v>
      </c>
      <c r="B323" s="26">
        <v>46660</v>
      </c>
      <c r="C323" t="s">
        <v>29</v>
      </c>
      <c r="D323" t="s">
        <v>34</v>
      </c>
      <c r="E323" t="s">
        <v>32</v>
      </c>
      <c r="F323">
        <v>10000</v>
      </c>
      <c r="G323" t="s">
        <v>35</v>
      </c>
      <c r="H323" s="26">
        <v>46650</v>
      </c>
      <c r="I323" s="26">
        <v>46625</v>
      </c>
      <c r="J323" s="26">
        <v>46657</v>
      </c>
      <c r="K323" s="26">
        <v>46657</v>
      </c>
      <c r="L323" s="39">
        <v>64800000</v>
      </c>
      <c r="M323" t="s">
        <v>36</v>
      </c>
      <c r="N323" s="37">
        <v>0</v>
      </c>
      <c r="O323" t="s">
        <v>37</v>
      </c>
      <c r="P323" s="39">
        <v>-152596.19358168999</v>
      </c>
      <c r="Q323" s="35">
        <v>0.958762550829238</v>
      </c>
      <c r="R323" s="33">
        <v>0.34782608695652201</v>
      </c>
      <c r="S323" s="35">
        <v>1</v>
      </c>
      <c r="T323" s="39">
        <v>22539130.434782598</v>
      </c>
      <c r="U323" s="39">
        <v>-152596.19358168999</v>
      </c>
      <c r="V323" s="39">
        <v>-313839.04169358301</v>
      </c>
      <c r="W323" s="35">
        <v>0.91163442078753898</v>
      </c>
      <c r="X323" s="35">
        <v>0.34782608695652201</v>
      </c>
      <c r="Y323" s="35">
        <v>1</v>
      </c>
      <c r="Z323" s="39">
        <v>22539130.434782598</v>
      </c>
      <c r="AA323" s="39">
        <v>-313839.04169358301</v>
      </c>
    </row>
    <row r="324" spans="1:27" x14ac:dyDescent="0.25">
      <c r="A324" s="26">
        <v>46568</v>
      </c>
      <c r="B324" s="26">
        <v>46660</v>
      </c>
      <c r="C324" t="s">
        <v>29</v>
      </c>
      <c r="D324" t="s">
        <v>38</v>
      </c>
      <c r="E324" t="s">
        <v>33</v>
      </c>
      <c r="F324">
        <v>10001</v>
      </c>
      <c r="G324" t="s">
        <v>39</v>
      </c>
      <c r="H324" s="26">
        <v>46587</v>
      </c>
      <c r="I324" s="26">
        <v>46566</v>
      </c>
      <c r="J324" s="26">
        <v>46594</v>
      </c>
      <c r="K324" s="26">
        <v>46594</v>
      </c>
      <c r="L324" s="39">
        <v>10020984.4237423</v>
      </c>
      <c r="M324" t="s">
        <v>36</v>
      </c>
      <c r="N324" s="37">
        <v>0</v>
      </c>
      <c r="O324" t="s">
        <v>37</v>
      </c>
      <c r="P324" s="39">
        <v>-20650.712477782199</v>
      </c>
      <c r="Q324" s="35">
        <v>0.96321293377108197</v>
      </c>
      <c r="R324" s="33">
        <v>0.282608695652174</v>
      </c>
      <c r="S324" s="35">
        <v>0.92857142857142905</v>
      </c>
      <c r="T324" s="39">
        <v>2832017.3371445602</v>
      </c>
      <c r="U324" s="39">
        <v>-19175.661586512</v>
      </c>
      <c r="V324" s="39">
        <v>-42476.512650001801</v>
      </c>
      <c r="W324" s="35">
        <v>0.92034860250575501</v>
      </c>
      <c r="X324" s="35">
        <v>0.282608695652174</v>
      </c>
      <c r="Y324" s="35">
        <v>0.92857142857142905</v>
      </c>
      <c r="Z324" s="39">
        <v>2832017.3371445602</v>
      </c>
      <c r="AA324" s="39">
        <v>-39442.476032144499</v>
      </c>
    </row>
    <row r="325" spans="1:27" x14ac:dyDescent="0.25">
      <c r="A325" s="26">
        <v>46568</v>
      </c>
      <c r="B325" s="26">
        <v>46660</v>
      </c>
      <c r="C325" t="s">
        <v>29</v>
      </c>
      <c r="D325" t="s">
        <v>38</v>
      </c>
      <c r="E325" t="s">
        <v>33</v>
      </c>
      <c r="F325">
        <v>10001</v>
      </c>
      <c r="G325" t="s">
        <v>39</v>
      </c>
      <c r="H325" s="26">
        <v>46618</v>
      </c>
      <c r="I325" s="26">
        <v>46594</v>
      </c>
      <c r="J325" s="26">
        <v>46625</v>
      </c>
      <c r="K325" s="26">
        <v>46625</v>
      </c>
      <c r="L325" s="39">
        <v>9975017.2378670797</v>
      </c>
      <c r="M325" t="s">
        <v>36</v>
      </c>
      <c r="N325" s="37">
        <v>0</v>
      </c>
      <c r="O325" t="s">
        <v>37</v>
      </c>
      <c r="P325" s="39">
        <v>-22756.739246723599</v>
      </c>
      <c r="Q325" s="35">
        <v>0.96102048717016098</v>
      </c>
      <c r="R325" s="33">
        <v>0.33695652173912999</v>
      </c>
      <c r="S325" s="35">
        <v>1</v>
      </c>
      <c r="T325" s="39">
        <v>3361147.1127595599</v>
      </c>
      <c r="U325" s="39">
        <v>-22756.739246723599</v>
      </c>
      <c r="V325" s="39">
        <v>-46804.773669967799</v>
      </c>
      <c r="W325" s="35">
        <v>0.91605031143770699</v>
      </c>
      <c r="X325" s="35">
        <v>0.33695652173912999</v>
      </c>
      <c r="Y325" s="35">
        <v>1</v>
      </c>
      <c r="Z325" s="39">
        <v>3361147.1127595599</v>
      </c>
      <c r="AA325" s="39">
        <v>-46804.773669967799</v>
      </c>
    </row>
    <row r="326" spans="1:27" x14ac:dyDescent="0.25">
      <c r="A326" s="26">
        <v>46568</v>
      </c>
      <c r="B326" s="26">
        <v>46660</v>
      </c>
      <c r="C326" t="s">
        <v>29</v>
      </c>
      <c r="D326" t="s">
        <v>38</v>
      </c>
      <c r="E326" t="s">
        <v>33</v>
      </c>
      <c r="F326">
        <v>10001</v>
      </c>
      <c r="G326" t="s">
        <v>39</v>
      </c>
      <c r="H326" s="26">
        <v>46650</v>
      </c>
      <c r="I326" s="26">
        <v>46625</v>
      </c>
      <c r="J326" s="26">
        <v>46657</v>
      </c>
      <c r="K326" s="26">
        <v>46657</v>
      </c>
      <c r="L326" s="39">
        <v>9929050.0519918296</v>
      </c>
      <c r="M326" t="s">
        <v>36</v>
      </c>
      <c r="N326" s="37">
        <v>0</v>
      </c>
      <c r="O326" t="s">
        <v>37</v>
      </c>
      <c r="P326" s="39">
        <v>-23381.7167255565</v>
      </c>
      <c r="Q326" s="35">
        <v>0.958762550829238</v>
      </c>
      <c r="R326" s="33">
        <v>0.34782608695652201</v>
      </c>
      <c r="S326" s="35">
        <v>1</v>
      </c>
      <c r="T326" s="39">
        <v>3453582.62677977</v>
      </c>
      <c r="U326" s="39">
        <v>-23381.7167255565</v>
      </c>
      <c r="V326" s="39">
        <v>-48088.326438962897</v>
      </c>
      <c r="W326" s="35">
        <v>0.91163442078753898</v>
      </c>
      <c r="X326" s="35">
        <v>0.34782608695652201</v>
      </c>
      <c r="Y326" s="35">
        <v>1</v>
      </c>
      <c r="Z326" s="39">
        <v>3453582.62677977</v>
      </c>
      <c r="AA326" s="39">
        <v>-48088.326438962897</v>
      </c>
    </row>
    <row r="327" spans="1:27" x14ac:dyDescent="0.25">
      <c r="A327" s="26">
        <v>46568</v>
      </c>
      <c r="B327" s="26">
        <v>46660</v>
      </c>
      <c r="C327" t="s">
        <v>29</v>
      </c>
      <c r="D327" t="s">
        <v>48</v>
      </c>
      <c r="E327" t="s">
        <v>31</v>
      </c>
      <c r="F327">
        <v>10002</v>
      </c>
      <c r="G327" t="s">
        <v>39</v>
      </c>
      <c r="H327" s="26">
        <v>46587</v>
      </c>
      <c r="I327" s="26">
        <v>46566</v>
      </c>
      <c r="J327" s="26">
        <v>46594</v>
      </c>
      <c r="K327" s="26">
        <v>46594</v>
      </c>
      <c r="L327" s="39">
        <v>42500000</v>
      </c>
      <c r="M327" t="s">
        <v>36</v>
      </c>
      <c r="N327" s="37">
        <v>0</v>
      </c>
      <c r="O327" t="s">
        <v>37</v>
      </c>
      <c r="P327" s="39">
        <v>-87581.742790296805</v>
      </c>
      <c r="Q327" s="35">
        <v>0.96321293377108197</v>
      </c>
      <c r="R327" s="33">
        <v>0.282608695652174</v>
      </c>
      <c r="S327" s="35">
        <v>0.92857142857142905</v>
      </c>
      <c r="T327" s="39">
        <v>12010869.5652174</v>
      </c>
      <c r="U327" s="39">
        <v>-81325.904019561305</v>
      </c>
      <c r="V327" s="39">
        <v>-180147.150348625</v>
      </c>
      <c r="W327" s="35">
        <v>0.92034860250575501</v>
      </c>
      <c r="X327" s="35">
        <v>0.282608695652174</v>
      </c>
      <c r="Y327" s="35">
        <v>0.92857142857142905</v>
      </c>
      <c r="Z327" s="39">
        <v>12010869.5652174</v>
      </c>
      <c r="AA327" s="39">
        <v>-167279.49675229401</v>
      </c>
    </row>
    <row r="328" spans="1:27" x14ac:dyDescent="0.25">
      <c r="A328" s="26">
        <v>46568</v>
      </c>
      <c r="B328" s="26">
        <v>46660</v>
      </c>
      <c r="C328" t="s">
        <v>29</v>
      </c>
      <c r="D328" t="s">
        <v>48</v>
      </c>
      <c r="E328" t="s">
        <v>31</v>
      </c>
      <c r="F328">
        <v>10002</v>
      </c>
      <c r="G328" t="s">
        <v>39</v>
      </c>
      <c r="H328" s="26">
        <v>46618</v>
      </c>
      <c r="I328" s="26">
        <v>46594</v>
      </c>
      <c r="J328" s="26">
        <v>46625</v>
      </c>
      <c r="K328" s="26">
        <v>46625</v>
      </c>
      <c r="L328" s="39">
        <v>42500000</v>
      </c>
      <c r="M328" t="s">
        <v>36</v>
      </c>
      <c r="N328" s="37">
        <v>0</v>
      </c>
      <c r="O328" t="s">
        <v>37</v>
      </c>
      <c r="P328" s="39">
        <v>-96958.370589499405</v>
      </c>
      <c r="Q328" s="35">
        <v>0.96102048717016098</v>
      </c>
      <c r="R328" s="33">
        <v>0.33695652173912999</v>
      </c>
      <c r="S328" s="35">
        <v>1</v>
      </c>
      <c r="T328" s="39">
        <v>14320652.173913</v>
      </c>
      <c r="U328" s="39">
        <v>-96958.370589499405</v>
      </c>
      <c r="V328" s="39">
        <v>-199418.490568843</v>
      </c>
      <c r="W328" s="35">
        <v>0.91605031143770699</v>
      </c>
      <c r="X328" s="35">
        <v>0.33695652173912999</v>
      </c>
      <c r="Y328" s="35">
        <v>1</v>
      </c>
      <c r="Z328" s="39">
        <v>14320652.173913</v>
      </c>
      <c r="AA328" s="39">
        <v>-199418.490568843</v>
      </c>
    </row>
    <row r="329" spans="1:27" x14ac:dyDescent="0.25">
      <c r="A329" s="26">
        <v>46568</v>
      </c>
      <c r="B329" s="26">
        <v>46660</v>
      </c>
      <c r="C329" t="s">
        <v>29</v>
      </c>
      <c r="D329" t="s">
        <v>48</v>
      </c>
      <c r="E329" t="s">
        <v>31</v>
      </c>
      <c r="F329">
        <v>10002</v>
      </c>
      <c r="G329" t="s">
        <v>39</v>
      </c>
      <c r="H329" s="26">
        <v>46650</v>
      </c>
      <c r="I329" s="26">
        <v>46625</v>
      </c>
      <c r="J329" s="26">
        <v>46657</v>
      </c>
      <c r="K329" s="26">
        <v>46657</v>
      </c>
      <c r="L329" s="39">
        <v>42500000</v>
      </c>
      <c r="M329" t="s">
        <v>36</v>
      </c>
      <c r="N329" s="37">
        <v>0</v>
      </c>
      <c r="O329" t="s">
        <v>37</v>
      </c>
      <c r="P329" s="39">
        <v>-100082.38004972</v>
      </c>
      <c r="Q329" s="35">
        <v>0.958762550829238</v>
      </c>
      <c r="R329" s="33">
        <v>0.34782608695652201</v>
      </c>
      <c r="S329" s="35">
        <v>1</v>
      </c>
      <c r="T329" s="39">
        <v>14782608.6956522</v>
      </c>
      <c r="U329" s="39">
        <v>-100082.38004972</v>
      </c>
      <c r="V329" s="39">
        <v>-205835.79123421799</v>
      </c>
      <c r="W329" s="35">
        <v>0.91163442078753898</v>
      </c>
      <c r="X329" s="35">
        <v>0.34782608695652201</v>
      </c>
      <c r="Y329" s="35">
        <v>1</v>
      </c>
      <c r="Z329" s="39">
        <v>14782608.6956522</v>
      </c>
      <c r="AA329" s="39">
        <v>-205835.79123421799</v>
      </c>
    </row>
    <row r="330" spans="1:27" x14ac:dyDescent="0.25">
      <c r="A330" s="26">
        <v>46660</v>
      </c>
      <c r="B330" s="26">
        <v>46752</v>
      </c>
      <c r="C330" t="s">
        <v>30</v>
      </c>
      <c r="D330" t="s">
        <v>42</v>
      </c>
      <c r="E330" t="s">
        <v>43</v>
      </c>
      <c r="F330">
        <v>5</v>
      </c>
      <c r="G330" t="s">
        <v>58</v>
      </c>
      <c r="H330" s="26">
        <v>46679</v>
      </c>
      <c r="I330" s="26">
        <v>46657</v>
      </c>
      <c r="J330" s="26">
        <v>46686</v>
      </c>
      <c r="K330" s="26">
        <v>46686</v>
      </c>
      <c r="L330" s="39">
        <v>41941463.68</v>
      </c>
      <c r="M330" t="s">
        <v>36</v>
      </c>
      <c r="N330" s="37">
        <v>0</v>
      </c>
      <c r="O330" t="s">
        <v>37</v>
      </c>
      <c r="P330" s="39">
        <v>89514.261561285501</v>
      </c>
      <c r="Q330" s="35">
        <v>0.95672087871078004</v>
      </c>
      <c r="R330" s="33">
        <v>0.282608695652174</v>
      </c>
      <c r="S330" s="35">
        <v>0.89655172413793105</v>
      </c>
      <c r="T330" s="39">
        <v>11853022.344347799</v>
      </c>
      <c r="U330" s="39">
        <v>80254.165537704204</v>
      </c>
      <c r="V330" s="39">
        <v>184115.01090015101</v>
      </c>
      <c r="W330" s="35">
        <v>0.90765090984138597</v>
      </c>
      <c r="X330" s="35">
        <v>0.282608695652174</v>
      </c>
      <c r="Y330" s="35">
        <v>0.89655172413793105</v>
      </c>
      <c r="Z330" s="39">
        <v>11853022.344347799</v>
      </c>
      <c r="AA330" s="39">
        <v>165068.63046220399</v>
      </c>
    </row>
    <row r="331" spans="1:27" x14ac:dyDescent="0.25">
      <c r="A331" s="26">
        <v>46660</v>
      </c>
      <c r="B331" s="26">
        <v>46752</v>
      </c>
      <c r="C331" t="s">
        <v>30</v>
      </c>
      <c r="D331" t="s">
        <v>42</v>
      </c>
      <c r="E331" t="s">
        <v>43</v>
      </c>
      <c r="F331">
        <v>5</v>
      </c>
      <c r="G331" t="s">
        <v>58</v>
      </c>
      <c r="H331" s="26">
        <v>46710</v>
      </c>
      <c r="I331" s="26">
        <v>46686</v>
      </c>
      <c r="J331" s="26">
        <v>46717</v>
      </c>
      <c r="K331" s="26">
        <v>46717</v>
      </c>
      <c r="L331" s="39">
        <v>41845547.380000003</v>
      </c>
      <c r="M331" t="s">
        <v>36</v>
      </c>
      <c r="N331" s="37">
        <v>0</v>
      </c>
      <c r="O331" t="s">
        <v>37</v>
      </c>
      <c r="P331" s="39">
        <v>95461.809753297697</v>
      </c>
      <c r="Q331" s="35">
        <v>0.95454320919969105</v>
      </c>
      <c r="R331" s="33">
        <v>0.33695652173912999</v>
      </c>
      <c r="S331" s="35">
        <v>1</v>
      </c>
      <c r="T331" s="39">
        <v>14100130.0954348</v>
      </c>
      <c r="U331" s="39">
        <v>95461.809753297697</v>
      </c>
      <c r="V331" s="39">
        <v>196332.83234729999</v>
      </c>
      <c r="W331" s="35">
        <v>0.903411920627892</v>
      </c>
      <c r="X331" s="35">
        <v>0.33695652173912999</v>
      </c>
      <c r="Y331" s="35">
        <v>1</v>
      </c>
      <c r="Z331" s="39">
        <v>14100130.0954348</v>
      </c>
      <c r="AA331" s="39">
        <v>196332.83234729999</v>
      </c>
    </row>
    <row r="332" spans="1:27" x14ac:dyDescent="0.25">
      <c r="A332" s="26">
        <v>46660</v>
      </c>
      <c r="B332" s="26">
        <v>46752</v>
      </c>
      <c r="C332" t="s">
        <v>30</v>
      </c>
      <c r="D332" t="s">
        <v>42</v>
      </c>
      <c r="E332" t="s">
        <v>43</v>
      </c>
      <c r="F332">
        <v>5</v>
      </c>
      <c r="G332" t="s">
        <v>58</v>
      </c>
      <c r="H332" s="26">
        <v>46741</v>
      </c>
      <c r="I332" s="26">
        <v>46717</v>
      </c>
      <c r="J332" s="26">
        <v>46748</v>
      </c>
      <c r="K332" s="26">
        <v>46748</v>
      </c>
      <c r="L332" s="39">
        <v>41760881.869999997</v>
      </c>
      <c r="M332" t="s">
        <v>36</v>
      </c>
      <c r="N332" s="37">
        <v>0</v>
      </c>
      <c r="O332" t="s">
        <v>37</v>
      </c>
      <c r="P332" s="39">
        <v>98197.846638596006</v>
      </c>
      <c r="Q332" s="35">
        <v>0.95237049645771399</v>
      </c>
      <c r="R332" s="33">
        <v>0.33695652173912999</v>
      </c>
      <c r="S332" s="35">
        <v>1</v>
      </c>
      <c r="T332" s="39">
        <v>14071601.499673899</v>
      </c>
      <c r="U332" s="39">
        <v>98197.846638596006</v>
      </c>
      <c r="V332" s="39">
        <v>200008.26781002199</v>
      </c>
      <c r="W332" s="35">
        <v>0.89919272870579803</v>
      </c>
      <c r="X332" s="35">
        <v>0.33695652173912999</v>
      </c>
      <c r="Y332" s="35">
        <v>1</v>
      </c>
      <c r="Z332" s="39">
        <v>14071601.499673899</v>
      </c>
      <c r="AA332" s="39">
        <v>200008.26781002199</v>
      </c>
    </row>
    <row r="333" spans="1:27" x14ac:dyDescent="0.25">
      <c r="A333" s="26">
        <v>46660</v>
      </c>
      <c r="B333" s="26">
        <v>46752</v>
      </c>
      <c r="C333" t="s">
        <v>30</v>
      </c>
      <c r="D333" t="s">
        <v>44</v>
      </c>
      <c r="E333" t="s">
        <v>45</v>
      </c>
      <c r="F333">
        <v>6</v>
      </c>
      <c r="G333" t="s">
        <v>59</v>
      </c>
      <c r="H333" s="26">
        <v>46679</v>
      </c>
      <c r="I333" s="26">
        <v>46657</v>
      </c>
      <c r="J333" s="26">
        <v>46686</v>
      </c>
      <c r="K333" s="26">
        <v>46686</v>
      </c>
      <c r="L333" s="39">
        <v>30000000</v>
      </c>
      <c r="M333" t="s">
        <v>36</v>
      </c>
      <c r="N333" s="37">
        <v>0</v>
      </c>
      <c r="O333" t="s">
        <v>37</v>
      </c>
      <c r="P333" s="39">
        <v>64027.995477876597</v>
      </c>
      <c r="Q333" s="35">
        <v>0.95672087871078004</v>
      </c>
      <c r="R333" s="33">
        <v>0.282608695652174</v>
      </c>
      <c r="S333" s="35">
        <v>0.89655172413793105</v>
      </c>
      <c r="T333" s="39">
        <v>8478260.8695652205</v>
      </c>
      <c r="U333" s="39">
        <v>57404.4097387859</v>
      </c>
      <c r="V333" s="39">
        <v>131694.267256544</v>
      </c>
      <c r="W333" s="35">
        <v>0.90765090984138597</v>
      </c>
      <c r="X333" s="35">
        <v>0.282608695652174</v>
      </c>
      <c r="Y333" s="35">
        <v>0.89655172413793105</v>
      </c>
      <c r="Z333" s="39">
        <v>8478260.8695652205</v>
      </c>
      <c r="AA333" s="39">
        <v>118070.722367936</v>
      </c>
    </row>
    <row r="334" spans="1:27" x14ac:dyDescent="0.25">
      <c r="A334" s="26">
        <v>46660</v>
      </c>
      <c r="B334" s="26">
        <v>46752</v>
      </c>
      <c r="C334" t="s">
        <v>30</v>
      </c>
      <c r="D334" t="s">
        <v>44</v>
      </c>
      <c r="E334" t="s">
        <v>45</v>
      </c>
      <c r="F334">
        <v>6</v>
      </c>
      <c r="G334" t="s">
        <v>59</v>
      </c>
      <c r="H334" s="26">
        <v>46710</v>
      </c>
      <c r="I334" s="26">
        <v>46686</v>
      </c>
      <c r="J334" s="26">
        <v>46717</v>
      </c>
      <c r="K334" s="26">
        <v>46717</v>
      </c>
      <c r="L334" s="39">
        <v>30000000</v>
      </c>
      <c r="M334" t="s">
        <v>36</v>
      </c>
      <c r="N334" s="37">
        <v>0</v>
      </c>
      <c r="O334" t="s">
        <v>37</v>
      </c>
      <c r="P334" s="39">
        <v>68438.686357528801</v>
      </c>
      <c r="Q334" s="35">
        <v>0.95454320919969105</v>
      </c>
      <c r="R334" s="33">
        <v>0.33695652173912999</v>
      </c>
      <c r="S334" s="35">
        <v>1</v>
      </c>
      <c r="T334" s="39">
        <v>10108695.652173899</v>
      </c>
      <c r="U334" s="39">
        <v>68438.686357528801</v>
      </c>
      <c r="V334" s="39">
        <v>140755.357241046</v>
      </c>
      <c r="W334" s="35">
        <v>0.903411920627892</v>
      </c>
      <c r="X334" s="35">
        <v>0.33695652173912999</v>
      </c>
      <c r="Y334" s="35">
        <v>1</v>
      </c>
      <c r="Z334" s="39">
        <v>10108695.652173899</v>
      </c>
      <c r="AA334" s="39">
        <v>140755.357241046</v>
      </c>
    </row>
    <row r="335" spans="1:27" x14ac:dyDescent="0.25">
      <c r="A335" s="26">
        <v>46660</v>
      </c>
      <c r="B335" s="26">
        <v>46752</v>
      </c>
      <c r="C335" t="s">
        <v>30</v>
      </c>
      <c r="D335" t="s">
        <v>44</v>
      </c>
      <c r="E335" t="s">
        <v>45</v>
      </c>
      <c r="F335">
        <v>6</v>
      </c>
      <c r="G335" t="s">
        <v>59</v>
      </c>
      <c r="H335" s="26">
        <v>46741</v>
      </c>
      <c r="I335" s="26">
        <v>46717</v>
      </c>
      <c r="J335" s="26">
        <v>46748</v>
      </c>
      <c r="K335" s="26">
        <v>46748</v>
      </c>
      <c r="L335" s="39">
        <v>30000000</v>
      </c>
      <c r="M335" t="s">
        <v>36</v>
      </c>
      <c r="N335" s="37">
        <v>0</v>
      </c>
      <c r="O335" t="s">
        <v>37</v>
      </c>
      <c r="P335" s="39">
        <v>70542.940360513996</v>
      </c>
      <c r="Q335" s="35">
        <v>0.95237049645771399</v>
      </c>
      <c r="R335" s="33">
        <v>0.33695652173912999</v>
      </c>
      <c r="S335" s="35">
        <v>1</v>
      </c>
      <c r="T335" s="39">
        <v>10108695.652173899</v>
      </c>
      <c r="U335" s="39">
        <v>70542.940360513996</v>
      </c>
      <c r="V335" s="39">
        <v>143681.06624230801</v>
      </c>
      <c r="W335" s="35">
        <v>0.89919272870579803</v>
      </c>
      <c r="X335" s="35">
        <v>0.33695652173912999</v>
      </c>
      <c r="Y335" s="35">
        <v>1</v>
      </c>
      <c r="Z335" s="39">
        <v>10108695.652173899</v>
      </c>
      <c r="AA335" s="39">
        <v>143681.06624230801</v>
      </c>
    </row>
    <row r="336" spans="1:27" x14ac:dyDescent="0.25">
      <c r="A336" s="26">
        <v>46660</v>
      </c>
      <c r="B336" s="26">
        <v>46752</v>
      </c>
      <c r="C336" t="s">
        <v>30</v>
      </c>
      <c r="D336" t="s">
        <v>46</v>
      </c>
      <c r="E336" t="s">
        <v>47</v>
      </c>
      <c r="F336">
        <v>3</v>
      </c>
      <c r="G336" t="s">
        <v>60</v>
      </c>
      <c r="H336" s="26">
        <v>46666</v>
      </c>
      <c r="I336" s="26">
        <v>46643</v>
      </c>
      <c r="J336" s="26">
        <v>46673</v>
      </c>
      <c r="K336" s="26">
        <v>46673</v>
      </c>
      <c r="L336" s="39">
        <v>27928049</v>
      </c>
      <c r="M336" t="s">
        <v>36</v>
      </c>
      <c r="N336" s="37">
        <v>0</v>
      </c>
      <c r="O336" t="s">
        <v>37</v>
      </c>
      <c r="P336" s="39">
        <v>61659.008533974098</v>
      </c>
      <c r="Q336" s="35">
        <v>0.95763557283800405</v>
      </c>
      <c r="R336" s="33">
        <v>0.141304347826087</v>
      </c>
      <c r="S336" s="35">
        <v>0.43333333333333302</v>
      </c>
      <c r="T336" s="39">
        <v>3946354.75</v>
      </c>
      <c r="U336" s="39">
        <v>26718.903698055499</v>
      </c>
      <c r="V336" s="39">
        <v>126816.759987386</v>
      </c>
      <c r="W336" s="35">
        <v>0.90943446456468802</v>
      </c>
      <c r="X336" s="35">
        <v>0.141304347826087</v>
      </c>
      <c r="Y336" s="35">
        <v>0.43333333333333302</v>
      </c>
      <c r="Z336" s="39">
        <v>3946354.75</v>
      </c>
      <c r="AA336" s="39">
        <v>54953.929327867198</v>
      </c>
    </row>
    <row r="337" spans="1:27" x14ac:dyDescent="0.25">
      <c r="A337" s="26">
        <v>46660</v>
      </c>
      <c r="B337" s="26">
        <v>46752</v>
      </c>
      <c r="C337" t="s">
        <v>30</v>
      </c>
      <c r="D337" t="s">
        <v>46</v>
      </c>
      <c r="E337" t="s">
        <v>47</v>
      </c>
      <c r="F337">
        <v>3</v>
      </c>
      <c r="G337" t="s">
        <v>60</v>
      </c>
      <c r="H337" s="26">
        <v>46699</v>
      </c>
      <c r="I337" s="26">
        <v>46673</v>
      </c>
      <c r="J337" s="26">
        <v>46706</v>
      </c>
      <c r="K337" s="26">
        <v>46706</v>
      </c>
      <c r="L337" s="39">
        <v>27867715</v>
      </c>
      <c r="M337" t="s">
        <v>36</v>
      </c>
      <c r="N337" s="37">
        <v>0</v>
      </c>
      <c r="O337" t="s">
        <v>37</v>
      </c>
      <c r="P337" s="39">
        <v>67675.8963556323</v>
      </c>
      <c r="Q337" s="35">
        <v>0.95531536268298101</v>
      </c>
      <c r="R337" s="33">
        <v>0.35869565217391303</v>
      </c>
      <c r="S337" s="35">
        <v>1</v>
      </c>
      <c r="T337" s="39">
        <v>9996028.2065217402</v>
      </c>
      <c r="U337" s="39">
        <v>67675.8963556323</v>
      </c>
      <c r="V337" s="39">
        <v>139186.55478542999</v>
      </c>
      <c r="W337" s="35">
        <v>0.90491380721889503</v>
      </c>
      <c r="X337" s="35">
        <v>0.35869565217391303</v>
      </c>
      <c r="Y337" s="35">
        <v>1</v>
      </c>
      <c r="Z337" s="39">
        <v>9996028.2065217402</v>
      </c>
      <c r="AA337" s="39">
        <v>139186.55478542999</v>
      </c>
    </row>
    <row r="338" spans="1:27" x14ac:dyDescent="0.25">
      <c r="A338" s="26">
        <v>46660</v>
      </c>
      <c r="B338" s="26">
        <v>46752</v>
      </c>
      <c r="C338" t="s">
        <v>30</v>
      </c>
      <c r="D338" t="s">
        <v>46</v>
      </c>
      <c r="E338" t="s">
        <v>47</v>
      </c>
      <c r="F338">
        <v>3</v>
      </c>
      <c r="G338" t="s">
        <v>60</v>
      </c>
      <c r="H338" s="26">
        <v>46727</v>
      </c>
      <c r="I338" s="26">
        <v>46706</v>
      </c>
      <c r="J338" s="26">
        <v>46734</v>
      </c>
      <c r="K338" s="26">
        <v>46734</v>
      </c>
      <c r="L338" s="39">
        <v>27807141</v>
      </c>
      <c r="M338" t="s">
        <v>36</v>
      </c>
      <c r="N338" s="37">
        <v>0</v>
      </c>
      <c r="O338" t="s">
        <v>37</v>
      </c>
      <c r="P338" s="39">
        <v>57693.550237339303</v>
      </c>
      <c r="Q338" s="35">
        <v>0.95335110849520699</v>
      </c>
      <c r="R338" s="33">
        <v>0.30434782608695699</v>
      </c>
      <c r="S338" s="35">
        <v>1</v>
      </c>
      <c r="T338" s="39">
        <v>8463042.9130434804</v>
      </c>
      <c r="U338" s="39">
        <v>57693.550237339303</v>
      </c>
      <c r="V338" s="39">
        <v>118406.055354771</v>
      </c>
      <c r="W338" s="35">
        <v>0.90109572465265697</v>
      </c>
      <c r="X338" s="35">
        <v>0.30434782608695699</v>
      </c>
      <c r="Y338" s="35">
        <v>1</v>
      </c>
      <c r="Z338" s="39">
        <v>8463042.9130434804</v>
      </c>
      <c r="AA338" s="39">
        <v>118406.055354771</v>
      </c>
    </row>
    <row r="339" spans="1:27" x14ac:dyDescent="0.25">
      <c r="A339" s="26">
        <v>46660</v>
      </c>
      <c r="B339" s="26">
        <v>46752</v>
      </c>
      <c r="C339" t="s">
        <v>29</v>
      </c>
      <c r="D339" t="s">
        <v>34</v>
      </c>
      <c r="E339" t="s">
        <v>32</v>
      </c>
      <c r="F339">
        <v>10000</v>
      </c>
      <c r="G339" t="s">
        <v>35</v>
      </c>
      <c r="H339" s="26">
        <v>46679</v>
      </c>
      <c r="I339" s="26">
        <v>46657</v>
      </c>
      <c r="J339" s="26">
        <v>46686</v>
      </c>
      <c r="K339" s="26">
        <v>46686</v>
      </c>
      <c r="L339" s="39">
        <v>64500000</v>
      </c>
      <c r="M339" t="s">
        <v>36</v>
      </c>
      <c r="N339" s="37">
        <v>0</v>
      </c>
      <c r="O339" t="s">
        <v>37</v>
      </c>
      <c r="P339" s="39">
        <v>-137660.190277435</v>
      </c>
      <c r="Q339" s="35">
        <v>0.95672087871078004</v>
      </c>
      <c r="R339" s="33">
        <v>0.282608695652174</v>
      </c>
      <c r="S339" s="35">
        <v>0.89655172413793105</v>
      </c>
      <c r="T339" s="39">
        <v>18228260.8695652</v>
      </c>
      <c r="U339" s="39">
        <v>-123419.48093839</v>
      </c>
      <c r="V339" s="39">
        <v>-283142.67460156902</v>
      </c>
      <c r="W339" s="35">
        <v>0.90765090984138597</v>
      </c>
      <c r="X339" s="35">
        <v>0.282608695652174</v>
      </c>
      <c r="Y339" s="35">
        <v>0.89655172413793105</v>
      </c>
      <c r="Z339" s="39">
        <v>18228260.8695652</v>
      </c>
      <c r="AA339" s="39">
        <v>-253852.053091062</v>
      </c>
    </row>
    <row r="340" spans="1:27" x14ac:dyDescent="0.25">
      <c r="A340" s="26">
        <v>46660</v>
      </c>
      <c r="B340" s="26">
        <v>46752</v>
      </c>
      <c r="C340" t="s">
        <v>29</v>
      </c>
      <c r="D340" t="s">
        <v>34</v>
      </c>
      <c r="E340" t="s">
        <v>32</v>
      </c>
      <c r="F340">
        <v>10000</v>
      </c>
      <c r="G340" t="s">
        <v>35</v>
      </c>
      <c r="H340" s="26">
        <v>46710</v>
      </c>
      <c r="I340" s="26">
        <v>46686</v>
      </c>
      <c r="J340" s="26">
        <v>46717</v>
      </c>
      <c r="K340" s="26">
        <v>46717</v>
      </c>
      <c r="L340" s="39">
        <v>64200000</v>
      </c>
      <c r="M340" t="s">
        <v>36</v>
      </c>
      <c r="N340" s="37">
        <v>0</v>
      </c>
      <c r="O340" t="s">
        <v>37</v>
      </c>
      <c r="P340" s="39">
        <v>-146458.78880511201</v>
      </c>
      <c r="Q340" s="35">
        <v>0.95454320919969105</v>
      </c>
      <c r="R340" s="33">
        <v>0.33695652173912999</v>
      </c>
      <c r="S340" s="35">
        <v>1</v>
      </c>
      <c r="T340" s="39">
        <v>21632608.695652202</v>
      </c>
      <c r="U340" s="39">
        <v>-146458.78880511201</v>
      </c>
      <c r="V340" s="39">
        <v>-301216.46449583798</v>
      </c>
      <c r="W340" s="35">
        <v>0.903411920627892</v>
      </c>
      <c r="X340" s="35">
        <v>0.33695652173912999</v>
      </c>
      <c r="Y340" s="35">
        <v>1</v>
      </c>
      <c r="Z340" s="39">
        <v>21632608.695652202</v>
      </c>
      <c r="AA340" s="39">
        <v>-301216.46449583798</v>
      </c>
    </row>
    <row r="341" spans="1:27" x14ac:dyDescent="0.25">
      <c r="A341" s="26">
        <v>46660</v>
      </c>
      <c r="B341" s="26">
        <v>46752</v>
      </c>
      <c r="C341" t="s">
        <v>29</v>
      </c>
      <c r="D341" t="s">
        <v>34</v>
      </c>
      <c r="E341" t="s">
        <v>32</v>
      </c>
      <c r="F341">
        <v>10000</v>
      </c>
      <c r="G341" t="s">
        <v>35</v>
      </c>
      <c r="H341" s="26">
        <v>46741</v>
      </c>
      <c r="I341" s="26">
        <v>46717</v>
      </c>
      <c r="J341" s="26">
        <v>46748</v>
      </c>
      <c r="K341" s="26">
        <v>46748</v>
      </c>
      <c r="L341" s="39">
        <v>63900000</v>
      </c>
      <c r="M341" t="s">
        <v>36</v>
      </c>
      <c r="N341" s="37">
        <v>0</v>
      </c>
      <c r="O341" t="s">
        <v>37</v>
      </c>
      <c r="P341" s="39">
        <v>-150256.462967895</v>
      </c>
      <c r="Q341" s="35">
        <v>0.95237049645771399</v>
      </c>
      <c r="R341" s="33">
        <v>0.33695652173912999</v>
      </c>
      <c r="S341" s="35">
        <v>1</v>
      </c>
      <c r="T341" s="39">
        <v>21531521.7391304</v>
      </c>
      <c r="U341" s="39">
        <v>-150256.462967895</v>
      </c>
      <c r="V341" s="39">
        <v>-306040.67109611502</v>
      </c>
      <c r="W341" s="35">
        <v>0.89919272870579803</v>
      </c>
      <c r="X341" s="35">
        <v>0.33695652173912999</v>
      </c>
      <c r="Y341" s="35">
        <v>1</v>
      </c>
      <c r="Z341" s="39">
        <v>21531521.7391304</v>
      </c>
      <c r="AA341" s="39">
        <v>-306040.67109611502</v>
      </c>
    </row>
    <row r="342" spans="1:27" x14ac:dyDescent="0.25">
      <c r="A342" s="26">
        <v>46660</v>
      </c>
      <c r="B342" s="26">
        <v>46752</v>
      </c>
      <c r="C342" t="s">
        <v>29</v>
      </c>
      <c r="D342" t="s">
        <v>38</v>
      </c>
      <c r="E342" t="s">
        <v>33</v>
      </c>
      <c r="F342">
        <v>10001</v>
      </c>
      <c r="G342" t="s">
        <v>39</v>
      </c>
      <c r="H342" s="26">
        <v>46679</v>
      </c>
      <c r="I342" s="26">
        <v>46657</v>
      </c>
      <c r="J342" s="26">
        <v>46686</v>
      </c>
      <c r="K342" s="26">
        <v>46686</v>
      </c>
      <c r="L342" s="39">
        <v>9883082.8661165703</v>
      </c>
      <c r="M342" t="s">
        <v>36</v>
      </c>
      <c r="N342" s="37">
        <v>0</v>
      </c>
      <c r="O342" t="s">
        <v>37</v>
      </c>
      <c r="P342" s="39">
        <v>-21093.1328353073</v>
      </c>
      <c r="Q342" s="35">
        <v>0.95672087871078004</v>
      </c>
      <c r="R342" s="33">
        <v>0.282608695652174</v>
      </c>
      <c r="S342" s="35">
        <v>0.89655172413793105</v>
      </c>
      <c r="T342" s="39">
        <v>2793045.15781555</v>
      </c>
      <c r="U342" s="39">
        <v>-18911.084610965201</v>
      </c>
      <c r="V342" s="39">
        <v>-43384.8452096326</v>
      </c>
      <c r="W342" s="35">
        <v>0.90765090984138597</v>
      </c>
      <c r="X342" s="35">
        <v>0.282608695652174</v>
      </c>
      <c r="Y342" s="35">
        <v>0.89655172413793105</v>
      </c>
      <c r="Z342" s="39">
        <v>2793045.15781555</v>
      </c>
      <c r="AA342" s="39">
        <v>-38896.757774153397</v>
      </c>
    </row>
    <row r="343" spans="1:27" x14ac:dyDescent="0.25">
      <c r="A343" s="26">
        <v>46660</v>
      </c>
      <c r="B343" s="26">
        <v>46752</v>
      </c>
      <c r="C343" t="s">
        <v>29</v>
      </c>
      <c r="D343" t="s">
        <v>38</v>
      </c>
      <c r="E343" t="s">
        <v>33</v>
      </c>
      <c r="F343">
        <v>10001</v>
      </c>
      <c r="G343" t="s">
        <v>39</v>
      </c>
      <c r="H343" s="26">
        <v>46710</v>
      </c>
      <c r="I343" s="26">
        <v>46686</v>
      </c>
      <c r="J343" s="26">
        <v>46717</v>
      </c>
      <c r="K343" s="26">
        <v>46717</v>
      </c>
      <c r="L343" s="39">
        <v>9837115.6802413203</v>
      </c>
      <c r="M343" t="s">
        <v>36</v>
      </c>
      <c r="N343" s="37">
        <v>0</v>
      </c>
      <c r="O343" t="s">
        <v>37</v>
      </c>
      <c r="P343" s="39">
        <v>-22441.3091567581</v>
      </c>
      <c r="Q343" s="35">
        <v>0.95454320919969105</v>
      </c>
      <c r="R343" s="33">
        <v>0.33695652173912999</v>
      </c>
      <c r="S343" s="35">
        <v>1</v>
      </c>
      <c r="T343" s="39">
        <v>3314680.2835595799</v>
      </c>
      <c r="U343" s="39">
        <v>-22441.3091567581</v>
      </c>
      <c r="V343" s="39">
        <v>-46154.224393127202</v>
      </c>
      <c r="W343" s="35">
        <v>0.903411920627892</v>
      </c>
      <c r="X343" s="35">
        <v>0.33695652173912999</v>
      </c>
      <c r="Y343" s="35">
        <v>1</v>
      </c>
      <c r="Z343" s="39">
        <v>3314680.2835595799</v>
      </c>
      <c r="AA343" s="39">
        <v>-46154.224393127202</v>
      </c>
    </row>
    <row r="344" spans="1:27" x14ac:dyDescent="0.25">
      <c r="A344" s="26">
        <v>46660</v>
      </c>
      <c r="B344" s="26">
        <v>46752</v>
      </c>
      <c r="C344" t="s">
        <v>29</v>
      </c>
      <c r="D344" t="s">
        <v>38</v>
      </c>
      <c r="E344" t="s">
        <v>33</v>
      </c>
      <c r="F344">
        <v>10001</v>
      </c>
      <c r="G344" t="s">
        <v>39</v>
      </c>
      <c r="H344" s="26">
        <v>46741</v>
      </c>
      <c r="I344" s="26">
        <v>46717</v>
      </c>
      <c r="J344" s="26">
        <v>46748</v>
      </c>
      <c r="K344" s="26">
        <v>46748</v>
      </c>
      <c r="L344" s="39">
        <v>9791148.4943660591</v>
      </c>
      <c r="M344" t="s">
        <v>36</v>
      </c>
      <c r="N344" s="37">
        <v>0</v>
      </c>
      <c r="O344" t="s">
        <v>37</v>
      </c>
      <c r="P344" s="39">
        <v>-23023.213476633198</v>
      </c>
      <c r="Q344" s="35">
        <v>0.95237049645771399</v>
      </c>
      <c r="R344" s="33">
        <v>0.33695652173912999</v>
      </c>
      <c r="S344" s="35">
        <v>1</v>
      </c>
      <c r="T344" s="39">
        <v>3299191.3404929098</v>
      </c>
      <c r="U344" s="39">
        <v>-23023.213476633198</v>
      </c>
      <c r="V344" s="39">
        <v>-46893.421846909099</v>
      </c>
      <c r="W344" s="35">
        <v>0.89919272870579803</v>
      </c>
      <c r="X344" s="35">
        <v>0.33695652173912999</v>
      </c>
      <c r="Y344" s="35">
        <v>1</v>
      </c>
      <c r="Z344" s="39">
        <v>3299191.3404929098</v>
      </c>
      <c r="AA344" s="39">
        <v>-46893.421846909099</v>
      </c>
    </row>
    <row r="345" spans="1:27" x14ac:dyDescent="0.25">
      <c r="A345" s="26">
        <v>46660</v>
      </c>
      <c r="B345" s="26">
        <v>46752</v>
      </c>
      <c r="C345" t="s">
        <v>29</v>
      </c>
      <c r="D345" t="s">
        <v>48</v>
      </c>
      <c r="E345" t="s">
        <v>31</v>
      </c>
      <c r="F345">
        <v>10002</v>
      </c>
      <c r="G345" t="s">
        <v>39</v>
      </c>
      <c r="H345" s="26">
        <v>46679</v>
      </c>
      <c r="I345" s="26">
        <v>46657</v>
      </c>
      <c r="J345" s="26">
        <v>46686</v>
      </c>
      <c r="K345" s="26">
        <v>46686</v>
      </c>
      <c r="L345" s="39">
        <v>42500000</v>
      </c>
      <c r="M345" t="s">
        <v>36</v>
      </c>
      <c r="N345" s="37">
        <v>0</v>
      </c>
      <c r="O345" t="s">
        <v>37</v>
      </c>
      <c r="P345" s="39">
        <v>-90706.326926991795</v>
      </c>
      <c r="Q345" s="35">
        <v>0.95672087871078004</v>
      </c>
      <c r="R345" s="33">
        <v>0.282608695652174</v>
      </c>
      <c r="S345" s="35">
        <v>0.89655172413793105</v>
      </c>
      <c r="T345" s="39">
        <v>12010869.5652174</v>
      </c>
      <c r="U345" s="39">
        <v>-81322.913796613298</v>
      </c>
      <c r="V345" s="39">
        <v>-186566.878613437</v>
      </c>
      <c r="W345" s="35">
        <v>0.90765090984138597</v>
      </c>
      <c r="X345" s="35">
        <v>0.282608695652174</v>
      </c>
      <c r="Y345" s="35">
        <v>0.89655172413793105</v>
      </c>
      <c r="Z345" s="39">
        <v>12010869.5652174</v>
      </c>
      <c r="AA345" s="39">
        <v>-167266.85668790899</v>
      </c>
    </row>
    <row r="346" spans="1:27" x14ac:dyDescent="0.25">
      <c r="A346" s="26">
        <v>46660</v>
      </c>
      <c r="B346" s="26">
        <v>46752</v>
      </c>
      <c r="C346" t="s">
        <v>29</v>
      </c>
      <c r="D346" t="s">
        <v>48</v>
      </c>
      <c r="E346" t="s">
        <v>31</v>
      </c>
      <c r="F346">
        <v>10002</v>
      </c>
      <c r="G346" t="s">
        <v>39</v>
      </c>
      <c r="H346" s="26">
        <v>46710</v>
      </c>
      <c r="I346" s="26">
        <v>46686</v>
      </c>
      <c r="J346" s="26">
        <v>46717</v>
      </c>
      <c r="K346" s="26">
        <v>46717</v>
      </c>
      <c r="L346" s="39">
        <v>42500000</v>
      </c>
      <c r="M346" t="s">
        <v>36</v>
      </c>
      <c r="N346" s="37">
        <v>0</v>
      </c>
      <c r="O346" t="s">
        <v>37</v>
      </c>
      <c r="P346" s="39">
        <v>-96954.8056731658</v>
      </c>
      <c r="Q346" s="35">
        <v>0.95454320919969105</v>
      </c>
      <c r="R346" s="33">
        <v>0.33695652173912999</v>
      </c>
      <c r="S346" s="35">
        <v>1</v>
      </c>
      <c r="T346" s="39">
        <v>14320652.173913</v>
      </c>
      <c r="U346" s="39">
        <v>-96954.8056731658</v>
      </c>
      <c r="V346" s="39">
        <v>-199403.42275814799</v>
      </c>
      <c r="W346" s="35">
        <v>0.903411920627892</v>
      </c>
      <c r="X346" s="35">
        <v>0.33695652173912999</v>
      </c>
      <c r="Y346" s="35">
        <v>1</v>
      </c>
      <c r="Z346" s="39">
        <v>14320652.173913</v>
      </c>
      <c r="AA346" s="39">
        <v>-199403.42275814799</v>
      </c>
    </row>
    <row r="347" spans="1:27" x14ac:dyDescent="0.25">
      <c r="A347" s="26">
        <v>46660</v>
      </c>
      <c r="B347" s="26">
        <v>46752</v>
      </c>
      <c r="C347" t="s">
        <v>29</v>
      </c>
      <c r="D347" t="s">
        <v>48</v>
      </c>
      <c r="E347" t="s">
        <v>31</v>
      </c>
      <c r="F347">
        <v>10002</v>
      </c>
      <c r="G347" t="s">
        <v>39</v>
      </c>
      <c r="H347" s="26">
        <v>46741</v>
      </c>
      <c r="I347" s="26">
        <v>46717</v>
      </c>
      <c r="J347" s="26">
        <v>46748</v>
      </c>
      <c r="K347" s="26">
        <v>46748</v>
      </c>
      <c r="L347" s="39">
        <v>42500000</v>
      </c>
      <c r="M347" t="s">
        <v>36</v>
      </c>
      <c r="N347" s="37">
        <v>0</v>
      </c>
      <c r="O347" t="s">
        <v>37</v>
      </c>
      <c r="P347" s="39">
        <v>-99935.832177394797</v>
      </c>
      <c r="Q347" s="35">
        <v>0.95237049645771399</v>
      </c>
      <c r="R347" s="33">
        <v>0.33695652173912999</v>
      </c>
      <c r="S347" s="35">
        <v>1</v>
      </c>
      <c r="T347" s="39">
        <v>14320652.173913</v>
      </c>
      <c r="U347" s="39">
        <v>-99935.832177394797</v>
      </c>
      <c r="V347" s="39">
        <v>-203548.177176603</v>
      </c>
      <c r="W347" s="35">
        <v>0.89919272870579803</v>
      </c>
      <c r="X347" s="35">
        <v>0.33695652173912999</v>
      </c>
      <c r="Y347" s="35">
        <v>1</v>
      </c>
      <c r="Z347" s="39">
        <v>14320652.173913</v>
      </c>
      <c r="AA347" s="39">
        <v>-203548.177176603</v>
      </c>
    </row>
    <row r="348" spans="1:27" x14ac:dyDescent="0.25">
      <c r="A348" s="26">
        <v>46752</v>
      </c>
      <c r="B348" s="26">
        <v>46843</v>
      </c>
      <c r="C348" t="s">
        <v>30</v>
      </c>
      <c r="D348" t="s">
        <v>42</v>
      </c>
      <c r="E348" t="s">
        <v>43</v>
      </c>
      <c r="F348">
        <v>5</v>
      </c>
      <c r="G348" t="s">
        <v>58</v>
      </c>
      <c r="H348" s="26">
        <v>46771</v>
      </c>
      <c r="I348" s="26">
        <v>46748</v>
      </c>
      <c r="J348" s="26">
        <v>46778</v>
      </c>
      <c r="K348" s="26">
        <v>46778</v>
      </c>
      <c r="L348" s="39">
        <v>41687465.43</v>
      </c>
      <c r="M348" t="s">
        <v>36</v>
      </c>
      <c r="N348" s="37">
        <v>0</v>
      </c>
      <c r="O348" t="s">
        <v>37</v>
      </c>
      <c r="P348" s="39">
        <v>97209.125711538407</v>
      </c>
      <c r="Q348" s="35">
        <v>0.95019422155723399</v>
      </c>
      <c r="R348" s="33">
        <v>0.28571428571428598</v>
      </c>
      <c r="S348" s="35">
        <v>0.86666666666666703</v>
      </c>
      <c r="T348" s="39">
        <v>11910704.4085714</v>
      </c>
      <c r="U348" s="39">
        <v>84247.908949999997</v>
      </c>
      <c r="V348" s="39">
        <v>196443.89120388401</v>
      </c>
      <c r="W348" s="35">
        <v>0.89502679361039506</v>
      </c>
      <c r="X348" s="35">
        <v>0.28571428571428598</v>
      </c>
      <c r="Y348" s="35">
        <v>0.86666666666666703</v>
      </c>
      <c r="Z348" s="39">
        <v>11910704.4085714</v>
      </c>
      <c r="AA348" s="39">
        <v>170251.372376699</v>
      </c>
    </row>
    <row r="349" spans="1:27" x14ac:dyDescent="0.25">
      <c r="A349" s="26">
        <v>46752</v>
      </c>
      <c r="B349" s="26">
        <v>46843</v>
      </c>
      <c r="C349" t="s">
        <v>30</v>
      </c>
      <c r="D349" t="s">
        <v>42</v>
      </c>
      <c r="E349" t="s">
        <v>43</v>
      </c>
      <c r="F349">
        <v>5</v>
      </c>
      <c r="G349" t="s">
        <v>58</v>
      </c>
      <c r="H349" s="26">
        <v>46804</v>
      </c>
      <c r="I349" s="26">
        <v>46778</v>
      </c>
      <c r="J349" s="26">
        <v>46811</v>
      </c>
      <c r="K349" s="26">
        <v>46811</v>
      </c>
      <c r="L349" s="39">
        <v>41584728.049999997</v>
      </c>
      <c r="M349" t="s">
        <v>36</v>
      </c>
      <c r="N349" s="37">
        <v>0</v>
      </c>
      <c r="O349" t="s">
        <v>37</v>
      </c>
      <c r="P349" s="39">
        <v>106654.087460411</v>
      </c>
      <c r="Q349" s="35">
        <v>0.947763076451272</v>
      </c>
      <c r="R349" s="33">
        <v>0.36263736263736301</v>
      </c>
      <c r="S349" s="35">
        <v>1</v>
      </c>
      <c r="T349" s="39">
        <v>15080176.106044</v>
      </c>
      <c r="U349" s="39">
        <v>106654.087460411</v>
      </c>
      <c r="V349" s="39">
        <v>215505.04255397501</v>
      </c>
      <c r="W349" s="35">
        <v>0.89041095866466602</v>
      </c>
      <c r="X349" s="35">
        <v>0.36263736263736301</v>
      </c>
      <c r="Y349" s="35">
        <v>1</v>
      </c>
      <c r="Z349" s="39">
        <v>15080176.106044</v>
      </c>
      <c r="AA349" s="39">
        <v>215505.04255397501</v>
      </c>
    </row>
    <row r="350" spans="1:27" x14ac:dyDescent="0.25">
      <c r="A350" s="26">
        <v>46752</v>
      </c>
      <c r="B350" s="26">
        <v>46843</v>
      </c>
      <c r="C350" t="s">
        <v>30</v>
      </c>
      <c r="D350" t="s">
        <v>42</v>
      </c>
      <c r="E350" t="s">
        <v>43</v>
      </c>
      <c r="F350">
        <v>5</v>
      </c>
      <c r="G350" t="s">
        <v>58</v>
      </c>
      <c r="H350" s="26">
        <v>46832</v>
      </c>
      <c r="I350" s="26">
        <v>46811</v>
      </c>
      <c r="J350" s="26">
        <v>46839</v>
      </c>
      <c r="K350" s="26">
        <v>46839</v>
      </c>
      <c r="L350" s="39">
        <v>41510503.270000003</v>
      </c>
      <c r="M350" t="s">
        <v>36</v>
      </c>
      <c r="N350" s="37">
        <v>0</v>
      </c>
      <c r="O350" t="s">
        <v>37</v>
      </c>
      <c r="P350" s="39">
        <v>90346.885546626494</v>
      </c>
      <c r="Q350" s="35">
        <v>0.94570516526792603</v>
      </c>
      <c r="R350" s="33">
        <v>0.30769230769230799</v>
      </c>
      <c r="S350" s="35">
        <v>1</v>
      </c>
      <c r="T350" s="39">
        <v>12772462.544615399</v>
      </c>
      <c r="U350" s="39">
        <v>90346.885546626494</v>
      </c>
      <c r="V350" s="39">
        <v>182583.64154453101</v>
      </c>
      <c r="W350" s="35">
        <v>0.88651316537797498</v>
      </c>
      <c r="X350" s="35">
        <v>0.30769230769230799</v>
      </c>
      <c r="Y350" s="35">
        <v>1</v>
      </c>
      <c r="Z350" s="39">
        <v>12772462.544615399</v>
      </c>
      <c r="AA350" s="39">
        <v>182583.64154453101</v>
      </c>
    </row>
    <row r="351" spans="1:27" x14ac:dyDescent="0.25">
      <c r="A351" s="26">
        <v>46752</v>
      </c>
      <c r="B351" s="26">
        <v>46843</v>
      </c>
      <c r="C351" t="s">
        <v>30</v>
      </c>
      <c r="D351" t="s">
        <v>44</v>
      </c>
      <c r="E351" t="s">
        <v>45</v>
      </c>
      <c r="F351">
        <v>6</v>
      </c>
      <c r="G351" t="s">
        <v>59</v>
      </c>
      <c r="H351" s="26">
        <v>46771</v>
      </c>
      <c r="I351" s="26">
        <v>46748</v>
      </c>
      <c r="J351" s="26">
        <v>46778</v>
      </c>
      <c r="K351" s="26">
        <v>46778</v>
      </c>
      <c r="L351" s="39">
        <v>30000000</v>
      </c>
      <c r="M351" t="s">
        <v>36</v>
      </c>
      <c r="N351" s="37">
        <v>0</v>
      </c>
      <c r="O351" t="s">
        <v>37</v>
      </c>
      <c r="P351" s="39">
        <v>69955.6507277481</v>
      </c>
      <c r="Q351" s="35">
        <v>0.95019422155723399</v>
      </c>
      <c r="R351" s="33">
        <v>0.28571428571428598</v>
      </c>
      <c r="S351" s="35">
        <v>0.86666666666666703</v>
      </c>
      <c r="T351" s="39">
        <v>8571428.5714285709</v>
      </c>
      <c r="U351" s="39">
        <v>60628.230630714999</v>
      </c>
      <c r="V351" s="39">
        <v>141369.03444063701</v>
      </c>
      <c r="W351" s="35">
        <v>0.89502679361039506</v>
      </c>
      <c r="X351" s="35">
        <v>0.28571428571428598</v>
      </c>
      <c r="Y351" s="35">
        <v>0.86666666666666703</v>
      </c>
      <c r="Z351" s="39">
        <v>8571428.5714285709</v>
      </c>
      <c r="AA351" s="39">
        <v>122519.82984855201</v>
      </c>
    </row>
    <row r="352" spans="1:27" x14ac:dyDescent="0.25">
      <c r="A352" s="26">
        <v>46752</v>
      </c>
      <c r="B352" s="26">
        <v>46843</v>
      </c>
      <c r="C352" t="s">
        <v>30</v>
      </c>
      <c r="D352" t="s">
        <v>44</v>
      </c>
      <c r="E352" t="s">
        <v>45</v>
      </c>
      <c r="F352">
        <v>6</v>
      </c>
      <c r="G352" t="s">
        <v>59</v>
      </c>
      <c r="H352" s="26">
        <v>46804</v>
      </c>
      <c r="I352" s="26">
        <v>46778</v>
      </c>
      <c r="J352" s="26">
        <v>46811</v>
      </c>
      <c r="K352" s="26">
        <v>46811</v>
      </c>
      <c r="L352" s="39">
        <v>30000000</v>
      </c>
      <c r="M352" t="s">
        <v>36</v>
      </c>
      <c r="N352" s="37">
        <v>0</v>
      </c>
      <c r="O352" t="s">
        <v>37</v>
      </c>
      <c r="P352" s="39">
        <v>76942.251972051497</v>
      </c>
      <c r="Q352" s="35">
        <v>0.947763076451272</v>
      </c>
      <c r="R352" s="33">
        <v>0.36263736263736301</v>
      </c>
      <c r="S352" s="35">
        <v>1</v>
      </c>
      <c r="T352" s="39">
        <v>10879120.879120899</v>
      </c>
      <c r="U352" s="39">
        <v>76942.251972051497</v>
      </c>
      <c r="V352" s="39">
        <v>155469.36531232699</v>
      </c>
      <c r="W352" s="35">
        <v>0.89041095866466602</v>
      </c>
      <c r="X352" s="35">
        <v>0.36263736263736301</v>
      </c>
      <c r="Y352" s="35">
        <v>1</v>
      </c>
      <c r="Z352" s="39">
        <v>10879120.879120899</v>
      </c>
      <c r="AA352" s="39">
        <v>155469.36531232699</v>
      </c>
    </row>
    <row r="353" spans="1:27" x14ac:dyDescent="0.25">
      <c r="A353" s="26">
        <v>46752</v>
      </c>
      <c r="B353" s="26">
        <v>46843</v>
      </c>
      <c r="C353" t="s">
        <v>30</v>
      </c>
      <c r="D353" t="s">
        <v>44</v>
      </c>
      <c r="E353" t="s">
        <v>45</v>
      </c>
      <c r="F353">
        <v>6</v>
      </c>
      <c r="G353" t="s">
        <v>59</v>
      </c>
      <c r="H353" s="26">
        <v>46832</v>
      </c>
      <c r="I353" s="26">
        <v>46811</v>
      </c>
      <c r="J353" s="26">
        <v>46839</v>
      </c>
      <c r="K353" s="26">
        <v>46839</v>
      </c>
      <c r="L353" s="39">
        <v>30000000</v>
      </c>
      <c r="M353" t="s">
        <v>36</v>
      </c>
      <c r="N353" s="37">
        <v>0</v>
      </c>
      <c r="O353" t="s">
        <v>37</v>
      </c>
      <c r="P353" s="39">
        <v>65294.4761659305</v>
      </c>
      <c r="Q353" s="35">
        <v>0.94570516526792603</v>
      </c>
      <c r="R353" s="33">
        <v>0.30769230769230799</v>
      </c>
      <c r="S353" s="35">
        <v>1</v>
      </c>
      <c r="T353" s="39">
        <v>9230769.2307692301</v>
      </c>
      <c r="U353" s="39">
        <v>65294.4761659305</v>
      </c>
      <c r="V353" s="39">
        <v>131954.77806443701</v>
      </c>
      <c r="W353" s="35">
        <v>0.88651316537797498</v>
      </c>
      <c r="X353" s="35">
        <v>0.30769230769230799</v>
      </c>
      <c r="Y353" s="35">
        <v>1</v>
      </c>
      <c r="Z353" s="39">
        <v>9230769.2307692301</v>
      </c>
      <c r="AA353" s="39">
        <v>131954.77806443701</v>
      </c>
    </row>
    <row r="354" spans="1:27" x14ac:dyDescent="0.25">
      <c r="A354" s="26">
        <v>46752</v>
      </c>
      <c r="B354" s="26">
        <v>46843</v>
      </c>
      <c r="C354" t="s">
        <v>30</v>
      </c>
      <c r="D354" t="s">
        <v>46</v>
      </c>
      <c r="E354" t="s">
        <v>47</v>
      </c>
      <c r="F354">
        <v>3</v>
      </c>
      <c r="G354" t="s">
        <v>60</v>
      </c>
      <c r="H354" s="26">
        <v>46758</v>
      </c>
      <c r="I354" s="26">
        <v>46734</v>
      </c>
      <c r="J354" s="26">
        <v>46765</v>
      </c>
      <c r="K354" s="26">
        <v>46765</v>
      </c>
      <c r="L354" s="39">
        <v>27746327</v>
      </c>
      <c r="M354" t="s">
        <v>36</v>
      </c>
      <c r="N354" s="37">
        <v>0</v>
      </c>
      <c r="O354" t="s">
        <v>37</v>
      </c>
      <c r="P354" s="39">
        <v>66854.496288365495</v>
      </c>
      <c r="Q354" s="35">
        <v>0.95115365674301799</v>
      </c>
      <c r="R354" s="33">
        <v>0.14285714285714299</v>
      </c>
      <c r="S354" s="35">
        <v>0.41935483870967699</v>
      </c>
      <c r="T354" s="39">
        <v>3963761</v>
      </c>
      <c r="U354" s="39">
        <v>28035.7565080243</v>
      </c>
      <c r="V354" s="39">
        <v>135096.757373645</v>
      </c>
      <c r="W354" s="35">
        <v>0.89685171578364198</v>
      </c>
      <c r="X354" s="35">
        <v>0.14285714285714299</v>
      </c>
      <c r="Y354" s="35">
        <v>0.41935483870967699</v>
      </c>
      <c r="Z354" s="39">
        <v>3963761</v>
      </c>
      <c r="AA354" s="39">
        <v>56653.478898625399</v>
      </c>
    </row>
    <row r="355" spans="1:27" x14ac:dyDescent="0.25">
      <c r="A355" s="26">
        <v>46752</v>
      </c>
      <c r="B355" s="26">
        <v>46843</v>
      </c>
      <c r="C355" t="s">
        <v>30</v>
      </c>
      <c r="D355" t="s">
        <v>46</v>
      </c>
      <c r="E355" t="s">
        <v>47</v>
      </c>
      <c r="F355">
        <v>3</v>
      </c>
      <c r="G355" t="s">
        <v>60</v>
      </c>
      <c r="H355" s="26">
        <v>46790</v>
      </c>
      <c r="I355" s="26">
        <v>46765</v>
      </c>
      <c r="J355" s="26">
        <v>46797</v>
      </c>
      <c r="K355" s="26">
        <v>46797</v>
      </c>
      <c r="L355" s="39">
        <v>27685270</v>
      </c>
      <c r="M355" t="s">
        <v>36</v>
      </c>
      <c r="N355" s="37">
        <v>0</v>
      </c>
      <c r="O355" t="s">
        <v>37</v>
      </c>
      <c r="P355" s="39">
        <v>68853.883482966601</v>
      </c>
      <c r="Q355" s="35">
        <v>0.94879371073622798</v>
      </c>
      <c r="R355" s="33">
        <v>0.35164835164835201</v>
      </c>
      <c r="S355" s="35">
        <v>1</v>
      </c>
      <c r="T355" s="39">
        <v>9735479.5604395606</v>
      </c>
      <c r="U355" s="39">
        <v>68853.883482966601</v>
      </c>
      <c r="V355" s="39">
        <v>139126.02360889601</v>
      </c>
      <c r="W355" s="35">
        <v>0.89236627724209105</v>
      </c>
      <c r="X355" s="35">
        <v>0.35164835164835201</v>
      </c>
      <c r="Y355" s="35">
        <v>1</v>
      </c>
      <c r="Z355" s="39">
        <v>9735479.5604395606</v>
      </c>
      <c r="AA355" s="39">
        <v>139126.02360889601</v>
      </c>
    </row>
    <row r="356" spans="1:27" x14ac:dyDescent="0.25">
      <c r="A356" s="26">
        <v>46752</v>
      </c>
      <c r="B356" s="26">
        <v>46843</v>
      </c>
      <c r="C356" t="s">
        <v>30</v>
      </c>
      <c r="D356" t="s">
        <v>46</v>
      </c>
      <c r="E356" t="s">
        <v>47</v>
      </c>
      <c r="F356">
        <v>3</v>
      </c>
      <c r="G356" t="s">
        <v>60</v>
      </c>
      <c r="H356" s="26">
        <v>46818</v>
      </c>
      <c r="I356" s="26">
        <v>46797</v>
      </c>
      <c r="J356" s="26">
        <v>46825</v>
      </c>
      <c r="K356" s="26">
        <v>46825</v>
      </c>
      <c r="L356" s="39">
        <v>27623970</v>
      </c>
      <c r="M356" t="s">
        <v>36</v>
      </c>
      <c r="N356" s="37">
        <v>0</v>
      </c>
      <c r="O356" t="s">
        <v>37</v>
      </c>
      <c r="P356" s="39">
        <v>60123.088359112597</v>
      </c>
      <c r="Q356" s="35">
        <v>0.94673356170053902</v>
      </c>
      <c r="R356" s="33">
        <v>0.30769230769230799</v>
      </c>
      <c r="S356" s="35">
        <v>1</v>
      </c>
      <c r="T356" s="39">
        <v>8499683.0769230798</v>
      </c>
      <c r="U356" s="39">
        <v>60123.088359112597</v>
      </c>
      <c r="V356" s="39">
        <v>121503.827686955</v>
      </c>
      <c r="W356" s="35">
        <v>0.88845992450591205</v>
      </c>
      <c r="X356" s="35">
        <v>0.30769230769230799</v>
      </c>
      <c r="Y356" s="35">
        <v>1</v>
      </c>
      <c r="Z356" s="39">
        <v>8499683.0769230798</v>
      </c>
      <c r="AA356" s="39">
        <v>121503.827686955</v>
      </c>
    </row>
    <row r="357" spans="1:27" x14ac:dyDescent="0.25">
      <c r="A357" s="26">
        <v>46752</v>
      </c>
      <c r="B357" s="26">
        <v>46843</v>
      </c>
      <c r="C357" t="s">
        <v>29</v>
      </c>
      <c r="D357" t="s">
        <v>34</v>
      </c>
      <c r="E357" t="s">
        <v>32</v>
      </c>
      <c r="F357">
        <v>10000</v>
      </c>
      <c r="G357" t="s">
        <v>35</v>
      </c>
      <c r="H357" s="26">
        <v>46771</v>
      </c>
      <c r="I357" s="26">
        <v>46748</v>
      </c>
      <c r="J357" s="26">
        <v>46778</v>
      </c>
      <c r="K357" s="26">
        <v>46778</v>
      </c>
      <c r="L357" s="39">
        <v>63600000</v>
      </c>
      <c r="M357" t="s">
        <v>36</v>
      </c>
      <c r="N357" s="37">
        <v>0</v>
      </c>
      <c r="O357" t="s">
        <v>37</v>
      </c>
      <c r="P357" s="39">
        <v>-148305.97954282601</v>
      </c>
      <c r="Q357" s="35">
        <v>0.95019422155723399</v>
      </c>
      <c r="R357" s="33">
        <v>0.28571428571428598</v>
      </c>
      <c r="S357" s="35">
        <v>0.86666666666666703</v>
      </c>
      <c r="T357" s="39">
        <v>18171428.571428601</v>
      </c>
      <c r="U357" s="39">
        <v>-128531.848937116</v>
      </c>
      <c r="V357" s="39">
        <v>-299702.35301414999</v>
      </c>
      <c r="W357" s="35">
        <v>0.89502679361039506</v>
      </c>
      <c r="X357" s="35">
        <v>0.28571428571428598</v>
      </c>
      <c r="Y357" s="35">
        <v>0.86666666666666703</v>
      </c>
      <c r="Z357" s="39">
        <v>18171428.571428601</v>
      </c>
      <c r="AA357" s="39">
        <v>-259742.03927892999</v>
      </c>
    </row>
    <row r="358" spans="1:27" x14ac:dyDescent="0.25">
      <c r="A358" s="26">
        <v>46752</v>
      </c>
      <c r="B358" s="26">
        <v>46843</v>
      </c>
      <c r="C358" t="s">
        <v>29</v>
      </c>
      <c r="D358" t="s">
        <v>34</v>
      </c>
      <c r="E358" t="s">
        <v>32</v>
      </c>
      <c r="F358">
        <v>10000</v>
      </c>
      <c r="G358" t="s">
        <v>35</v>
      </c>
      <c r="H358" s="26">
        <v>46804</v>
      </c>
      <c r="I358" s="26">
        <v>46778</v>
      </c>
      <c r="J358" s="26">
        <v>46811</v>
      </c>
      <c r="K358" s="26">
        <v>46811</v>
      </c>
      <c r="L358" s="39">
        <v>63300000</v>
      </c>
      <c r="M358" t="s">
        <v>36</v>
      </c>
      <c r="N358" s="37">
        <v>0</v>
      </c>
      <c r="O358" t="s">
        <v>37</v>
      </c>
      <c r="P358" s="39">
        <v>-162348.151661029</v>
      </c>
      <c r="Q358" s="35">
        <v>0.947763076451272</v>
      </c>
      <c r="R358" s="33">
        <v>0.36263736263736301</v>
      </c>
      <c r="S358" s="35">
        <v>1</v>
      </c>
      <c r="T358" s="39">
        <v>22954945.0549451</v>
      </c>
      <c r="U358" s="39">
        <v>-162348.151661029</v>
      </c>
      <c r="V358" s="39">
        <v>-328040.36080901098</v>
      </c>
      <c r="W358" s="35">
        <v>0.89041095866466602</v>
      </c>
      <c r="X358" s="35">
        <v>0.36263736263736301</v>
      </c>
      <c r="Y358" s="35">
        <v>1</v>
      </c>
      <c r="Z358" s="39">
        <v>22954945.0549451</v>
      </c>
      <c r="AA358" s="39">
        <v>-328040.36080901098</v>
      </c>
    </row>
    <row r="359" spans="1:27" x14ac:dyDescent="0.25">
      <c r="A359" s="26">
        <v>46752</v>
      </c>
      <c r="B359" s="26">
        <v>46843</v>
      </c>
      <c r="C359" t="s">
        <v>29</v>
      </c>
      <c r="D359" t="s">
        <v>34</v>
      </c>
      <c r="E359" t="s">
        <v>32</v>
      </c>
      <c r="F359">
        <v>10000</v>
      </c>
      <c r="G359" t="s">
        <v>35</v>
      </c>
      <c r="H359" s="26">
        <v>46832</v>
      </c>
      <c r="I359" s="26">
        <v>46811</v>
      </c>
      <c r="J359" s="26">
        <v>46839</v>
      </c>
      <c r="K359" s="26">
        <v>46839</v>
      </c>
      <c r="L359" s="39">
        <v>63000000</v>
      </c>
      <c r="M359" t="s">
        <v>36</v>
      </c>
      <c r="N359" s="37">
        <v>0</v>
      </c>
      <c r="O359" t="s">
        <v>37</v>
      </c>
      <c r="P359" s="39">
        <v>-137118.399948454</v>
      </c>
      <c r="Q359" s="35">
        <v>0.94570516526792603</v>
      </c>
      <c r="R359" s="33">
        <v>0.30769230769230799</v>
      </c>
      <c r="S359" s="35">
        <v>1</v>
      </c>
      <c r="T359" s="39">
        <v>19384615.384615399</v>
      </c>
      <c r="U359" s="39">
        <v>-137118.399948454</v>
      </c>
      <c r="V359" s="39">
        <v>-277105.03393531701</v>
      </c>
      <c r="W359" s="35">
        <v>0.88651316537797498</v>
      </c>
      <c r="X359" s="35">
        <v>0.30769230769230799</v>
      </c>
      <c r="Y359" s="35">
        <v>1</v>
      </c>
      <c r="Z359" s="39">
        <v>19384615.384615399</v>
      </c>
      <c r="AA359" s="39">
        <v>-277105.03393531701</v>
      </c>
    </row>
    <row r="360" spans="1:27" x14ac:dyDescent="0.25">
      <c r="A360" s="26">
        <v>46752</v>
      </c>
      <c r="B360" s="26">
        <v>46843</v>
      </c>
      <c r="C360" t="s">
        <v>29</v>
      </c>
      <c r="D360" t="s">
        <v>38</v>
      </c>
      <c r="E360" t="s">
        <v>33</v>
      </c>
      <c r="F360">
        <v>10001</v>
      </c>
      <c r="G360" t="s">
        <v>39</v>
      </c>
      <c r="H360" s="26">
        <v>46771</v>
      </c>
      <c r="I360" s="26">
        <v>46748</v>
      </c>
      <c r="J360" s="26">
        <v>46778</v>
      </c>
      <c r="K360" s="26">
        <v>46778</v>
      </c>
      <c r="L360" s="39">
        <v>9745181.3084908109</v>
      </c>
      <c r="M360" t="s">
        <v>36</v>
      </c>
      <c r="N360" s="37">
        <v>0</v>
      </c>
      <c r="O360" t="s">
        <v>37</v>
      </c>
      <c r="P360" s="39">
        <v>-22724.349996512501</v>
      </c>
      <c r="Q360" s="35">
        <v>0.95019422155723399</v>
      </c>
      <c r="R360" s="33">
        <v>0.28571428571428598</v>
      </c>
      <c r="S360" s="35">
        <v>0.86666666666666703</v>
      </c>
      <c r="T360" s="39">
        <v>2784337.5167116602</v>
      </c>
      <c r="U360" s="39">
        <v>-19694.436663644199</v>
      </c>
      <c r="V360" s="39">
        <v>-45922.229067677101</v>
      </c>
      <c r="W360" s="35">
        <v>0.89502679361039506</v>
      </c>
      <c r="X360" s="35">
        <v>0.28571428571428598</v>
      </c>
      <c r="Y360" s="35">
        <v>0.86666666666666703</v>
      </c>
      <c r="Z360" s="39">
        <v>2784337.5167116602</v>
      </c>
      <c r="AA360" s="39">
        <v>-39799.2651919868</v>
      </c>
    </row>
    <row r="361" spans="1:27" x14ac:dyDescent="0.25">
      <c r="A361" s="26">
        <v>46752</v>
      </c>
      <c r="B361" s="26">
        <v>46843</v>
      </c>
      <c r="C361" t="s">
        <v>29</v>
      </c>
      <c r="D361" t="s">
        <v>38</v>
      </c>
      <c r="E361" t="s">
        <v>33</v>
      </c>
      <c r="F361">
        <v>10001</v>
      </c>
      <c r="G361" t="s">
        <v>39</v>
      </c>
      <c r="H361" s="26">
        <v>46804</v>
      </c>
      <c r="I361" s="26">
        <v>46778</v>
      </c>
      <c r="J361" s="26">
        <v>46811</v>
      </c>
      <c r="K361" s="26">
        <v>46811</v>
      </c>
      <c r="L361" s="39">
        <v>9699214.1226155497</v>
      </c>
      <c r="M361" t="s">
        <v>36</v>
      </c>
      <c r="N361" s="37">
        <v>0</v>
      </c>
      <c r="O361" t="s">
        <v>37</v>
      </c>
      <c r="P361" s="39">
        <v>-24875.979231773399</v>
      </c>
      <c r="Q361" s="35">
        <v>0.947763076451272</v>
      </c>
      <c r="R361" s="33">
        <v>0.36263736263736301</v>
      </c>
      <c r="S361" s="35">
        <v>1</v>
      </c>
      <c r="T361" s="39">
        <v>3517297.4290803601</v>
      </c>
      <c r="U361" s="39">
        <v>-24875.979231773399</v>
      </c>
      <c r="V361" s="39">
        <v>-50264.355455715697</v>
      </c>
      <c r="W361" s="35">
        <v>0.89041095866466602</v>
      </c>
      <c r="X361" s="35">
        <v>0.36263736263736301</v>
      </c>
      <c r="Y361" s="35">
        <v>1</v>
      </c>
      <c r="Z361" s="39">
        <v>3517297.4290803601</v>
      </c>
      <c r="AA361" s="39">
        <v>-50264.355455715697</v>
      </c>
    </row>
    <row r="362" spans="1:27" x14ac:dyDescent="0.25">
      <c r="A362" s="26">
        <v>46752</v>
      </c>
      <c r="B362" s="26">
        <v>46843</v>
      </c>
      <c r="C362" t="s">
        <v>29</v>
      </c>
      <c r="D362" t="s">
        <v>38</v>
      </c>
      <c r="E362" t="s">
        <v>33</v>
      </c>
      <c r="F362">
        <v>10001</v>
      </c>
      <c r="G362" t="s">
        <v>39</v>
      </c>
      <c r="H362" s="26">
        <v>46832</v>
      </c>
      <c r="I362" s="26">
        <v>46811</v>
      </c>
      <c r="J362" s="26">
        <v>46839</v>
      </c>
      <c r="K362" s="26">
        <v>46839</v>
      </c>
      <c r="L362" s="39">
        <v>9653246.9367402904</v>
      </c>
      <c r="M362" t="s">
        <v>36</v>
      </c>
      <c r="N362" s="37">
        <v>0</v>
      </c>
      <c r="O362" t="s">
        <v>37</v>
      </c>
      <c r="P362" s="39">
        <v>-21010.123401160399</v>
      </c>
      <c r="Q362" s="35">
        <v>0.94570516526792603</v>
      </c>
      <c r="R362" s="33">
        <v>0.30769230769230799</v>
      </c>
      <c r="S362" s="35">
        <v>1</v>
      </c>
      <c r="T362" s="39">
        <v>2970229.8266893202</v>
      </c>
      <c r="U362" s="39">
        <v>-21010.123401160399</v>
      </c>
      <c r="V362" s="39">
        <v>-42459.735237957597</v>
      </c>
      <c r="W362" s="35">
        <v>0.88651316537797498</v>
      </c>
      <c r="X362" s="35">
        <v>0.30769230769230799</v>
      </c>
      <c r="Y362" s="35">
        <v>1</v>
      </c>
      <c r="Z362" s="39">
        <v>2970229.8266893202</v>
      </c>
      <c r="AA362" s="39">
        <v>-42459.735237957597</v>
      </c>
    </row>
    <row r="363" spans="1:27" x14ac:dyDescent="0.25">
      <c r="A363" s="26">
        <v>46752</v>
      </c>
      <c r="B363" s="26">
        <v>46843</v>
      </c>
      <c r="C363" t="s">
        <v>29</v>
      </c>
      <c r="D363" t="s">
        <v>48</v>
      </c>
      <c r="E363" t="s">
        <v>31</v>
      </c>
      <c r="F363">
        <v>10002</v>
      </c>
      <c r="G363" t="s">
        <v>39</v>
      </c>
      <c r="H363" s="26">
        <v>46771</v>
      </c>
      <c r="I363" s="26">
        <v>46748</v>
      </c>
      <c r="J363" s="26">
        <v>46778</v>
      </c>
      <c r="K363" s="26">
        <v>46778</v>
      </c>
      <c r="L363" s="39">
        <v>42500000</v>
      </c>
      <c r="M363" t="s">
        <v>36</v>
      </c>
      <c r="N363" s="37">
        <v>0</v>
      </c>
      <c r="O363" t="s">
        <v>37</v>
      </c>
      <c r="P363" s="39">
        <v>-99103.8385309765</v>
      </c>
      <c r="Q363" s="35">
        <v>0.95019422155723399</v>
      </c>
      <c r="R363" s="33">
        <v>0.28571428571428598</v>
      </c>
      <c r="S363" s="35">
        <v>0.86666666666666703</v>
      </c>
      <c r="T363" s="39">
        <v>12142857.142857101</v>
      </c>
      <c r="U363" s="39">
        <v>-85889.993393512894</v>
      </c>
      <c r="V363" s="39">
        <v>-200272.79879090199</v>
      </c>
      <c r="W363" s="35">
        <v>0.89502679361039506</v>
      </c>
      <c r="X363" s="35">
        <v>0.28571428571428598</v>
      </c>
      <c r="Y363" s="35">
        <v>0.86666666666666703</v>
      </c>
      <c r="Z363" s="39">
        <v>12142857.142857101</v>
      </c>
      <c r="AA363" s="39">
        <v>-173569.75895211499</v>
      </c>
    </row>
    <row r="364" spans="1:27" x14ac:dyDescent="0.25">
      <c r="A364" s="26">
        <v>46752</v>
      </c>
      <c r="B364" s="26">
        <v>46843</v>
      </c>
      <c r="C364" t="s">
        <v>29</v>
      </c>
      <c r="D364" t="s">
        <v>48</v>
      </c>
      <c r="E364" t="s">
        <v>31</v>
      </c>
      <c r="F364">
        <v>10002</v>
      </c>
      <c r="G364" t="s">
        <v>39</v>
      </c>
      <c r="H364" s="26">
        <v>46804</v>
      </c>
      <c r="I364" s="26">
        <v>46778</v>
      </c>
      <c r="J364" s="26">
        <v>46811</v>
      </c>
      <c r="K364" s="26">
        <v>46811</v>
      </c>
      <c r="L364" s="39">
        <v>42500000</v>
      </c>
      <c r="M364" t="s">
        <v>36</v>
      </c>
      <c r="N364" s="37">
        <v>0</v>
      </c>
      <c r="O364" t="s">
        <v>37</v>
      </c>
      <c r="P364" s="39">
        <v>-109001.52362707299</v>
      </c>
      <c r="Q364" s="35">
        <v>0.947763076451272</v>
      </c>
      <c r="R364" s="33">
        <v>0.36263736263736301</v>
      </c>
      <c r="S364" s="35">
        <v>1</v>
      </c>
      <c r="T364" s="39">
        <v>15412087.912087901</v>
      </c>
      <c r="U364" s="39">
        <v>-109001.52362707299</v>
      </c>
      <c r="V364" s="39">
        <v>-220248.26752579701</v>
      </c>
      <c r="W364" s="35">
        <v>0.89041095866466602</v>
      </c>
      <c r="X364" s="35">
        <v>0.36263736263736301</v>
      </c>
      <c r="Y364" s="35">
        <v>1</v>
      </c>
      <c r="Z364" s="39">
        <v>15412087.912087901</v>
      </c>
      <c r="AA364" s="39">
        <v>-220248.26752579701</v>
      </c>
    </row>
    <row r="365" spans="1:27" x14ac:dyDescent="0.25">
      <c r="A365" s="26">
        <v>46752</v>
      </c>
      <c r="B365" s="26">
        <v>46843</v>
      </c>
      <c r="C365" t="s">
        <v>29</v>
      </c>
      <c r="D365" t="s">
        <v>48</v>
      </c>
      <c r="E365" t="s">
        <v>31</v>
      </c>
      <c r="F365">
        <v>10002</v>
      </c>
      <c r="G365" t="s">
        <v>39</v>
      </c>
      <c r="H365" s="26">
        <v>46832</v>
      </c>
      <c r="I365" s="26">
        <v>46811</v>
      </c>
      <c r="J365" s="26">
        <v>46839</v>
      </c>
      <c r="K365" s="26">
        <v>46839</v>
      </c>
      <c r="L365" s="39">
        <v>42500000</v>
      </c>
      <c r="M365" t="s">
        <v>36</v>
      </c>
      <c r="N365" s="37">
        <v>0</v>
      </c>
      <c r="O365" t="s">
        <v>37</v>
      </c>
      <c r="P365" s="39">
        <v>-92500.507901734905</v>
      </c>
      <c r="Q365" s="35">
        <v>0.94570516526792603</v>
      </c>
      <c r="R365" s="33">
        <v>0.30769230769230799</v>
      </c>
      <c r="S365" s="35">
        <v>1</v>
      </c>
      <c r="T365" s="39">
        <v>13076923.0769231</v>
      </c>
      <c r="U365" s="39">
        <v>-92500.507901734905</v>
      </c>
      <c r="V365" s="39">
        <v>-186935.935591285</v>
      </c>
      <c r="W365" s="35">
        <v>0.88651316537797498</v>
      </c>
      <c r="X365" s="35">
        <v>0.30769230769230799</v>
      </c>
      <c r="Y365" s="35">
        <v>1</v>
      </c>
      <c r="Z365" s="39">
        <v>13076923.0769231</v>
      </c>
      <c r="AA365" s="39">
        <v>-186935.935591285</v>
      </c>
    </row>
    <row r="366" spans="1:27" x14ac:dyDescent="0.25">
      <c r="A366" s="26">
        <v>46843</v>
      </c>
      <c r="B366" s="26">
        <v>46934</v>
      </c>
      <c r="C366" t="s">
        <v>30</v>
      </c>
      <c r="D366" t="s">
        <v>42</v>
      </c>
      <c r="E366" t="s">
        <v>43</v>
      </c>
      <c r="F366">
        <v>5</v>
      </c>
      <c r="G366" t="s">
        <v>58</v>
      </c>
      <c r="H366" s="26">
        <v>46862</v>
      </c>
      <c r="I366" s="26">
        <v>46839</v>
      </c>
      <c r="J366" s="26">
        <v>46869</v>
      </c>
      <c r="K366" s="26">
        <v>46869</v>
      </c>
      <c r="L366" s="39">
        <v>41407076.890000001</v>
      </c>
      <c r="M366" t="s">
        <v>36</v>
      </c>
      <c r="N366" s="37">
        <v>0</v>
      </c>
      <c r="O366" t="s">
        <v>37</v>
      </c>
      <c r="P366" s="39">
        <v>96555.300285795005</v>
      </c>
      <c r="Q366" s="35">
        <v>0.94350521874455295</v>
      </c>
      <c r="R366" s="33">
        <v>0.28571428571428598</v>
      </c>
      <c r="S366" s="35">
        <v>0.86666666666666703</v>
      </c>
      <c r="T366" s="39">
        <v>11830593.3971429</v>
      </c>
      <c r="U366" s="39">
        <v>83681.260247689002</v>
      </c>
      <c r="V366" s="39">
        <v>195122.61596495</v>
      </c>
      <c r="W366" s="35">
        <v>0.88235589065522901</v>
      </c>
      <c r="X366" s="35">
        <v>0.28571428571428598</v>
      </c>
      <c r="Y366" s="35">
        <v>0.86666666666666703</v>
      </c>
      <c r="Z366" s="39">
        <v>11830593.3971429</v>
      </c>
      <c r="AA366" s="39">
        <v>169106.267169623</v>
      </c>
    </row>
    <row r="367" spans="1:27" x14ac:dyDescent="0.25">
      <c r="A367" s="26">
        <v>46843</v>
      </c>
      <c r="B367" s="26">
        <v>46934</v>
      </c>
      <c r="C367" t="s">
        <v>30</v>
      </c>
      <c r="D367" t="s">
        <v>42</v>
      </c>
      <c r="E367" t="s">
        <v>43</v>
      </c>
      <c r="F367">
        <v>5</v>
      </c>
      <c r="G367" t="s">
        <v>58</v>
      </c>
      <c r="H367" s="26">
        <v>46892</v>
      </c>
      <c r="I367" s="26">
        <v>46869</v>
      </c>
      <c r="J367" s="26">
        <v>46899</v>
      </c>
      <c r="K367" s="26">
        <v>46899</v>
      </c>
      <c r="L367" s="39">
        <v>41314763.460000001</v>
      </c>
      <c r="M367" t="s">
        <v>36</v>
      </c>
      <c r="N367" s="37">
        <v>0</v>
      </c>
      <c r="O367" t="s">
        <v>37</v>
      </c>
      <c r="P367" s="39">
        <v>96343.779930009303</v>
      </c>
      <c r="Q367" s="35">
        <v>0.94131038984650806</v>
      </c>
      <c r="R367" s="33">
        <v>0.32967032967033</v>
      </c>
      <c r="S367" s="35">
        <v>1</v>
      </c>
      <c r="T367" s="39">
        <v>13620251.690109899</v>
      </c>
      <c r="U367" s="39">
        <v>96343.779930009303</v>
      </c>
      <c r="V367" s="39">
        <v>194702.87296960701</v>
      </c>
      <c r="W367" s="35">
        <v>0.87821811133739602</v>
      </c>
      <c r="X367" s="35">
        <v>0.32967032967033</v>
      </c>
      <c r="Y367" s="35">
        <v>1</v>
      </c>
      <c r="Z367" s="39">
        <v>13620251.690109899</v>
      </c>
      <c r="AA367" s="39">
        <v>194702.87296960701</v>
      </c>
    </row>
    <row r="368" spans="1:27" x14ac:dyDescent="0.25">
      <c r="A368" s="26">
        <v>46843</v>
      </c>
      <c r="B368" s="26">
        <v>46934</v>
      </c>
      <c r="C368" t="s">
        <v>30</v>
      </c>
      <c r="D368" t="s">
        <v>42</v>
      </c>
      <c r="E368" t="s">
        <v>43</v>
      </c>
      <c r="F368">
        <v>5</v>
      </c>
      <c r="G368" t="s">
        <v>58</v>
      </c>
      <c r="H368" s="26">
        <v>46923</v>
      </c>
      <c r="I368" s="26">
        <v>46899</v>
      </c>
      <c r="J368" s="26">
        <v>46930</v>
      </c>
      <c r="K368" s="26">
        <v>46930</v>
      </c>
      <c r="L368" s="39">
        <v>41222064.93</v>
      </c>
      <c r="M368" t="s">
        <v>36</v>
      </c>
      <c r="N368" s="37">
        <v>0</v>
      </c>
      <c r="O368" t="s">
        <v>37</v>
      </c>
      <c r="P368" s="39">
        <v>99320.294699950202</v>
      </c>
      <c r="Q368" s="35">
        <v>0.93904776368946097</v>
      </c>
      <c r="R368" s="33">
        <v>0.340659340659341</v>
      </c>
      <c r="S368" s="35">
        <v>1</v>
      </c>
      <c r="T368" s="39">
        <v>14042681.4596703</v>
      </c>
      <c r="U368" s="39">
        <v>99320.294699950202</v>
      </c>
      <c r="V368" s="39">
        <v>200694.336658004</v>
      </c>
      <c r="W368" s="35">
        <v>0.87396278993986098</v>
      </c>
      <c r="X368" s="35">
        <v>0.340659340659341</v>
      </c>
      <c r="Y368" s="35">
        <v>1</v>
      </c>
      <c r="Z368" s="39">
        <v>14042681.4596703</v>
      </c>
      <c r="AA368" s="39">
        <v>200694.336658004</v>
      </c>
    </row>
    <row r="369" spans="1:27" x14ac:dyDescent="0.25">
      <c r="A369" s="26">
        <v>46843</v>
      </c>
      <c r="B369" s="26">
        <v>46934</v>
      </c>
      <c r="C369" t="s">
        <v>30</v>
      </c>
      <c r="D369" t="s">
        <v>44</v>
      </c>
      <c r="E369" t="s">
        <v>45</v>
      </c>
      <c r="F369">
        <v>6</v>
      </c>
      <c r="G369" t="s">
        <v>59</v>
      </c>
      <c r="H369" s="26">
        <v>46862</v>
      </c>
      <c r="I369" s="26">
        <v>46839</v>
      </c>
      <c r="J369" s="26">
        <v>46869</v>
      </c>
      <c r="K369" s="26">
        <v>46869</v>
      </c>
      <c r="L369" s="39">
        <v>30000000</v>
      </c>
      <c r="M369" t="s">
        <v>36</v>
      </c>
      <c r="N369" s="37">
        <v>0</v>
      </c>
      <c r="O369" t="s">
        <v>37</v>
      </c>
      <c r="P369" s="39">
        <v>69955.6507277481</v>
      </c>
      <c r="Q369" s="35">
        <v>0.94350521874455295</v>
      </c>
      <c r="R369" s="33">
        <v>0.28571428571428598</v>
      </c>
      <c r="S369" s="35">
        <v>0.86666666666666703</v>
      </c>
      <c r="T369" s="39">
        <v>8571428.5714285709</v>
      </c>
      <c r="U369" s="39">
        <v>60628.230630714999</v>
      </c>
      <c r="V369" s="39">
        <v>141369.03444063701</v>
      </c>
      <c r="W369" s="35">
        <v>0.88235589065522901</v>
      </c>
      <c r="X369" s="35">
        <v>0.28571428571428598</v>
      </c>
      <c r="Y369" s="35">
        <v>0.86666666666666703</v>
      </c>
      <c r="Z369" s="39">
        <v>8571428.5714285709</v>
      </c>
      <c r="AA369" s="39">
        <v>122519.82984855201</v>
      </c>
    </row>
    <row r="370" spans="1:27" x14ac:dyDescent="0.25">
      <c r="A370" s="26">
        <v>46843</v>
      </c>
      <c r="B370" s="26">
        <v>46934</v>
      </c>
      <c r="C370" t="s">
        <v>30</v>
      </c>
      <c r="D370" t="s">
        <v>44</v>
      </c>
      <c r="E370" t="s">
        <v>45</v>
      </c>
      <c r="F370">
        <v>6</v>
      </c>
      <c r="G370" t="s">
        <v>59</v>
      </c>
      <c r="H370" s="26">
        <v>46892</v>
      </c>
      <c r="I370" s="26">
        <v>46869</v>
      </c>
      <c r="J370" s="26">
        <v>46899</v>
      </c>
      <c r="K370" s="26">
        <v>46899</v>
      </c>
      <c r="L370" s="39">
        <v>30000000</v>
      </c>
      <c r="M370" t="s">
        <v>36</v>
      </c>
      <c r="N370" s="37">
        <v>0</v>
      </c>
      <c r="O370" t="s">
        <v>37</v>
      </c>
      <c r="P370" s="39">
        <v>69958.367320645906</v>
      </c>
      <c r="Q370" s="35">
        <v>0.94131038984650806</v>
      </c>
      <c r="R370" s="33">
        <v>0.32967032967033</v>
      </c>
      <c r="S370" s="35">
        <v>1</v>
      </c>
      <c r="T370" s="39">
        <v>9890109.8901098892</v>
      </c>
      <c r="U370" s="39">
        <v>69958.367320645906</v>
      </c>
      <c r="V370" s="39">
        <v>141380.119354753</v>
      </c>
      <c r="W370" s="35">
        <v>0.87821811133739602</v>
      </c>
      <c r="X370" s="35">
        <v>0.32967032967033</v>
      </c>
      <c r="Y370" s="35">
        <v>1</v>
      </c>
      <c r="Z370" s="39">
        <v>9890109.8901098892</v>
      </c>
      <c r="AA370" s="39">
        <v>141380.119354753</v>
      </c>
    </row>
    <row r="371" spans="1:27" x14ac:dyDescent="0.25">
      <c r="A371" s="26">
        <v>46843</v>
      </c>
      <c r="B371" s="26">
        <v>46934</v>
      </c>
      <c r="C371" t="s">
        <v>30</v>
      </c>
      <c r="D371" t="s">
        <v>44</v>
      </c>
      <c r="E371" t="s">
        <v>45</v>
      </c>
      <c r="F371">
        <v>6</v>
      </c>
      <c r="G371" t="s">
        <v>59</v>
      </c>
      <c r="H371" s="26">
        <v>46923</v>
      </c>
      <c r="I371" s="26">
        <v>46899</v>
      </c>
      <c r="J371" s="26">
        <v>46930</v>
      </c>
      <c r="K371" s="26">
        <v>46930</v>
      </c>
      <c r="L371" s="39">
        <v>30000000</v>
      </c>
      <c r="M371" t="s">
        <v>36</v>
      </c>
      <c r="N371" s="37">
        <v>0</v>
      </c>
      <c r="O371" t="s">
        <v>37</v>
      </c>
      <c r="P371" s="39">
        <v>72281.891895959998</v>
      </c>
      <c r="Q371" s="35">
        <v>0.93904776368946097</v>
      </c>
      <c r="R371" s="33">
        <v>0.340659340659341</v>
      </c>
      <c r="S371" s="35">
        <v>1</v>
      </c>
      <c r="T371" s="39">
        <v>10219780.219780199</v>
      </c>
      <c r="U371" s="39">
        <v>72281.891895959998</v>
      </c>
      <c r="V371" s="39">
        <v>146058.43035675699</v>
      </c>
      <c r="W371" s="35">
        <v>0.87396278993986098</v>
      </c>
      <c r="X371" s="35">
        <v>0.340659340659341</v>
      </c>
      <c r="Y371" s="35">
        <v>1</v>
      </c>
      <c r="Z371" s="39">
        <v>10219780.219780199</v>
      </c>
      <c r="AA371" s="39">
        <v>146058.43035675699</v>
      </c>
    </row>
    <row r="372" spans="1:27" x14ac:dyDescent="0.25">
      <c r="A372" s="26">
        <v>46843</v>
      </c>
      <c r="B372" s="26">
        <v>46934</v>
      </c>
      <c r="C372" t="s">
        <v>30</v>
      </c>
      <c r="D372" t="s">
        <v>46</v>
      </c>
      <c r="E372" t="s">
        <v>47</v>
      </c>
      <c r="F372">
        <v>3</v>
      </c>
      <c r="G372" t="s">
        <v>60</v>
      </c>
      <c r="H372" s="26">
        <v>46849</v>
      </c>
      <c r="I372" s="26">
        <v>46825</v>
      </c>
      <c r="J372" s="26">
        <v>46856</v>
      </c>
      <c r="K372" s="26">
        <v>46856</v>
      </c>
      <c r="L372" s="39">
        <v>27562426</v>
      </c>
      <c r="M372" t="s">
        <v>36</v>
      </c>
      <c r="N372" s="37">
        <v>0</v>
      </c>
      <c r="O372" t="s">
        <v>37</v>
      </c>
      <c r="P372" s="39">
        <v>66408.809884073606</v>
      </c>
      <c r="Q372" s="35">
        <v>0.94445789987468098</v>
      </c>
      <c r="R372" s="33">
        <v>0.14285714285714299</v>
      </c>
      <c r="S372" s="35">
        <v>0.41935483870967699</v>
      </c>
      <c r="T372" s="39">
        <v>3937489.42857143</v>
      </c>
      <c r="U372" s="39">
        <v>27848.8557578373</v>
      </c>
      <c r="V372" s="39">
        <v>134190.82261280899</v>
      </c>
      <c r="W372" s="35">
        <v>0.88415497738765603</v>
      </c>
      <c r="X372" s="35">
        <v>0.14285714285714299</v>
      </c>
      <c r="Y372" s="35">
        <v>0.41935483870967699</v>
      </c>
      <c r="Z372" s="39">
        <v>3937489.42857143</v>
      </c>
      <c r="AA372" s="39">
        <v>56273.570773113497</v>
      </c>
    </row>
    <row r="373" spans="1:27" x14ac:dyDescent="0.25">
      <c r="A373" s="26">
        <v>46843</v>
      </c>
      <c r="B373" s="26">
        <v>46934</v>
      </c>
      <c r="C373" t="s">
        <v>30</v>
      </c>
      <c r="D373" t="s">
        <v>46</v>
      </c>
      <c r="E373" t="s">
        <v>47</v>
      </c>
      <c r="F373">
        <v>3</v>
      </c>
      <c r="G373" t="s">
        <v>60</v>
      </c>
      <c r="H373" s="26">
        <v>46881</v>
      </c>
      <c r="I373" s="26">
        <v>46856</v>
      </c>
      <c r="J373" s="26">
        <v>46888</v>
      </c>
      <c r="K373" s="26">
        <v>46888</v>
      </c>
      <c r="L373" s="39">
        <v>27500637</v>
      </c>
      <c r="M373" t="s">
        <v>36</v>
      </c>
      <c r="N373" s="37">
        <v>0</v>
      </c>
      <c r="O373" t="s">
        <v>37</v>
      </c>
      <c r="P373" s="39">
        <v>68405.321415030907</v>
      </c>
      <c r="Q373" s="35">
        <v>0.94211456698247298</v>
      </c>
      <c r="R373" s="33">
        <v>0.35164835164835201</v>
      </c>
      <c r="S373" s="35">
        <v>1</v>
      </c>
      <c r="T373" s="39">
        <v>9670553.6703296695</v>
      </c>
      <c r="U373" s="39">
        <v>68405.321415030907</v>
      </c>
      <c r="V373" s="39">
        <v>138241.54102726199</v>
      </c>
      <c r="W373" s="35">
        <v>0.87973303924282797</v>
      </c>
      <c r="X373" s="35">
        <v>0.35164835164835201</v>
      </c>
      <c r="Y373" s="35">
        <v>1</v>
      </c>
      <c r="Z373" s="39">
        <v>9670553.6703296695</v>
      </c>
      <c r="AA373" s="39">
        <v>138241.54102726199</v>
      </c>
    </row>
    <row r="374" spans="1:27" x14ac:dyDescent="0.25">
      <c r="A374" s="26">
        <v>46843</v>
      </c>
      <c r="B374" s="26">
        <v>46934</v>
      </c>
      <c r="C374" t="s">
        <v>30</v>
      </c>
      <c r="D374" t="s">
        <v>46</v>
      </c>
      <c r="E374" t="s">
        <v>47</v>
      </c>
      <c r="F374">
        <v>3</v>
      </c>
      <c r="G374" t="s">
        <v>60</v>
      </c>
      <c r="H374" s="26">
        <v>46910</v>
      </c>
      <c r="I374" s="26">
        <v>46888</v>
      </c>
      <c r="J374" s="26">
        <v>46917</v>
      </c>
      <c r="K374" s="26">
        <v>46917</v>
      </c>
      <c r="L374" s="39">
        <v>27438603</v>
      </c>
      <c r="M374" t="s">
        <v>36</v>
      </c>
      <c r="N374" s="37">
        <v>0</v>
      </c>
      <c r="O374" t="s">
        <v>37</v>
      </c>
      <c r="P374" s="39">
        <v>61850.082788710999</v>
      </c>
      <c r="Q374" s="35">
        <v>0.93999594401425601</v>
      </c>
      <c r="R374" s="33">
        <v>0.31868131868131899</v>
      </c>
      <c r="S374" s="35">
        <v>1</v>
      </c>
      <c r="T374" s="39">
        <v>8744170.1868131906</v>
      </c>
      <c r="U374" s="39">
        <v>61850.082788710999</v>
      </c>
      <c r="V374" s="39">
        <v>124988.99506976501</v>
      </c>
      <c r="W374" s="35">
        <v>0.87574476349120001</v>
      </c>
      <c r="X374" s="35">
        <v>0.31868131868131899</v>
      </c>
      <c r="Y374" s="35">
        <v>1</v>
      </c>
      <c r="Z374" s="39">
        <v>8744170.1868131906</v>
      </c>
      <c r="AA374" s="39">
        <v>124988.99506976501</v>
      </c>
    </row>
    <row r="375" spans="1:27" x14ac:dyDescent="0.25">
      <c r="A375" s="26">
        <v>46843</v>
      </c>
      <c r="B375" s="26">
        <v>46934</v>
      </c>
      <c r="C375" t="s">
        <v>29</v>
      </c>
      <c r="D375" t="s">
        <v>34</v>
      </c>
      <c r="E375" t="s">
        <v>32</v>
      </c>
      <c r="F375">
        <v>10000</v>
      </c>
      <c r="G375" t="s">
        <v>35</v>
      </c>
      <c r="H375" s="26">
        <v>46862</v>
      </c>
      <c r="I375" s="26">
        <v>46839</v>
      </c>
      <c r="J375" s="26">
        <v>46869</v>
      </c>
      <c r="K375" s="26">
        <v>46869</v>
      </c>
      <c r="L375" s="39">
        <v>62700000</v>
      </c>
      <c r="M375" t="s">
        <v>36</v>
      </c>
      <c r="N375" s="37">
        <v>0</v>
      </c>
      <c r="O375" t="s">
        <v>37</v>
      </c>
      <c r="P375" s="39">
        <v>-146207.310020993</v>
      </c>
      <c r="Q375" s="35">
        <v>0.94350521874455295</v>
      </c>
      <c r="R375" s="33">
        <v>0.28571428571428598</v>
      </c>
      <c r="S375" s="35">
        <v>0.86666666666666703</v>
      </c>
      <c r="T375" s="39">
        <v>17914285.714285702</v>
      </c>
      <c r="U375" s="39">
        <v>-126713.00201819401</v>
      </c>
      <c r="V375" s="39">
        <v>-295461.281980931</v>
      </c>
      <c r="W375" s="35">
        <v>0.88235589065522901</v>
      </c>
      <c r="X375" s="35">
        <v>0.28571428571428598</v>
      </c>
      <c r="Y375" s="35">
        <v>0.86666666666666703</v>
      </c>
      <c r="Z375" s="39">
        <v>17914285.714285702</v>
      </c>
      <c r="AA375" s="39">
        <v>-256066.44438347299</v>
      </c>
    </row>
    <row r="376" spans="1:27" x14ac:dyDescent="0.25">
      <c r="A376" s="26">
        <v>46843</v>
      </c>
      <c r="B376" s="26">
        <v>46934</v>
      </c>
      <c r="C376" t="s">
        <v>29</v>
      </c>
      <c r="D376" t="s">
        <v>34</v>
      </c>
      <c r="E376" t="s">
        <v>32</v>
      </c>
      <c r="F376">
        <v>10000</v>
      </c>
      <c r="G376" t="s">
        <v>35</v>
      </c>
      <c r="H376" s="26">
        <v>46892</v>
      </c>
      <c r="I376" s="26">
        <v>46869</v>
      </c>
      <c r="J376" s="26">
        <v>46899</v>
      </c>
      <c r="K376" s="26">
        <v>46899</v>
      </c>
      <c r="L376" s="39">
        <v>62400000</v>
      </c>
      <c r="M376" t="s">
        <v>36</v>
      </c>
      <c r="N376" s="37">
        <v>0</v>
      </c>
      <c r="O376" t="s">
        <v>37</v>
      </c>
      <c r="P376" s="39">
        <v>-145513.404026943</v>
      </c>
      <c r="Q376" s="35">
        <v>0.94131038984650806</v>
      </c>
      <c r="R376" s="33">
        <v>0.32967032967033</v>
      </c>
      <c r="S376" s="35">
        <v>1</v>
      </c>
      <c r="T376" s="39">
        <v>20571428.571428601</v>
      </c>
      <c r="U376" s="39">
        <v>-145513.404026943</v>
      </c>
      <c r="V376" s="39">
        <v>-294070.64825788699</v>
      </c>
      <c r="W376" s="35">
        <v>0.87821811133739602</v>
      </c>
      <c r="X376" s="35">
        <v>0.32967032967033</v>
      </c>
      <c r="Y376" s="35">
        <v>1</v>
      </c>
      <c r="Z376" s="39">
        <v>20571428.571428601</v>
      </c>
      <c r="AA376" s="39">
        <v>-294070.64825788699</v>
      </c>
    </row>
    <row r="377" spans="1:27" x14ac:dyDescent="0.25">
      <c r="A377" s="26">
        <v>46843</v>
      </c>
      <c r="B377" s="26">
        <v>46934</v>
      </c>
      <c r="C377" t="s">
        <v>29</v>
      </c>
      <c r="D377" t="s">
        <v>34</v>
      </c>
      <c r="E377" t="s">
        <v>32</v>
      </c>
      <c r="F377">
        <v>10000</v>
      </c>
      <c r="G377" t="s">
        <v>35</v>
      </c>
      <c r="H377" s="26">
        <v>46923</v>
      </c>
      <c r="I377" s="26">
        <v>46899</v>
      </c>
      <c r="J377" s="26">
        <v>46930</v>
      </c>
      <c r="K377" s="26">
        <v>46930</v>
      </c>
      <c r="L377" s="39">
        <v>62100000</v>
      </c>
      <c r="M377" t="s">
        <v>36</v>
      </c>
      <c r="N377" s="37">
        <v>0</v>
      </c>
      <c r="O377" t="s">
        <v>37</v>
      </c>
      <c r="P377" s="39">
        <v>-149623.51622463699</v>
      </c>
      <c r="Q377" s="35">
        <v>0.93904776368946097</v>
      </c>
      <c r="R377" s="33">
        <v>0.340659340659341</v>
      </c>
      <c r="S377" s="35">
        <v>1</v>
      </c>
      <c r="T377" s="39">
        <v>21154945.0549451</v>
      </c>
      <c r="U377" s="39">
        <v>-149623.51622463699</v>
      </c>
      <c r="V377" s="39">
        <v>-302340.95083848701</v>
      </c>
      <c r="W377" s="35">
        <v>0.87396278993986098</v>
      </c>
      <c r="X377" s="35">
        <v>0.340659340659341</v>
      </c>
      <c r="Y377" s="35">
        <v>1</v>
      </c>
      <c r="Z377" s="39">
        <v>21154945.0549451</v>
      </c>
      <c r="AA377" s="39">
        <v>-302340.95083848701</v>
      </c>
    </row>
    <row r="378" spans="1:27" x14ac:dyDescent="0.25">
      <c r="A378" s="26">
        <v>46843</v>
      </c>
      <c r="B378" s="26">
        <v>46934</v>
      </c>
      <c r="C378" t="s">
        <v>29</v>
      </c>
      <c r="D378" t="s">
        <v>38</v>
      </c>
      <c r="E378" t="s">
        <v>33</v>
      </c>
      <c r="F378">
        <v>10001</v>
      </c>
      <c r="G378" t="s">
        <v>39</v>
      </c>
      <c r="H378" s="26">
        <v>46862</v>
      </c>
      <c r="I378" s="26">
        <v>46839</v>
      </c>
      <c r="J378" s="26">
        <v>46869</v>
      </c>
      <c r="K378" s="26">
        <v>46869</v>
      </c>
      <c r="L378" s="39">
        <v>9607279.7508650403</v>
      </c>
      <c r="M378" t="s">
        <v>36</v>
      </c>
      <c r="N378" s="37">
        <v>0</v>
      </c>
      <c r="O378" t="s">
        <v>37</v>
      </c>
      <c r="P378" s="39">
        <v>-22402.783556509301</v>
      </c>
      <c r="Q378" s="35">
        <v>0.94350521874455295</v>
      </c>
      <c r="R378" s="33">
        <v>0.28571428571428598</v>
      </c>
      <c r="S378" s="35">
        <v>0.86666666666666703</v>
      </c>
      <c r="T378" s="39">
        <v>2744937.0716757299</v>
      </c>
      <c r="U378" s="39">
        <v>-19415.745748974699</v>
      </c>
      <c r="V378" s="39">
        <v>-45272.395399362198</v>
      </c>
      <c r="W378" s="35">
        <v>0.88235589065522901</v>
      </c>
      <c r="X378" s="35">
        <v>0.28571428571428598</v>
      </c>
      <c r="Y378" s="35">
        <v>0.86666666666666703</v>
      </c>
      <c r="Z378" s="39">
        <v>2744937.0716757299</v>
      </c>
      <c r="AA378" s="39">
        <v>-39236.076012780599</v>
      </c>
    </row>
    <row r="379" spans="1:27" x14ac:dyDescent="0.25">
      <c r="A379" s="26">
        <v>46843</v>
      </c>
      <c r="B379" s="26">
        <v>46934</v>
      </c>
      <c r="C379" t="s">
        <v>29</v>
      </c>
      <c r="D379" t="s">
        <v>38</v>
      </c>
      <c r="E379" t="s">
        <v>33</v>
      </c>
      <c r="F379">
        <v>10001</v>
      </c>
      <c r="G379" t="s">
        <v>39</v>
      </c>
      <c r="H379" s="26">
        <v>46892</v>
      </c>
      <c r="I379" s="26">
        <v>46869</v>
      </c>
      <c r="J379" s="26">
        <v>46899</v>
      </c>
      <c r="K379" s="26">
        <v>46899</v>
      </c>
      <c r="L379" s="39">
        <v>9561312.5649897791</v>
      </c>
      <c r="M379" t="s">
        <v>36</v>
      </c>
      <c r="N379" s="37">
        <v>0</v>
      </c>
      <c r="O379" t="s">
        <v>37</v>
      </c>
      <c r="P379" s="39">
        <v>-22296.4605496359</v>
      </c>
      <c r="Q379" s="35">
        <v>0.94131038984650806</v>
      </c>
      <c r="R379" s="33">
        <v>0.32967032967033</v>
      </c>
      <c r="S379" s="35">
        <v>1</v>
      </c>
      <c r="T379" s="39">
        <v>3152081.0653812499</v>
      </c>
      <c r="U379" s="39">
        <v>-22296.4605496359</v>
      </c>
      <c r="V379" s="39">
        <v>-45059.317054213003</v>
      </c>
      <c r="W379" s="35">
        <v>0.87821811133739602</v>
      </c>
      <c r="X379" s="35">
        <v>0.32967032967033</v>
      </c>
      <c r="Y379" s="35">
        <v>1</v>
      </c>
      <c r="Z379" s="39">
        <v>3152081.0653812499</v>
      </c>
      <c r="AA379" s="39">
        <v>-45059.317054213003</v>
      </c>
    </row>
    <row r="380" spans="1:27" x14ac:dyDescent="0.25">
      <c r="A380" s="26">
        <v>46843</v>
      </c>
      <c r="B380" s="26">
        <v>46934</v>
      </c>
      <c r="C380" t="s">
        <v>29</v>
      </c>
      <c r="D380" t="s">
        <v>38</v>
      </c>
      <c r="E380" t="s">
        <v>33</v>
      </c>
      <c r="F380">
        <v>10001</v>
      </c>
      <c r="G380" t="s">
        <v>39</v>
      </c>
      <c r="H380" s="26">
        <v>46923</v>
      </c>
      <c r="I380" s="26">
        <v>46899</v>
      </c>
      <c r="J380" s="26">
        <v>46930</v>
      </c>
      <c r="K380" s="26">
        <v>46930</v>
      </c>
      <c r="L380" s="39">
        <v>9515345.3791145291</v>
      </c>
      <c r="M380" t="s">
        <v>36</v>
      </c>
      <c r="N380" s="37">
        <v>0</v>
      </c>
      <c r="O380" t="s">
        <v>37</v>
      </c>
      <c r="P380" s="39">
        <v>-22926.238868197099</v>
      </c>
      <c r="Q380" s="35">
        <v>0.93904776368946097</v>
      </c>
      <c r="R380" s="33">
        <v>0.340659340659341</v>
      </c>
      <c r="S380" s="35">
        <v>1</v>
      </c>
      <c r="T380" s="39">
        <v>3241491.2829950601</v>
      </c>
      <c r="U380" s="39">
        <v>-22926.238868197099</v>
      </c>
      <c r="V380" s="39">
        <v>-46326.547012531999</v>
      </c>
      <c r="W380" s="35">
        <v>0.87396278993986098</v>
      </c>
      <c r="X380" s="35">
        <v>0.340659340659341</v>
      </c>
      <c r="Y380" s="35">
        <v>1</v>
      </c>
      <c r="Z380" s="39">
        <v>3241491.2829950601</v>
      </c>
      <c r="AA380" s="39">
        <v>-46326.547012531999</v>
      </c>
    </row>
    <row r="381" spans="1:27" x14ac:dyDescent="0.25">
      <c r="A381" s="26">
        <v>46843</v>
      </c>
      <c r="B381" s="26">
        <v>46934</v>
      </c>
      <c r="C381" t="s">
        <v>29</v>
      </c>
      <c r="D381" t="s">
        <v>48</v>
      </c>
      <c r="E381" t="s">
        <v>31</v>
      </c>
      <c r="F381">
        <v>10002</v>
      </c>
      <c r="G381" t="s">
        <v>39</v>
      </c>
      <c r="H381" s="26">
        <v>46862</v>
      </c>
      <c r="I381" s="26">
        <v>46839</v>
      </c>
      <c r="J381" s="26">
        <v>46869</v>
      </c>
      <c r="K381" s="26">
        <v>46869</v>
      </c>
      <c r="L381" s="39">
        <v>42500000</v>
      </c>
      <c r="M381" t="s">
        <v>36</v>
      </c>
      <c r="N381" s="37">
        <v>0</v>
      </c>
      <c r="O381" t="s">
        <v>37</v>
      </c>
      <c r="P381" s="39">
        <v>-99103.8385309765</v>
      </c>
      <c r="Q381" s="35">
        <v>0.94350521874455295</v>
      </c>
      <c r="R381" s="33">
        <v>0.28571428571428598</v>
      </c>
      <c r="S381" s="35">
        <v>0.86666666666666703</v>
      </c>
      <c r="T381" s="39">
        <v>12142857.142857101</v>
      </c>
      <c r="U381" s="39">
        <v>-85889.993393512894</v>
      </c>
      <c r="V381" s="39">
        <v>-200272.79879090199</v>
      </c>
      <c r="W381" s="35">
        <v>0.88235589065522901</v>
      </c>
      <c r="X381" s="35">
        <v>0.28571428571428598</v>
      </c>
      <c r="Y381" s="35">
        <v>0.86666666666666703</v>
      </c>
      <c r="Z381" s="39">
        <v>12142857.142857101</v>
      </c>
      <c r="AA381" s="39">
        <v>-173569.75895211499</v>
      </c>
    </row>
    <row r="382" spans="1:27" x14ac:dyDescent="0.25">
      <c r="A382" s="26">
        <v>46843</v>
      </c>
      <c r="B382" s="26">
        <v>46934</v>
      </c>
      <c r="C382" t="s">
        <v>29</v>
      </c>
      <c r="D382" t="s">
        <v>48</v>
      </c>
      <c r="E382" t="s">
        <v>31</v>
      </c>
      <c r="F382">
        <v>10002</v>
      </c>
      <c r="G382" t="s">
        <v>39</v>
      </c>
      <c r="H382" s="26">
        <v>46892</v>
      </c>
      <c r="I382" s="26">
        <v>46869</v>
      </c>
      <c r="J382" s="26">
        <v>46899</v>
      </c>
      <c r="K382" s="26">
        <v>46899</v>
      </c>
      <c r="L382" s="39">
        <v>42500000</v>
      </c>
      <c r="M382" t="s">
        <v>36</v>
      </c>
      <c r="N382" s="37">
        <v>0</v>
      </c>
      <c r="O382" t="s">
        <v>37</v>
      </c>
      <c r="P382" s="39">
        <v>-99107.687037581694</v>
      </c>
      <c r="Q382" s="35">
        <v>0.94131038984650806</v>
      </c>
      <c r="R382" s="33">
        <v>0.32967032967033</v>
      </c>
      <c r="S382" s="35">
        <v>1</v>
      </c>
      <c r="T382" s="39">
        <v>14010989.010988999</v>
      </c>
      <c r="U382" s="39">
        <v>-99107.687037581694</v>
      </c>
      <c r="V382" s="39">
        <v>-200288.50241923399</v>
      </c>
      <c r="W382" s="35">
        <v>0.87821811133739602</v>
      </c>
      <c r="X382" s="35">
        <v>0.32967032967033</v>
      </c>
      <c r="Y382" s="35">
        <v>1</v>
      </c>
      <c r="Z382" s="39">
        <v>14010989.010988999</v>
      </c>
      <c r="AA382" s="39">
        <v>-200288.50241923399</v>
      </c>
    </row>
    <row r="383" spans="1:27" x14ac:dyDescent="0.25">
      <c r="A383" s="26">
        <v>46843</v>
      </c>
      <c r="B383" s="26">
        <v>46934</v>
      </c>
      <c r="C383" t="s">
        <v>29</v>
      </c>
      <c r="D383" t="s">
        <v>48</v>
      </c>
      <c r="E383" t="s">
        <v>31</v>
      </c>
      <c r="F383">
        <v>10002</v>
      </c>
      <c r="G383" t="s">
        <v>39</v>
      </c>
      <c r="H383" s="26">
        <v>46923</v>
      </c>
      <c r="I383" s="26">
        <v>46899</v>
      </c>
      <c r="J383" s="26">
        <v>46930</v>
      </c>
      <c r="K383" s="26">
        <v>46930</v>
      </c>
      <c r="L383" s="39">
        <v>42500000</v>
      </c>
      <c r="M383" t="s">
        <v>36</v>
      </c>
      <c r="N383" s="37">
        <v>0</v>
      </c>
      <c r="O383" t="s">
        <v>37</v>
      </c>
      <c r="P383" s="39">
        <v>-102399.34685261</v>
      </c>
      <c r="Q383" s="35">
        <v>0.93904776368946097</v>
      </c>
      <c r="R383" s="33">
        <v>0.340659340659341</v>
      </c>
      <c r="S383" s="35">
        <v>1</v>
      </c>
      <c r="T383" s="39">
        <v>14478021.978022</v>
      </c>
      <c r="U383" s="39">
        <v>-102399.34685261</v>
      </c>
      <c r="V383" s="39">
        <v>-206916.10967207301</v>
      </c>
      <c r="W383" s="35">
        <v>0.87396278993986098</v>
      </c>
      <c r="X383" s="35">
        <v>0.340659340659341</v>
      </c>
      <c r="Y383" s="35">
        <v>1</v>
      </c>
      <c r="Z383" s="39">
        <v>14478021.978022</v>
      </c>
      <c r="AA383" s="39">
        <v>-206916.10967207301</v>
      </c>
    </row>
    <row r="384" spans="1:27" x14ac:dyDescent="0.25">
      <c r="A384" s="26">
        <v>46934</v>
      </c>
      <c r="B384" s="26">
        <v>47026</v>
      </c>
      <c r="C384" t="s">
        <v>30</v>
      </c>
      <c r="D384" t="s">
        <v>42</v>
      </c>
      <c r="E384" t="s">
        <v>43</v>
      </c>
      <c r="F384">
        <v>5</v>
      </c>
      <c r="G384" t="s">
        <v>58</v>
      </c>
      <c r="H384" s="26">
        <v>46953</v>
      </c>
      <c r="I384" s="26">
        <v>46930</v>
      </c>
      <c r="J384" s="26">
        <v>46960</v>
      </c>
      <c r="K384" s="26">
        <v>46960</v>
      </c>
      <c r="L384" s="39">
        <v>41140443.880000003</v>
      </c>
      <c r="M384" t="s">
        <v>36</v>
      </c>
      <c r="N384" s="37">
        <v>0</v>
      </c>
      <c r="O384" t="s">
        <v>37</v>
      </c>
      <c r="P384" s="39">
        <v>95929.825560052603</v>
      </c>
      <c r="Q384" s="35">
        <v>0.93686330394568396</v>
      </c>
      <c r="R384" s="33">
        <v>0.282608695652174</v>
      </c>
      <c r="S384" s="35">
        <v>0.86666666666666703</v>
      </c>
      <c r="T384" s="39">
        <v>11626647.1834783</v>
      </c>
      <c r="U384" s="39">
        <v>83139.1821520456</v>
      </c>
      <c r="V384" s="39">
        <v>193850.961238035</v>
      </c>
      <c r="W384" s="35">
        <v>0.86986436979548698</v>
      </c>
      <c r="X384" s="35">
        <v>0.282608695652174</v>
      </c>
      <c r="Y384" s="35">
        <v>0.86666666666666703</v>
      </c>
      <c r="Z384" s="39">
        <v>11626647.1834783</v>
      </c>
      <c r="AA384" s="39">
        <v>168004.16640629701</v>
      </c>
    </row>
    <row r="385" spans="1:27" x14ac:dyDescent="0.25">
      <c r="A385" s="26">
        <v>46934</v>
      </c>
      <c r="B385" s="26">
        <v>47026</v>
      </c>
      <c r="C385" t="s">
        <v>30</v>
      </c>
      <c r="D385" t="s">
        <v>42</v>
      </c>
      <c r="E385" t="s">
        <v>43</v>
      </c>
      <c r="F385">
        <v>5</v>
      </c>
      <c r="G385" t="s">
        <v>58</v>
      </c>
      <c r="H385" s="26">
        <v>46986</v>
      </c>
      <c r="I385" s="26">
        <v>46960</v>
      </c>
      <c r="J385" s="26">
        <v>46993</v>
      </c>
      <c r="K385" s="26">
        <v>46993</v>
      </c>
      <c r="L385" s="39">
        <v>41041297.409999996</v>
      </c>
      <c r="M385" t="s">
        <v>36</v>
      </c>
      <c r="N385" s="37">
        <v>0</v>
      </c>
      <c r="O385" t="s">
        <v>37</v>
      </c>
      <c r="P385" s="39">
        <v>105276.679182571</v>
      </c>
      <c r="Q385" s="35">
        <v>0.93446626701926405</v>
      </c>
      <c r="R385" s="33">
        <v>0.35869565217391303</v>
      </c>
      <c r="S385" s="35">
        <v>1</v>
      </c>
      <c r="T385" s="39">
        <v>14721334.940543501</v>
      </c>
      <c r="U385" s="39">
        <v>105276.679182571</v>
      </c>
      <c r="V385" s="39">
        <v>212755.52929765699</v>
      </c>
      <c r="W385" s="35">
        <v>0.86537830257961101</v>
      </c>
      <c r="X385" s="35">
        <v>0.35869565217391303</v>
      </c>
      <c r="Y385" s="35">
        <v>1</v>
      </c>
      <c r="Z385" s="39">
        <v>14721334.940543501</v>
      </c>
      <c r="AA385" s="39">
        <v>212755.52929765699</v>
      </c>
    </row>
    <row r="386" spans="1:27" x14ac:dyDescent="0.25">
      <c r="A386" s="26">
        <v>46934</v>
      </c>
      <c r="B386" s="26">
        <v>47026</v>
      </c>
      <c r="C386" t="s">
        <v>30</v>
      </c>
      <c r="D386" t="s">
        <v>42</v>
      </c>
      <c r="E386" t="s">
        <v>43</v>
      </c>
      <c r="F386">
        <v>5</v>
      </c>
      <c r="G386" t="s">
        <v>58</v>
      </c>
      <c r="H386" s="26">
        <v>47015</v>
      </c>
      <c r="I386" s="26">
        <v>46993</v>
      </c>
      <c r="J386" s="26">
        <v>47022</v>
      </c>
      <c r="K386" s="26">
        <v>47022</v>
      </c>
      <c r="L386" s="39">
        <v>40964578.950000003</v>
      </c>
      <c r="M386" t="s">
        <v>36</v>
      </c>
      <c r="N386" s="37">
        <v>0</v>
      </c>
      <c r="O386" t="s">
        <v>37</v>
      </c>
      <c r="P386" s="39">
        <v>92339.3439331509</v>
      </c>
      <c r="Q386" s="35">
        <v>0.93236484351334004</v>
      </c>
      <c r="R386" s="33">
        <v>0.315217391304348</v>
      </c>
      <c r="S386" s="35">
        <v>1</v>
      </c>
      <c r="T386" s="39">
        <v>12912747.7125</v>
      </c>
      <c r="U386" s="39">
        <v>92339.3439331509</v>
      </c>
      <c r="V386" s="39">
        <v>186602.85133381499</v>
      </c>
      <c r="W386" s="35">
        <v>0.86145510412484605</v>
      </c>
      <c r="X386" s="35">
        <v>0.315217391304348</v>
      </c>
      <c r="Y386" s="35">
        <v>1</v>
      </c>
      <c r="Z386" s="39">
        <v>12912747.7125</v>
      </c>
      <c r="AA386" s="39">
        <v>186602.85133381499</v>
      </c>
    </row>
    <row r="387" spans="1:27" x14ac:dyDescent="0.25">
      <c r="A387" s="26">
        <v>46934</v>
      </c>
      <c r="B387" s="26">
        <v>47026</v>
      </c>
      <c r="C387" t="s">
        <v>30</v>
      </c>
      <c r="D387" t="s">
        <v>44</v>
      </c>
      <c r="E387" t="s">
        <v>45</v>
      </c>
      <c r="F387">
        <v>6</v>
      </c>
      <c r="G387" t="s">
        <v>59</v>
      </c>
      <c r="H387" s="26">
        <v>46953</v>
      </c>
      <c r="I387" s="26">
        <v>46930</v>
      </c>
      <c r="J387" s="26">
        <v>46960</v>
      </c>
      <c r="K387" s="26">
        <v>46960</v>
      </c>
      <c r="L387" s="39">
        <v>30000000</v>
      </c>
      <c r="M387" t="s">
        <v>36</v>
      </c>
      <c r="N387" s="37">
        <v>0</v>
      </c>
      <c r="O387" t="s">
        <v>37</v>
      </c>
      <c r="P387" s="39">
        <v>69952.934275476699</v>
      </c>
      <c r="Q387" s="35">
        <v>0.93686330394568396</v>
      </c>
      <c r="R387" s="33">
        <v>0.282608695652174</v>
      </c>
      <c r="S387" s="35">
        <v>0.86666666666666703</v>
      </c>
      <c r="T387" s="39">
        <v>8478260.8695652205</v>
      </c>
      <c r="U387" s="39">
        <v>60625.876372079802</v>
      </c>
      <c r="V387" s="39">
        <v>141357.95068482999</v>
      </c>
      <c r="W387" s="35">
        <v>0.86986436979548698</v>
      </c>
      <c r="X387" s="35">
        <v>0.282608695652174</v>
      </c>
      <c r="Y387" s="35">
        <v>0.86666666666666703</v>
      </c>
      <c r="Z387" s="39">
        <v>8478260.8695652205</v>
      </c>
      <c r="AA387" s="39">
        <v>122510.223926853</v>
      </c>
    </row>
    <row r="388" spans="1:27" x14ac:dyDescent="0.25">
      <c r="A388" s="26">
        <v>46934</v>
      </c>
      <c r="B388" s="26">
        <v>47026</v>
      </c>
      <c r="C388" t="s">
        <v>30</v>
      </c>
      <c r="D388" t="s">
        <v>44</v>
      </c>
      <c r="E388" t="s">
        <v>45</v>
      </c>
      <c r="F388">
        <v>6</v>
      </c>
      <c r="G388" t="s">
        <v>59</v>
      </c>
      <c r="H388" s="26">
        <v>46986</v>
      </c>
      <c r="I388" s="26">
        <v>46960</v>
      </c>
      <c r="J388" s="26">
        <v>46993</v>
      </c>
      <c r="K388" s="26">
        <v>46993</v>
      </c>
      <c r="L388" s="39">
        <v>30000000</v>
      </c>
      <c r="M388" t="s">
        <v>36</v>
      </c>
      <c r="N388" s="37">
        <v>0</v>
      </c>
      <c r="O388" t="s">
        <v>37</v>
      </c>
      <c r="P388" s="39">
        <v>76954.204052710498</v>
      </c>
      <c r="Q388" s="35">
        <v>0.93446626701926405</v>
      </c>
      <c r="R388" s="33">
        <v>0.35869565217391303</v>
      </c>
      <c r="S388" s="35">
        <v>1</v>
      </c>
      <c r="T388" s="39">
        <v>10760869.5652174</v>
      </c>
      <c r="U388" s="39">
        <v>76954.204052710498</v>
      </c>
      <c r="V388" s="39">
        <v>155518.13129022901</v>
      </c>
      <c r="W388" s="35">
        <v>0.86537830257961101</v>
      </c>
      <c r="X388" s="35">
        <v>0.35869565217391303</v>
      </c>
      <c r="Y388" s="35">
        <v>1</v>
      </c>
      <c r="Z388" s="39">
        <v>10760869.5652174</v>
      </c>
      <c r="AA388" s="39">
        <v>155518.13129022901</v>
      </c>
    </row>
    <row r="389" spans="1:27" x14ac:dyDescent="0.25">
      <c r="A389" s="26">
        <v>46934</v>
      </c>
      <c r="B389" s="26">
        <v>47026</v>
      </c>
      <c r="C389" t="s">
        <v>30</v>
      </c>
      <c r="D389" t="s">
        <v>44</v>
      </c>
      <c r="E389" t="s">
        <v>45</v>
      </c>
      <c r="F389">
        <v>6</v>
      </c>
      <c r="G389" t="s">
        <v>59</v>
      </c>
      <c r="H389" s="26">
        <v>47015</v>
      </c>
      <c r="I389" s="26">
        <v>46993</v>
      </c>
      <c r="J389" s="26">
        <v>47022</v>
      </c>
      <c r="K389" s="26">
        <v>47022</v>
      </c>
      <c r="L389" s="39">
        <v>30000000</v>
      </c>
      <c r="M389" t="s">
        <v>36</v>
      </c>
      <c r="N389" s="37">
        <v>0</v>
      </c>
      <c r="O389" t="s">
        <v>37</v>
      </c>
      <c r="P389" s="39">
        <v>67623.795703495896</v>
      </c>
      <c r="Q389" s="35">
        <v>0.93236484351334004</v>
      </c>
      <c r="R389" s="33">
        <v>0.315217391304348</v>
      </c>
      <c r="S389" s="35">
        <v>1</v>
      </c>
      <c r="T389" s="39">
        <v>9456521.7391304392</v>
      </c>
      <c r="U389" s="39">
        <v>67623.795703495896</v>
      </c>
      <c r="V389" s="39">
        <v>136656.73329261501</v>
      </c>
      <c r="W389" s="35">
        <v>0.86145510412484605</v>
      </c>
      <c r="X389" s="35">
        <v>0.315217391304348</v>
      </c>
      <c r="Y389" s="35">
        <v>1</v>
      </c>
      <c r="Z389" s="39">
        <v>9456521.7391304392</v>
      </c>
      <c r="AA389" s="39">
        <v>136656.73329261501</v>
      </c>
    </row>
    <row r="390" spans="1:27" x14ac:dyDescent="0.25">
      <c r="A390" s="26">
        <v>46934</v>
      </c>
      <c r="B390" s="26">
        <v>47026</v>
      </c>
      <c r="C390" t="s">
        <v>30</v>
      </c>
      <c r="D390" t="s">
        <v>46</v>
      </c>
      <c r="E390" t="s">
        <v>47</v>
      </c>
      <c r="F390">
        <v>3</v>
      </c>
      <c r="G390" t="s">
        <v>60</v>
      </c>
      <c r="H390" s="26">
        <v>46940</v>
      </c>
      <c r="I390" s="26">
        <v>46917</v>
      </c>
      <c r="J390" s="26">
        <v>46947</v>
      </c>
      <c r="K390" s="26">
        <v>46947</v>
      </c>
      <c r="L390" s="39">
        <v>27376321</v>
      </c>
      <c r="M390" t="s">
        <v>36</v>
      </c>
      <c r="N390" s="37">
        <v>0</v>
      </c>
      <c r="O390" t="s">
        <v>37</v>
      </c>
      <c r="P390" s="39">
        <v>63835.1327872451</v>
      </c>
      <c r="Q390" s="35">
        <v>0.93780927856611596</v>
      </c>
      <c r="R390" s="33">
        <v>0.141304347826087</v>
      </c>
      <c r="S390" s="35">
        <v>0.43333333333333302</v>
      </c>
      <c r="T390" s="39">
        <v>3868393.1847826098</v>
      </c>
      <c r="U390" s="39">
        <v>27661.890874472901</v>
      </c>
      <c r="V390" s="39">
        <v>128995.354461663</v>
      </c>
      <c r="W390" s="35">
        <v>0.87163798683967997</v>
      </c>
      <c r="X390" s="35">
        <v>0.141304347826087</v>
      </c>
      <c r="Y390" s="35">
        <v>0.43333333333333302</v>
      </c>
      <c r="Z390" s="39">
        <v>3868393.1847826098</v>
      </c>
      <c r="AA390" s="39">
        <v>55897.986933387503</v>
      </c>
    </row>
    <row r="391" spans="1:27" x14ac:dyDescent="0.25">
      <c r="A391" s="26">
        <v>46934</v>
      </c>
      <c r="B391" s="26">
        <v>47026</v>
      </c>
      <c r="C391" t="s">
        <v>30</v>
      </c>
      <c r="D391" t="s">
        <v>46</v>
      </c>
      <c r="E391" t="s">
        <v>47</v>
      </c>
      <c r="F391">
        <v>3</v>
      </c>
      <c r="G391" t="s">
        <v>60</v>
      </c>
      <c r="H391" s="26">
        <v>46972</v>
      </c>
      <c r="I391" s="26">
        <v>46947</v>
      </c>
      <c r="J391" s="26">
        <v>46979</v>
      </c>
      <c r="K391" s="26">
        <v>46979</v>
      </c>
      <c r="L391" s="39">
        <v>27313792</v>
      </c>
      <c r="M391" t="s">
        <v>36</v>
      </c>
      <c r="N391" s="37">
        <v>0</v>
      </c>
      <c r="O391" t="s">
        <v>37</v>
      </c>
      <c r="P391" s="39">
        <v>67940.561552203304</v>
      </c>
      <c r="Q391" s="35">
        <v>0.93548244183853602</v>
      </c>
      <c r="R391" s="33">
        <v>0.34782608695652201</v>
      </c>
      <c r="S391" s="35">
        <v>1</v>
      </c>
      <c r="T391" s="39">
        <v>9500449.3913043495</v>
      </c>
      <c r="U391" s="39">
        <v>67940.561552203304</v>
      </c>
      <c r="V391" s="39">
        <v>137302.299484121</v>
      </c>
      <c r="W391" s="35">
        <v>0.86727865011584504</v>
      </c>
      <c r="X391" s="35">
        <v>0.34782608695652201</v>
      </c>
      <c r="Y391" s="35">
        <v>1</v>
      </c>
      <c r="Z391" s="39">
        <v>9500449.3913043495</v>
      </c>
      <c r="AA391" s="39">
        <v>137302.299484121</v>
      </c>
    </row>
    <row r="392" spans="1:27" x14ac:dyDescent="0.25">
      <c r="A392" s="26">
        <v>46934</v>
      </c>
      <c r="B392" s="26">
        <v>47026</v>
      </c>
      <c r="C392" t="s">
        <v>30</v>
      </c>
      <c r="D392" t="s">
        <v>46</v>
      </c>
      <c r="E392" t="s">
        <v>47</v>
      </c>
      <c r="F392">
        <v>3</v>
      </c>
      <c r="G392" t="s">
        <v>60</v>
      </c>
      <c r="H392" s="26">
        <v>47002</v>
      </c>
      <c r="I392" s="26">
        <v>46979</v>
      </c>
      <c r="J392" s="26">
        <v>47009</v>
      </c>
      <c r="K392" s="26">
        <v>47009</v>
      </c>
      <c r="L392" s="39">
        <v>27251014</v>
      </c>
      <c r="M392" t="s">
        <v>36</v>
      </c>
      <c r="N392" s="37">
        <v>0</v>
      </c>
      <c r="O392" t="s">
        <v>37</v>
      </c>
      <c r="P392" s="39">
        <v>63545.413912032403</v>
      </c>
      <c r="Q392" s="35">
        <v>0.93330627592427196</v>
      </c>
      <c r="R392" s="33">
        <v>0.32608695652173902</v>
      </c>
      <c r="S392" s="35">
        <v>1</v>
      </c>
      <c r="T392" s="39">
        <v>8886200.2173912991</v>
      </c>
      <c r="U392" s="39">
        <v>63545.413912032403</v>
      </c>
      <c r="V392" s="39">
        <v>128414.98455694799</v>
      </c>
      <c r="W392" s="35">
        <v>0.86321157502828305</v>
      </c>
      <c r="X392" s="35">
        <v>0.32608695652173902</v>
      </c>
      <c r="Y392" s="35">
        <v>1</v>
      </c>
      <c r="Z392" s="39">
        <v>8886200.2173912991</v>
      </c>
      <c r="AA392" s="39">
        <v>128414.98455694799</v>
      </c>
    </row>
    <row r="393" spans="1:27" x14ac:dyDescent="0.25">
      <c r="A393" s="26">
        <v>46934</v>
      </c>
      <c r="B393" s="26">
        <v>47026</v>
      </c>
      <c r="C393" t="s">
        <v>29</v>
      </c>
      <c r="D393" t="s">
        <v>34</v>
      </c>
      <c r="E393" t="s">
        <v>32</v>
      </c>
      <c r="F393">
        <v>10000</v>
      </c>
      <c r="G393" t="s">
        <v>35</v>
      </c>
      <c r="H393" s="26">
        <v>46953</v>
      </c>
      <c r="I393" s="26">
        <v>46930</v>
      </c>
      <c r="J393" s="26">
        <v>46960</v>
      </c>
      <c r="K393" s="26">
        <v>46960</v>
      </c>
      <c r="L393" s="39">
        <v>61800000</v>
      </c>
      <c r="M393" t="s">
        <v>36</v>
      </c>
      <c r="N393" s="37">
        <v>0</v>
      </c>
      <c r="O393" t="s">
        <v>37</v>
      </c>
      <c r="P393" s="39">
        <v>-144103.04460748201</v>
      </c>
      <c r="Q393" s="35">
        <v>0.93686330394568396</v>
      </c>
      <c r="R393" s="33">
        <v>0.282608695652174</v>
      </c>
      <c r="S393" s="35">
        <v>0.86666666666666703</v>
      </c>
      <c r="T393" s="39">
        <v>17465217.391304299</v>
      </c>
      <c r="U393" s="39">
        <v>-124889.305326484</v>
      </c>
      <c r="V393" s="39">
        <v>-291197.37841075001</v>
      </c>
      <c r="W393" s="35">
        <v>0.86986436979548698</v>
      </c>
      <c r="X393" s="35">
        <v>0.282608695652174</v>
      </c>
      <c r="Y393" s="35">
        <v>0.86666666666666703</v>
      </c>
      <c r="Z393" s="39">
        <v>17465217.391304299</v>
      </c>
      <c r="AA393" s="39">
        <v>-252371.061289317</v>
      </c>
    </row>
    <row r="394" spans="1:27" x14ac:dyDescent="0.25">
      <c r="A394" s="26">
        <v>46934</v>
      </c>
      <c r="B394" s="26">
        <v>47026</v>
      </c>
      <c r="C394" t="s">
        <v>29</v>
      </c>
      <c r="D394" t="s">
        <v>34</v>
      </c>
      <c r="E394" t="s">
        <v>32</v>
      </c>
      <c r="F394">
        <v>10000</v>
      </c>
      <c r="G394" t="s">
        <v>35</v>
      </c>
      <c r="H394" s="26">
        <v>46986</v>
      </c>
      <c r="I394" s="26">
        <v>46960</v>
      </c>
      <c r="J394" s="26">
        <v>46993</v>
      </c>
      <c r="K394" s="26">
        <v>46993</v>
      </c>
      <c r="L394" s="39">
        <v>61500000</v>
      </c>
      <c r="M394" t="s">
        <v>36</v>
      </c>
      <c r="N394" s="37">
        <v>0</v>
      </c>
      <c r="O394" t="s">
        <v>37</v>
      </c>
      <c r="P394" s="39">
        <v>-157756.118308056</v>
      </c>
      <c r="Q394" s="35">
        <v>0.93446626701926405</v>
      </c>
      <c r="R394" s="33">
        <v>0.35869565217391303</v>
      </c>
      <c r="S394" s="35">
        <v>1</v>
      </c>
      <c r="T394" s="39">
        <v>22059782.608695701</v>
      </c>
      <c r="U394" s="39">
        <v>-157756.118308056</v>
      </c>
      <c r="V394" s="39">
        <v>-318812.16914496903</v>
      </c>
      <c r="W394" s="35">
        <v>0.86537830257961101</v>
      </c>
      <c r="X394" s="35">
        <v>0.35869565217391303</v>
      </c>
      <c r="Y394" s="35">
        <v>1</v>
      </c>
      <c r="Z394" s="39">
        <v>22059782.608695701</v>
      </c>
      <c r="AA394" s="39">
        <v>-318812.16914496903</v>
      </c>
    </row>
    <row r="395" spans="1:27" x14ac:dyDescent="0.25">
      <c r="A395" s="26">
        <v>46934</v>
      </c>
      <c r="B395" s="26">
        <v>47026</v>
      </c>
      <c r="C395" t="s">
        <v>29</v>
      </c>
      <c r="D395" t="s">
        <v>34</v>
      </c>
      <c r="E395" t="s">
        <v>32</v>
      </c>
      <c r="F395">
        <v>10000</v>
      </c>
      <c r="G395" t="s">
        <v>35</v>
      </c>
      <c r="H395" s="26">
        <v>47015</v>
      </c>
      <c r="I395" s="26">
        <v>46993</v>
      </c>
      <c r="J395" s="26">
        <v>47022</v>
      </c>
      <c r="K395" s="26">
        <v>47022</v>
      </c>
      <c r="L395" s="39">
        <v>61200000</v>
      </c>
      <c r="M395" t="s">
        <v>36</v>
      </c>
      <c r="N395" s="37">
        <v>0</v>
      </c>
      <c r="O395" t="s">
        <v>37</v>
      </c>
      <c r="P395" s="39">
        <v>-137952.54323513201</v>
      </c>
      <c r="Q395" s="35">
        <v>0.93236484351334004</v>
      </c>
      <c r="R395" s="33">
        <v>0.315217391304348</v>
      </c>
      <c r="S395" s="35">
        <v>1</v>
      </c>
      <c r="T395" s="39">
        <v>19291304.347826101</v>
      </c>
      <c r="U395" s="39">
        <v>-137952.54323513201</v>
      </c>
      <c r="V395" s="39">
        <v>-278779.73591693601</v>
      </c>
      <c r="W395" s="35">
        <v>0.86145510412484605</v>
      </c>
      <c r="X395" s="35">
        <v>0.315217391304348</v>
      </c>
      <c r="Y395" s="35">
        <v>1</v>
      </c>
      <c r="Z395" s="39">
        <v>19291304.347826101</v>
      </c>
      <c r="AA395" s="39">
        <v>-278779.73591693601</v>
      </c>
    </row>
    <row r="396" spans="1:27" x14ac:dyDescent="0.25">
      <c r="A396" s="26">
        <v>46934</v>
      </c>
      <c r="B396" s="26">
        <v>47026</v>
      </c>
      <c r="C396" t="s">
        <v>29</v>
      </c>
      <c r="D396" t="s">
        <v>38</v>
      </c>
      <c r="E396" t="s">
        <v>33</v>
      </c>
      <c r="F396">
        <v>10001</v>
      </c>
      <c r="G396" t="s">
        <v>39</v>
      </c>
      <c r="H396" s="26">
        <v>46953</v>
      </c>
      <c r="I396" s="26">
        <v>46930</v>
      </c>
      <c r="J396" s="26">
        <v>46960</v>
      </c>
      <c r="K396" s="26">
        <v>46960</v>
      </c>
      <c r="L396" s="39">
        <v>9469378.1932392698</v>
      </c>
      <c r="M396" t="s">
        <v>36</v>
      </c>
      <c r="N396" s="37">
        <v>0</v>
      </c>
      <c r="O396" t="s">
        <v>37</v>
      </c>
      <c r="P396" s="39">
        <v>-22080.359679376001</v>
      </c>
      <c r="Q396" s="35">
        <v>0.93686330394568396</v>
      </c>
      <c r="R396" s="33">
        <v>0.282608695652174</v>
      </c>
      <c r="S396" s="35">
        <v>0.86666666666666703</v>
      </c>
      <c r="T396" s="39">
        <v>2676128.6198284901</v>
      </c>
      <c r="U396" s="39">
        <v>-19136.311722125902</v>
      </c>
      <c r="V396" s="39">
        <v>-44619.063188529501</v>
      </c>
      <c r="W396" s="35">
        <v>0.86986436979548698</v>
      </c>
      <c r="X396" s="35">
        <v>0.282608695652174</v>
      </c>
      <c r="Y396" s="35">
        <v>0.86666666666666703</v>
      </c>
      <c r="Z396" s="39">
        <v>2676128.6198284901</v>
      </c>
      <c r="AA396" s="39">
        <v>-38669.854763392199</v>
      </c>
    </row>
    <row r="397" spans="1:27" x14ac:dyDescent="0.25">
      <c r="A397" s="26">
        <v>46934</v>
      </c>
      <c r="B397" s="26">
        <v>47026</v>
      </c>
      <c r="C397" t="s">
        <v>29</v>
      </c>
      <c r="D397" t="s">
        <v>38</v>
      </c>
      <c r="E397" t="s">
        <v>33</v>
      </c>
      <c r="F397">
        <v>10001</v>
      </c>
      <c r="G397" t="s">
        <v>39</v>
      </c>
      <c r="H397" s="26">
        <v>46986</v>
      </c>
      <c r="I397" s="26">
        <v>46960</v>
      </c>
      <c r="J397" s="26">
        <v>46993</v>
      </c>
      <c r="K397" s="26">
        <v>46993</v>
      </c>
      <c r="L397" s="39">
        <v>9423411.0073640198</v>
      </c>
      <c r="M397" t="s">
        <v>36</v>
      </c>
      <c r="N397" s="37">
        <v>0</v>
      </c>
      <c r="O397" t="s">
        <v>37</v>
      </c>
      <c r="P397" s="39">
        <v>-24172.369784441598</v>
      </c>
      <c r="Q397" s="35">
        <v>0.93446626701926405</v>
      </c>
      <c r="R397" s="33">
        <v>0.35869565217391303</v>
      </c>
      <c r="S397" s="35">
        <v>1</v>
      </c>
      <c r="T397" s="39">
        <v>3380136.5569892698</v>
      </c>
      <c r="U397" s="39">
        <v>-24172.369784441598</v>
      </c>
      <c r="V397" s="39">
        <v>-48850.375674834002</v>
      </c>
      <c r="W397" s="35">
        <v>0.86537830257961101</v>
      </c>
      <c r="X397" s="35">
        <v>0.35869565217391303</v>
      </c>
      <c r="Y397" s="35">
        <v>1</v>
      </c>
      <c r="Z397" s="39">
        <v>3380136.5569892698</v>
      </c>
      <c r="AA397" s="39">
        <v>-48850.375674834002</v>
      </c>
    </row>
    <row r="398" spans="1:27" x14ac:dyDescent="0.25">
      <c r="A398" s="26">
        <v>46934</v>
      </c>
      <c r="B398" s="26">
        <v>47026</v>
      </c>
      <c r="C398" t="s">
        <v>29</v>
      </c>
      <c r="D398" t="s">
        <v>38</v>
      </c>
      <c r="E398" t="s">
        <v>33</v>
      </c>
      <c r="F398">
        <v>10001</v>
      </c>
      <c r="G398" t="s">
        <v>39</v>
      </c>
      <c r="H398" s="26">
        <v>47015</v>
      </c>
      <c r="I398" s="26">
        <v>46993</v>
      </c>
      <c r="J398" s="26">
        <v>47022</v>
      </c>
      <c r="K398" s="26">
        <v>47022</v>
      </c>
      <c r="L398" s="39">
        <v>9377443.8214887604</v>
      </c>
      <c r="M398" t="s">
        <v>36</v>
      </c>
      <c r="N398" s="37">
        <v>0</v>
      </c>
      <c r="O398" t="s">
        <v>37</v>
      </c>
      <c r="P398" s="39">
        <v>-21137.9448401794</v>
      </c>
      <c r="Q398" s="35">
        <v>0.93236484351334004</v>
      </c>
      <c r="R398" s="33">
        <v>0.315217391304348</v>
      </c>
      <c r="S398" s="35">
        <v>1</v>
      </c>
      <c r="T398" s="39">
        <v>2955933.3785127602</v>
      </c>
      <c r="U398" s="39">
        <v>-21137.9448401794</v>
      </c>
      <c r="V398" s="39">
        <v>-42716.361309323598</v>
      </c>
      <c r="W398" s="35">
        <v>0.86145510412484605</v>
      </c>
      <c r="X398" s="35">
        <v>0.315217391304348</v>
      </c>
      <c r="Y398" s="35">
        <v>1</v>
      </c>
      <c r="Z398" s="39">
        <v>2955933.3785127602</v>
      </c>
      <c r="AA398" s="39">
        <v>-42716.361309323598</v>
      </c>
    </row>
    <row r="399" spans="1:27" x14ac:dyDescent="0.25">
      <c r="A399" s="26">
        <v>46934</v>
      </c>
      <c r="B399" s="26">
        <v>47026</v>
      </c>
      <c r="C399" t="s">
        <v>29</v>
      </c>
      <c r="D399" t="s">
        <v>48</v>
      </c>
      <c r="E399" t="s">
        <v>31</v>
      </c>
      <c r="F399">
        <v>10002</v>
      </c>
      <c r="G399" t="s">
        <v>39</v>
      </c>
      <c r="H399" s="26">
        <v>46953</v>
      </c>
      <c r="I399" s="26">
        <v>46930</v>
      </c>
      <c r="J399" s="26">
        <v>46960</v>
      </c>
      <c r="K399" s="26">
        <v>46960</v>
      </c>
      <c r="L399" s="39">
        <v>42500000</v>
      </c>
      <c r="M399" t="s">
        <v>36</v>
      </c>
      <c r="N399" s="37">
        <v>0</v>
      </c>
      <c r="O399" t="s">
        <v>37</v>
      </c>
      <c r="P399" s="39">
        <v>-99099.990223592002</v>
      </c>
      <c r="Q399" s="35">
        <v>0.93686330394568396</v>
      </c>
      <c r="R399" s="33">
        <v>0.282608695652174</v>
      </c>
      <c r="S399" s="35">
        <v>0.86666666666666703</v>
      </c>
      <c r="T399" s="39">
        <v>12010869.5652174</v>
      </c>
      <c r="U399" s="39">
        <v>-85886.658193779702</v>
      </c>
      <c r="V399" s="39">
        <v>-200257.09680350899</v>
      </c>
      <c r="W399" s="35">
        <v>0.86986436979548698</v>
      </c>
      <c r="X399" s="35">
        <v>0.282608695652174</v>
      </c>
      <c r="Y399" s="35">
        <v>0.86666666666666703</v>
      </c>
      <c r="Z399" s="39">
        <v>12010869.5652174</v>
      </c>
      <c r="AA399" s="39">
        <v>-173556.15056304101</v>
      </c>
    </row>
    <row r="400" spans="1:27" x14ac:dyDescent="0.25">
      <c r="A400" s="26">
        <v>46934</v>
      </c>
      <c r="B400" s="26">
        <v>47026</v>
      </c>
      <c r="C400" t="s">
        <v>29</v>
      </c>
      <c r="D400" t="s">
        <v>48</v>
      </c>
      <c r="E400" t="s">
        <v>31</v>
      </c>
      <c r="F400">
        <v>10002</v>
      </c>
      <c r="G400" t="s">
        <v>39</v>
      </c>
      <c r="H400" s="26">
        <v>46986</v>
      </c>
      <c r="I400" s="26">
        <v>46960</v>
      </c>
      <c r="J400" s="26">
        <v>46993</v>
      </c>
      <c r="K400" s="26">
        <v>46993</v>
      </c>
      <c r="L400" s="39">
        <v>42500000</v>
      </c>
      <c r="M400" t="s">
        <v>36</v>
      </c>
      <c r="N400" s="37">
        <v>0</v>
      </c>
      <c r="O400" t="s">
        <v>37</v>
      </c>
      <c r="P400" s="39">
        <v>-109018.45574134</v>
      </c>
      <c r="Q400" s="35">
        <v>0.93446626701926405</v>
      </c>
      <c r="R400" s="33">
        <v>0.35869565217391303</v>
      </c>
      <c r="S400" s="35">
        <v>1</v>
      </c>
      <c r="T400" s="39">
        <v>15244565.217391299</v>
      </c>
      <c r="U400" s="39">
        <v>-109018.45574134</v>
      </c>
      <c r="V400" s="39">
        <v>-220317.352661157</v>
      </c>
      <c r="W400" s="35">
        <v>0.86537830257961101</v>
      </c>
      <c r="X400" s="35">
        <v>0.35869565217391303</v>
      </c>
      <c r="Y400" s="35">
        <v>1</v>
      </c>
      <c r="Z400" s="39">
        <v>15244565.217391299</v>
      </c>
      <c r="AA400" s="39">
        <v>-220317.352661157</v>
      </c>
    </row>
    <row r="401" spans="1:27" x14ac:dyDescent="0.25">
      <c r="A401" s="26">
        <v>46934</v>
      </c>
      <c r="B401" s="26">
        <v>47026</v>
      </c>
      <c r="C401" t="s">
        <v>29</v>
      </c>
      <c r="D401" t="s">
        <v>48</v>
      </c>
      <c r="E401" t="s">
        <v>31</v>
      </c>
      <c r="F401">
        <v>10002</v>
      </c>
      <c r="G401" t="s">
        <v>39</v>
      </c>
      <c r="H401" s="26">
        <v>47015</v>
      </c>
      <c r="I401" s="26">
        <v>46993</v>
      </c>
      <c r="J401" s="26">
        <v>47022</v>
      </c>
      <c r="K401" s="26">
        <v>47022</v>
      </c>
      <c r="L401" s="39">
        <v>42500000</v>
      </c>
      <c r="M401" t="s">
        <v>36</v>
      </c>
      <c r="N401" s="37">
        <v>0</v>
      </c>
      <c r="O401" t="s">
        <v>37</v>
      </c>
      <c r="P401" s="39">
        <v>-95800.3772466191</v>
      </c>
      <c r="Q401" s="35">
        <v>0.93236484351334004</v>
      </c>
      <c r="R401" s="33">
        <v>0.315217391304348</v>
      </c>
      <c r="S401" s="35">
        <v>1</v>
      </c>
      <c r="T401" s="39">
        <v>13396739.1304348</v>
      </c>
      <c r="U401" s="39">
        <v>-95800.3772466191</v>
      </c>
      <c r="V401" s="39">
        <v>-193597.03883120499</v>
      </c>
      <c r="W401" s="35">
        <v>0.86145510412484605</v>
      </c>
      <c r="X401" s="35">
        <v>0.315217391304348</v>
      </c>
      <c r="Y401" s="35">
        <v>1</v>
      </c>
      <c r="Z401" s="39">
        <v>13396739.1304348</v>
      </c>
      <c r="AA401" s="39">
        <v>-193597.03883120499</v>
      </c>
    </row>
    <row r="402" spans="1:27" x14ac:dyDescent="0.25">
      <c r="A402" s="26">
        <v>47026</v>
      </c>
      <c r="B402" s="26">
        <v>47118</v>
      </c>
      <c r="C402" t="s">
        <v>30</v>
      </c>
      <c r="D402" t="s">
        <v>42</v>
      </c>
      <c r="E402" t="s">
        <v>43</v>
      </c>
      <c r="F402">
        <v>5</v>
      </c>
      <c r="G402" t="s">
        <v>58</v>
      </c>
      <c r="H402" s="26">
        <v>47045</v>
      </c>
      <c r="I402" s="26">
        <v>47022</v>
      </c>
      <c r="J402" s="26">
        <v>47052</v>
      </c>
      <c r="K402" s="26">
        <v>47052</v>
      </c>
      <c r="L402" s="39">
        <v>40864723.299999997</v>
      </c>
      <c r="M402" t="s">
        <v>36</v>
      </c>
      <c r="N402" s="37">
        <v>0</v>
      </c>
      <c r="O402" t="s">
        <v>37</v>
      </c>
      <c r="P402" s="39">
        <v>95286.910106356794</v>
      </c>
      <c r="Q402" s="35">
        <v>0.93019592991179401</v>
      </c>
      <c r="R402" s="33">
        <v>0.282608695652174</v>
      </c>
      <c r="S402" s="35">
        <v>0.86666666666666703</v>
      </c>
      <c r="T402" s="39">
        <v>11548726.15</v>
      </c>
      <c r="U402" s="39">
        <v>82581.988758842606</v>
      </c>
      <c r="V402" s="39">
        <v>192551.784699688</v>
      </c>
      <c r="W402" s="35">
        <v>0.85741533836724204</v>
      </c>
      <c r="X402" s="35">
        <v>0.282608695652174</v>
      </c>
      <c r="Y402" s="35">
        <v>0.86666666666666703</v>
      </c>
      <c r="Z402" s="39">
        <v>11548726.15</v>
      </c>
      <c r="AA402" s="39">
        <v>166878.21340639601</v>
      </c>
    </row>
    <row r="403" spans="1:27" x14ac:dyDescent="0.25">
      <c r="A403" s="26">
        <v>47026</v>
      </c>
      <c r="B403" s="26">
        <v>47118</v>
      </c>
      <c r="C403" t="s">
        <v>30</v>
      </c>
      <c r="D403" t="s">
        <v>42</v>
      </c>
      <c r="E403" t="s">
        <v>43</v>
      </c>
      <c r="F403">
        <v>5</v>
      </c>
      <c r="G403" t="s">
        <v>58</v>
      </c>
      <c r="H403" s="26">
        <v>47077</v>
      </c>
      <c r="I403" s="26">
        <v>47052</v>
      </c>
      <c r="J403" s="26">
        <v>47084</v>
      </c>
      <c r="K403" s="26">
        <v>47084</v>
      </c>
      <c r="L403" s="39">
        <v>40770147.369999997</v>
      </c>
      <c r="M403" t="s">
        <v>36</v>
      </c>
      <c r="N403" s="37">
        <v>0</v>
      </c>
      <c r="O403" t="s">
        <v>37</v>
      </c>
      <c r="P403" s="39">
        <v>101400.202487068</v>
      </c>
      <c r="Q403" s="35">
        <v>0.92788798297307895</v>
      </c>
      <c r="R403" s="33">
        <v>0.34782608695652201</v>
      </c>
      <c r="S403" s="35">
        <v>1</v>
      </c>
      <c r="T403" s="39">
        <v>14180920.8243478</v>
      </c>
      <c r="U403" s="39">
        <v>101400.202487068</v>
      </c>
      <c r="V403" s="39">
        <v>204897.16061164299</v>
      </c>
      <c r="W403" s="35">
        <v>0.85312713359810799</v>
      </c>
      <c r="X403" s="35">
        <v>0.34782608695652201</v>
      </c>
      <c r="Y403" s="35">
        <v>1</v>
      </c>
      <c r="Z403" s="39">
        <v>14180920.8243478</v>
      </c>
      <c r="AA403" s="39">
        <v>204897.16061164299</v>
      </c>
    </row>
    <row r="404" spans="1:27" x14ac:dyDescent="0.25">
      <c r="A404" s="26">
        <v>47026</v>
      </c>
      <c r="B404" s="26">
        <v>47118</v>
      </c>
      <c r="C404" t="s">
        <v>30</v>
      </c>
      <c r="D404" t="s">
        <v>42</v>
      </c>
      <c r="E404" t="s">
        <v>43</v>
      </c>
      <c r="F404">
        <v>5</v>
      </c>
      <c r="G404" t="s">
        <v>58</v>
      </c>
      <c r="H404" s="26">
        <v>47105</v>
      </c>
      <c r="I404" s="26">
        <v>47084</v>
      </c>
      <c r="J404" s="26">
        <v>47114</v>
      </c>
      <c r="K404" s="26">
        <v>47114</v>
      </c>
      <c r="L404" s="39">
        <v>40686515.409999996</v>
      </c>
      <c r="M404" t="s">
        <v>36</v>
      </c>
      <c r="N404" s="37">
        <v>0</v>
      </c>
      <c r="O404" t="s">
        <v>37</v>
      </c>
      <c r="P404" s="39">
        <v>96667.145763192602</v>
      </c>
      <c r="Q404" s="35">
        <v>0.92572948366780905</v>
      </c>
      <c r="R404" s="33">
        <v>0.32608695652173902</v>
      </c>
      <c r="S404" s="35">
        <v>1</v>
      </c>
      <c r="T404" s="39">
        <v>13267341.9815217</v>
      </c>
      <c r="U404" s="39">
        <v>96667.145763192602</v>
      </c>
      <c r="V404" s="39">
        <v>193561.02538013499</v>
      </c>
      <c r="W404" s="35">
        <v>0.84912642158805696</v>
      </c>
      <c r="X404" s="35">
        <v>0.32608695652173902</v>
      </c>
      <c r="Y404" s="35">
        <v>1</v>
      </c>
      <c r="Z404" s="39">
        <v>13267341.9815217</v>
      </c>
      <c r="AA404" s="39">
        <v>193561.02538013499</v>
      </c>
    </row>
    <row r="405" spans="1:27" x14ac:dyDescent="0.25">
      <c r="A405" s="26">
        <v>47026</v>
      </c>
      <c r="B405" s="26">
        <v>47118</v>
      </c>
      <c r="C405" t="s">
        <v>30</v>
      </c>
      <c r="D405" t="s">
        <v>44</v>
      </c>
      <c r="E405" t="s">
        <v>45</v>
      </c>
      <c r="F405">
        <v>6</v>
      </c>
      <c r="G405" t="s">
        <v>59</v>
      </c>
      <c r="H405" s="26">
        <v>47045</v>
      </c>
      <c r="I405" s="26">
        <v>47022</v>
      </c>
      <c r="J405" s="26">
        <v>47052</v>
      </c>
      <c r="K405" s="26">
        <v>47052</v>
      </c>
      <c r="L405" s="39">
        <v>30000000</v>
      </c>
      <c r="M405" t="s">
        <v>36</v>
      </c>
      <c r="N405" s="37">
        <v>0</v>
      </c>
      <c r="O405" t="s">
        <v>37</v>
      </c>
      <c r="P405" s="39">
        <v>69952.934275483101</v>
      </c>
      <c r="Q405" s="35">
        <v>0.93019592991179401</v>
      </c>
      <c r="R405" s="33">
        <v>0.282608695652174</v>
      </c>
      <c r="S405" s="35">
        <v>0.86666666666666703</v>
      </c>
      <c r="T405" s="39">
        <v>8478260.8695652205</v>
      </c>
      <c r="U405" s="39">
        <v>60625.876372085397</v>
      </c>
      <c r="V405" s="39">
        <v>141357.95068482999</v>
      </c>
      <c r="W405" s="35">
        <v>0.85741533836724204</v>
      </c>
      <c r="X405" s="35">
        <v>0.282608695652174</v>
      </c>
      <c r="Y405" s="35">
        <v>0.86666666666666703</v>
      </c>
      <c r="Z405" s="39">
        <v>8478260.8695652205</v>
      </c>
      <c r="AA405" s="39">
        <v>122510.223926853</v>
      </c>
    </row>
    <row r="406" spans="1:27" x14ac:dyDescent="0.25">
      <c r="A406" s="26">
        <v>47026</v>
      </c>
      <c r="B406" s="26">
        <v>47118</v>
      </c>
      <c r="C406" t="s">
        <v>30</v>
      </c>
      <c r="D406" t="s">
        <v>44</v>
      </c>
      <c r="E406" t="s">
        <v>45</v>
      </c>
      <c r="F406">
        <v>6</v>
      </c>
      <c r="G406" t="s">
        <v>59</v>
      </c>
      <c r="H406" s="26">
        <v>47077</v>
      </c>
      <c r="I406" s="26">
        <v>47052</v>
      </c>
      <c r="J406" s="26">
        <v>47084</v>
      </c>
      <c r="K406" s="26">
        <v>47084</v>
      </c>
      <c r="L406" s="39">
        <v>30000000</v>
      </c>
      <c r="M406" t="s">
        <v>36</v>
      </c>
      <c r="N406" s="37">
        <v>0</v>
      </c>
      <c r="O406" t="s">
        <v>37</v>
      </c>
      <c r="P406" s="39">
        <v>74613.565828080697</v>
      </c>
      <c r="Q406" s="35">
        <v>0.92788798297307895</v>
      </c>
      <c r="R406" s="33">
        <v>0.34782608695652201</v>
      </c>
      <c r="S406" s="35">
        <v>1</v>
      </c>
      <c r="T406" s="39">
        <v>10434782.608695701</v>
      </c>
      <c r="U406" s="39">
        <v>74613.565828080697</v>
      </c>
      <c r="V406" s="39">
        <v>150769.99262633</v>
      </c>
      <c r="W406" s="35">
        <v>0.85312713359810799</v>
      </c>
      <c r="X406" s="35">
        <v>0.34782608695652201</v>
      </c>
      <c r="Y406" s="35">
        <v>1</v>
      </c>
      <c r="Z406" s="39">
        <v>10434782.608695701</v>
      </c>
      <c r="AA406" s="39">
        <v>150769.99262633</v>
      </c>
    </row>
    <row r="407" spans="1:27" x14ac:dyDescent="0.25">
      <c r="A407" s="26">
        <v>47026</v>
      </c>
      <c r="B407" s="26">
        <v>47118</v>
      </c>
      <c r="C407" t="s">
        <v>30</v>
      </c>
      <c r="D407" t="s">
        <v>44</v>
      </c>
      <c r="E407" t="s">
        <v>45</v>
      </c>
      <c r="F407">
        <v>6</v>
      </c>
      <c r="G407" t="s">
        <v>59</v>
      </c>
      <c r="H407" s="26">
        <v>47105</v>
      </c>
      <c r="I407" s="26">
        <v>47084</v>
      </c>
      <c r="J407" s="26">
        <v>47114</v>
      </c>
      <c r="K407" s="26">
        <v>47114</v>
      </c>
      <c r="L407" s="39">
        <v>30000000</v>
      </c>
      <c r="M407" t="s">
        <v>36</v>
      </c>
      <c r="N407" s="37">
        <v>0</v>
      </c>
      <c r="O407" t="s">
        <v>37</v>
      </c>
      <c r="P407" s="39">
        <v>71277.039669585705</v>
      </c>
      <c r="Q407" s="35">
        <v>0.92572948366780905</v>
      </c>
      <c r="R407" s="33">
        <v>0.32608695652173902</v>
      </c>
      <c r="S407" s="35">
        <v>1</v>
      </c>
      <c r="T407" s="39">
        <v>9782608.6956521701</v>
      </c>
      <c r="U407" s="39">
        <v>71277.039669585705</v>
      </c>
      <c r="V407" s="39">
        <v>142721.260419781</v>
      </c>
      <c r="W407" s="35">
        <v>0.84912642158805696</v>
      </c>
      <c r="X407" s="35">
        <v>0.32608695652173902</v>
      </c>
      <c r="Y407" s="35">
        <v>1</v>
      </c>
      <c r="Z407" s="39">
        <v>9782608.6956521701</v>
      </c>
      <c r="AA407" s="39">
        <v>142721.260419781</v>
      </c>
    </row>
    <row r="408" spans="1:27" x14ac:dyDescent="0.25">
      <c r="A408" s="26">
        <v>47026</v>
      </c>
      <c r="B408" s="26">
        <v>47118</v>
      </c>
      <c r="C408" t="s">
        <v>30</v>
      </c>
      <c r="D408" t="s">
        <v>46</v>
      </c>
      <c r="E408" t="s">
        <v>47</v>
      </c>
      <c r="F408">
        <v>3</v>
      </c>
      <c r="G408" t="s">
        <v>60</v>
      </c>
      <c r="H408" s="26">
        <v>47032</v>
      </c>
      <c r="I408" s="26">
        <v>47009</v>
      </c>
      <c r="J408" s="26">
        <v>47039</v>
      </c>
      <c r="K408" s="26">
        <v>47039</v>
      </c>
      <c r="L408" s="39">
        <v>27187986</v>
      </c>
      <c r="M408" t="s">
        <v>36</v>
      </c>
      <c r="N408" s="37">
        <v>0</v>
      </c>
      <c r="O408" t="s">
        <v>37</v>
      </c>
      <c r="P408" s="39">
        <v>63403.365793647499</v>
      </c>
      <c r="Q408" s="35">
        <v>0.93113517231569598</v>
      </c>
      <c r="R408" s="33">
        <v>0.141304347826087</v>
      </c>
      <c r="S408" s="35">
        <v>0.43333333333333302</v>
      </c>
      <c r="T408" s="39">
        <v>3841780.6304347799</v>
      </c>
      <c r="U408" s="39">
        <v>27474.791843913899</v>
      </c>
      <c r="V408" s="39">
        <v>128138.07045602999</v>
      </c>
      <c r="W408" s="35">
        <v>0.85916357235737295</v>
      </c>
      <c r="X408" s="35">
        <v>0.141304347826087</v>
      </c>
      <c r="Y408" s="35">
        <v>0.43333333333333302</v>
      </c>
      <c r="Z408" s="39">
        <v>3841780.6304347799</v>
      </c>
      <c r="AA408" s="39">
        <v>55526.497197612902</v>
      </c>
    </row>
    <row r="409" spans="1:27" x14ac:dyDescent="0.25">
      <c r="A409" s="26">
        <v>47026</v>
      </c>
      <c r="B409" s="26">
        <v>47118</v>
      </c>
      <c r="C409" t="s">
        <v>30</v>
      </c>
      <c r="D409" t="s">
        <v>46</v>
      </c>
      <c r="E409" t="s">
        <v>47</v>
      </c>
      <c r="F409">
        <v>3</v>
      </c>
      <c r="G409" t="s">
        <v>60</v>
      </c>
      <c r="H409" s="26">
        <v>47063</v>
      </c>
      <c r="I409" s="26">
        <v>47039</v>
      </c>
      <c r="J409" s="26">
        <v>47070</v>
      </c>
      <c r="K409" s="26">
        <v>47070</v>
      </c>
      <c r="L409" s="39">
        <v>27124707</v>
      </c>
      <c r="M409" t="s">
        <v>36</v>
      </c>
      <c r="N409" s="37">
        <v>0</v>
      </c>
      <c r="O409" t="s">
        <v>37</v>
      </c>
      <c r="P409" s="39">
        <v>65354.171302780102</v>
      </c>
      <c r="Q409" s="35">
        <v>0.92889700431144095</v>
      </c>
      <c r="R409" s="33">
        <v>0.33695652173912999</v>
      </c>
      <c r="S409" s="35">
        <v>1</v>
      </c>
      <c r="T409" s="39">
        <v>9139846.9239130393</v>
      </c>
      <c r="U409" s="39">
        <v>65354.171302780102</v>
      </c>
      <c r="V409" s="39">
        <v>132059.73761022501</v>
      </c>
      <c r="W409" s="35">
        <v>0.85500057789593198</v>
      </c>
      <c r="X409" s="35">
        <v>0.33695652173912999</v>
      </c>
      <c r="Y409" s="35">
        <v>1</v>
      </c>
      <c r="Z409" s="39">
        <v>9139846.9239130393</v>
      </c>
      <c r="AA409" s="39">
        <v>132059.73761022501</v>
      </c>
    </row>
    <row r="410" spans="1:27" x14ac:dyDescent="0.25">
      <c r="A410" s="26">
        <v>47026</v>
      </c>
      <c r="B410" s="26">
        <v>47118</v>
      </c>
      <c r="C410" t="s">
        <v>30</v>
      </c>
      <c r="D410" t="s">
        <v>46</v>
      </c>
      <c r="E410" t="s">
        <v>47</v>
      </c>
      <c r="F410">
        <v>3</v>
      </c>
      <c r="G410" t="s">
        <v>60</v>
      </c>
      <c r="H410" s="26">
        <v>47093</v>
      </c>
      <c r="I410" s="26">
        <v>47070</v>
      </c>
      <c r="J410" s="26">
        <v>47100</v>
      </c>
      <c r="K410" s="26">
        <v>47100</v>
      </c>
      <c r="L410" s="39">
        <v>27061176</v>
      </c>
      <c r="M410" t="s">
        <v>36</v>
      </c>
      <c r="N410" s="37">
        <v>0</v>
      </c>
      <c r="O410" t="s">
        <v>37</v>
      </c>
      <c r="P410" s="39">
        <v>63100.288871509401</v>
      </c>
      <c r="Q410" s="35">
        <v>0.92673615777040796</v>
      </c>
      <c r="R410" s="33">
        <v>0.32608695652173902</v>
      </c>
      <c r="S410" s="35">
        <v>1</v>
      </c>
      <c r="T410" s="39">
        <v>8824296.5217391308</v>
      </c>
      <c r="U410" s="39">
        <v>63100.288871509401</v>
      </c>
      <c r="V410" s="39">
        <v>127510.41274938401</v>
      </c>
      <c r="W410" s="35">
        <v>0.850991080429637</v>
      </c>
      <c r="X410" s="35">
        <v>0.32608695652173902</v>
      </c>
      <c r="Y410" s="35">
        <v>1</v>
      </c>
      <c r="Z410" s="39">
        <v>8824296.5217391308</v>
      </c>
      <c r="AA410" s="39">
        <v>127510.41274938401</v>
      </c>
    </row>
    <row r="411" spans="1:27" x14ac:dyDescent="0.25">
      <c r="A411" s="26">
        <v>47026</v>
      </c>
      <c r="B411" s="26">
        <v>47118</v>
      </c>
      <c r="C411" t="s">
        <v>29</v>
      </c>
      <c r="D411" t="s">
        <v>34</v>
      </c>
      <c r="E411" t="s">
        <v>32</v>
      </c>
      <c r="F411">
        <v>10000</v>
      </c>
      <c r="G411" t="s">
        <v>35</v>
      </c>
      <c r="H411" s="26">
        <v>47045</v>
      </c>
      <c r="I411" s="26">
        <v>47022</v>
      </c>
      <c r="J411" s="26">
        <v>47052</v>
      </c>
      <c r="K411" s="26">
        <v>47052</v>
      </c>
      <c r="L411" s="39">
        <v>60900000</v>
      </c>
      <c r="M411" t="s">
        <v>36</v>
      </c>
      <c r="N411" s="37">
        <v>0</v>
      </c>
      <c r="O411" t="s">
        <v>37</v>
      </c>
      <c r="P411" s="39">
        <v>-142004.45657923099</v>
      </c>
      <c r="Q411" s="35">
        <v>0.93019592991179401</v>
      </c>
      <c r="R411" s="33">
        <v>0.282608695652174</v>
      </c>
      <c r="S411" s="35">
        <v>0.86666666666666703</v>
      </c>
      <c r="T411" s="39">
        <v>17210869.565217402</v>
      </c>
      <c r="U411" s="39">
        <v>-123070.52903533301</v>
      </c>
      <c r="V411" s="39">
        <v>-286956.639890205</v>
      </c>
      <c r="W411" s="35">
        <v>0.85741533836724204</v>
      </c>
      <c r="X411" s="35">
        <v>0.282608695652174</v>
      </c>
      <c r="Y411" s="35">
        <v>0.86666666666666703</v>
      </c>
      <c r="Z411" s="39">
        <v>17210869.565217402</v>
      </c>
      <c r="AA411" s="39">
        <v>-248695.754571511</v>
      </c>
    </row>
    <row r="412" spans="1:27" x14ac:dyDescent="0.25">
      <c r="A412" s="26">
        <v>47026</v>
      </c>
      <c r="B412" s="26">
        <v>47118</v>
      </c>
      <c r="C412" t="s">
        <v>29</v>
      </c>
      <c r="D412" t="s">
        <v>34</v>
      </c>
      <c r="E412" t="s">
        <v>32</v>
      </c>
      <c r="F412">
        <v>10000</v>
      </c>
      <c r="G412" t="s">
        <v>35</v>
      </c>
      <c r="H412" s="26">
        <v>47077</v>
      </c>
      <c r="I412" s="26">
        <v>47052</v>
      </c>
      <c r="J412" s="26">
        <v>47084</v>
      </c>
      <c r="K412" s="26">
        <v>47084</v>
      </c>
      <c r="L412" s="39">
        <v>60600000</v>
      </c>
      <c r="M412" t="s">
        <v>36</v>
      </c>
      <c r="N412" s="37">
        <v>0</v>
      </c>
      <c r="O412" t="s">
        <v>37</v>
      </c>
      <c r="P412" s="39">
        <v>-150719.40297272301</v>
      </c>
      <c r="Q412" s="35">
        <v>0.92788798297307895</v>
      </c>
      <c r="R412" s="33">
        <v>0.34782608695652201</v>
      </c>
      <c r="S412" s="35">
        <v>1</v>
      </c>
      <c r="T412" s="39">
        <v>21078260.8695652</v>
      </c>
      <c r="U412" s="39">
        <v>-150719.40297272301</v>
      </c>
      <c r="V412" s="39">
        <v>-304555.38510518702</v>
      </c>
      <c r="W412" s="35">
        <v>0.85312713359810799</v>
      </c>
      <c r="X412" s="35">
        <v>0.34782608695652201</v>
      </c>
      <c r="Y412" s="35">
        <v>1</v>
      </c>
      <c r="Z412" s="39">
        <v>21078260.8695652</v>
      </c>
      <c r="AA412" s="39">
        <v>-304555.38510518702</v>
      </c>
    </row>
    <row r="413" spans="1:27" x14ac:dyDescent="0.25">
      <c r="A413" s="26">
        <v>47026</v>
      </c>
      <c r="B413" s="26">
        <v>47118</v>
      </c>
      <c r="C413" t="s">
        <v>29</v>
      </c>
      <c r="D413" t="s">
        <v>34</v>
      </c>
      <c r="E413" t="s">
        <v>32</v>
      </c>
      <c r="F413">
        <v>10000</v>
      </c>
      <c r="G413" t="s">
        <v>35</v>
      </c>
      <c r="H413" s="26">
        <v>47105</v>
      </c>
      <c r="I413" s="26">
        <v>47084</v>
      </c>
      <c r="J413" s="26">
        <v>47114</v>
      </c>
      <c r="K413" s="26">
        <v>47114</v>
      </c>
      <c r="L413" s="39">
        <v>60300000</v>
      </c>
      <c r="M413" t="s">
        <v>36</v>
      </c>
      <c r="N413" s="37">
        <v>0</v>
      </c>
      <c r="O413" t="s">
        <v>37</v>
      </c>
      <c r="P413" s="39">
        <v>-143266.849735867</v>
      </c>
      <c r="Q413" s="35">
        <v>0.92572948366780905</v>
      </c>
      <c r="R413" s="33">
        <v>0.32608695652173902</v>
      </c>
      <c r="S413" s="35">
        <v>1</v>
      </c>
      <c r="T413" s="39">
        <v>19663043.478260901</v>
      </c>
      <c r="U413" s="39">
        <v>-143266.849735867</v>
      </c>
      <c r="V413" s="39">
        <v>-286869.73344376002</v>
      </c>
      <c r="W413" s="35">
        <v>0.84912642158805696</v>
      </c>
      <c r="X413" s="35">
        <v>0.32608695652173902</v>
      </c>
      <c r="Y413" s="35">
        <v>1</v>
      </c>
      <c r="Z413" s="39">
        <v>19663043.478260901</v>
      </c>
      <c r="AA413" s="39">
        <v>-286869.73344376002</v>
      </c>
    </row>
    <row r="414" spans="1:27" x14ac:dyDescent="0.25">
      <c r="A414" s="26">
        <v>47026</v>
      </c>
      <c r="B414" s="26">
        <v>47118</v>
      </c>
      <c r="C414" t="s">
        <v>29</v>
      </c>
      <c r="D414" t="s">
        <v>38</v>
      </c>
      <c r="E414" t="s">
        <v>33</v>
      </c>
      <c r="F414">
        <v>10001</v>
      </c>
      <c r="G414" t="s">
        <v>39</v>
      </c>
      <c r="H414" s="26">
        <v>47045</v>
      </c>
      <c r="I414" s="26">
        <v>47022</v>
      </c>
      <c r="J414" s="26">
        <v>47052</v>
      </c>
      <c r="K414" s="26">
        <v>47052</v>
      </c>
      <c r="L414" s="39">
        <v>9331476.6356135104</v>
      </c>
      <c r="M414" t="s">
        <v>36</v>
      </c>
      <c r="N414" s="37">
        <v>0</v>
      </c>
      <c r="O414" t="s">
        <v>37</v>
      </c>
      <c r="P414" s="39">
        <v>-21758.805726143801</v>
      </c>
      <c r="Q414" s="35">
        <v>0.93019592991179401</v>
      </c>
      <c r="R414" s="33">
        <v>0.282608695652174</v>
      </c>
      <c r="S414" s="35">
        <v>0.86666666666666703</v>
      </c>
      <c r="T414" s="39">
        <v>2637156.4404994701</v>
      </c>
      <c r="U414" s="39">
        <v>-18857.631629324602</v>
      </c>
      <c r="V414" s="39">
        <v>-43969.280469125602</v>
      </c>
      <c r="W414" s="35">
        <v>0.85741533836724204</v>
      </c>
      <c r="X414" s="35">
        <v>0.282608695652174</v>
      </c>
      <c r="Y414" s="35">
        <v>0.86666666666666703</v>
      </c>
      <c r="Z414" s="39">
        <v>2637156.4404994701</v>
      </c>
      <c r="AA414" s="39">
        <v>-38106.709739908903</v>
      </c>
    </row>
    <row r="415" spans="1:27" x14ac:dyDescent="0.25">
      <c r="A415" s="26">
        <v>47026</v>
      </c>
      <c r="B415" s="26">
        <v>47118</v>
      </c>
      <c r="C415" t="s">
        <v>29</v>
      </c>
      <c r="D415" t="s">
        <v>38</v>
      </c>
      <c r="E415" t="s">
        <v>33</v>
      </c>
      <c r="F415">
        <v>10001</v>
      </c>
      <c r="G415" t="s">
        <v>39</v>
      </c>
      <c r="H415" s="26">
        <v>47077</v>
      </c>
      <c r="I415" s="26">
        <v>47052</v>
      </c>
      <c r="J415" s="26">
        <v>47084</v>
      </c>
      <c r="K415" s="26">
        <v>47084</v>
      </c>
      <c r="L415" s="39">
        <v>9285509.4497382492</v>
      </c>
      <c r="M415" t="s">
        <v>36</v>
      </c>
      <c r="N415" s="37">
        <v>0</v>
      </c>
      <c r="O415" t="s">
        <v>37</v>
      </c>
      <c r="P415" s="39">
        <v>-23094.165685843</v>
      </c>
      <c r="Q415" s="35">
        <v>0.92788798297307895</v>
      </c>
      <c r="R415" s="33">
        <v>0.34782608695652201</v>
      </c>
      <c r="S415" s="35">
        <v>1</v>
      </c>
      <c r="T415" s="39">
        <v>3229742.4173002602</v>
      </c>
      <c r="U415" s="39">
        <v>-23094.165685843</v>
      </c>
      <c r="V415" s="39">
        <v>-46665.873042290499</v>
      </c>
      <c r="W415" s="35">
        <v>0.85312713359810799</v>
      </c>
      <c r="X415" s="35">
        <v>0.34782608695652201</v>
      </c>
      <c r="Y415" s="35">
        <v>1</v>
      </c>
      <c r="Z415" s="39">
        <v>3229742.4173002602</v>
      </c>
      <c r="AA415" s="39">
        <v>-46665.873042290499</v>
      </c>
    </row>
    <row r="416" spans="1:27" x14ac:dyDescent="0.25">
      <c r="A416" s="26">
        <v>47026</v>
      </c>
      <c r="B416" s="26">
        <v>47118</v>
      </c>
      <c r="C416" t="s">
        <v>29</v>
      </c>
      <c r="D416" t="s">
        <v>38</v>
      </c>
      <c r="E416" t="s">
        <v>33</v>
      </c>
      <c r="F416">
        <v>10001</v>
      </c>
      <c r="G416" t="s">
        <v>39</v>
      </c>
      <c r="H416" s="26">
        <v>47105</v>
      </c>
      <c r="I416" s="26">
        <v>47084</v>
      </c>
      <c r="J416" s="26">
        <v>47114</v>
      </c>
      <c r="K416" s="26">
        <v>47114</v>
      </c>
      <c r="L416" s="39">
        <v>9239542.2638629992</v>
      </c>
      <c r="M416" t="s">
        <v>36</v>
      </c>
      <c r="N416" s="37">
        <v>0</v>
      </c>
      <c r="O416" t="s">
        <v>37</v>
      </c>
      <c r="P416" s="39">
        <v>-21952.240682339201</v>
      </c>
      <c r="Q416" s="35">
        <v>0.92572948366780905</v>
      </c>
      <c r="R416" s="33">
        <v>0.32608695652173902</v>
      </c>
      <c r="S416" s="35">
        <v>1</v>
      </c>
      <c r="T416" s="39">
        <v>3012894.2164770602</v>
      </c>
      <c r="U416" s="39">
        <v>-21952.240682339201</v>
      </c>
      <c r="V416" s="39">
        <v>-43955.970586678799</v>
      </c>
      <c r="W416" s="35">
        <v>0.84912642158805696</v>
      </c>
      <c r="X416" s="35">
        <v>0.32608695652173902</v>
      </c>
      <c r="Y416" s="35">
        <v>1</v>
      </c>
      <c r="Z416" s="39">
        <v>3012894.2164770602</v>
      </c>
      <c r="AA416" s="39">
        <v>-43955.970586678799</v>
      </c>
    </row>
    <row r="417" spans="1:27" x14ac:dyDescent="0.25">
      <c r="A417" s="26">
        <v>47026</v>
      </c>
      <c r="B417" s="26">
        <v>47118</v>
      </c>
      <c r="C417" t="s">
        <v>29</v>
      </c>
      <c r="D417" t="s">
        <v>48</v>
      </c>
      <c r="E417" t="s">
        <v>31</v>
      </c>
      <c r="F417">
        <v>10002</v>
      </c>
      <c r="G417" t="s">
        <v>39</v>
      </c>
      <c r="H417" s="26">
        <v>47045</v>
      </c>
      <c r="I417" s="26">
        <v>47022</v>
      </c>
      <c r="J417" s="26">
        <v>47052</v>
      </c>
      <c r="K417" s="26">
        <v>47052</v>
      </c>
      <c r="L417" s="39">
        <v>42500000</v>
      </c>
      <c r="M417" t="s">
        <v>36</v>
      </c>
      <c r="N417" s="37">
        <v>0</v>
      </c>
      <c r="O417" t="s">
        <v>37</v>
      </c>
      <c r="P417" s="39">
        <v>-99099.990223601097</v>
      </c>
      <c r="Q417" s="35">
        <v>0.93019592991179401</v>
      </c>
      <c r="R417" s="33">
        <v>0.282608695652174</v>
      </c>
      <c r="S417" s="35">
        <v>0.86666666666666703</v>
      </c>
      <c r="T417" s="39">
        <v>12010869.5652174</v>
      </c>
      <c r="U417" s="39">
        <v>-85886.658193787604</v>
      </c>
      <c r="V417" s="39">
        <v>-200257.09680350899</v>
      </c>
      <c r="W417" s="35">
        <v>0.85741533836724204</v>
      </c>
      <c r="X417" s="35">
        <v>0.282608695652174</v>
      </c>
      <c r="Y417" s="35">
        <v>0.86666666666666703</v>
      </c>
      <c r="Z417" s="39">
        <v>12010869.5652174</v>
      </c>
      <c r="AA417" s="39">
        <v>-173556.15056304101</v>
      </c>
    </row>
    <row r="418" spans="1:27" x14ac:dyDescent="0.25">
      <c r="A418" s="26">
        <v>47026</v>
      </c>
      <c r="B418" s="26">
        <v>47118</v>
      </c>
      <c r="C418" t="s">
        <v>29</v>
      </c>
      <c r="D418" t="s">
        <v>48</v>
      </c>
      <c r="E418" t="s">
        <v>31</v>
      </c>
      <c r="F418">
        <v>10002</v>
      </c>
      <c r="G418" t="s">
        <v>39</v>
      </c>
      <c r="H418" s="26">
        <v>47077</v>
      </c>
      <c r="I418" s="26">
        <v>47052</v>
      </c>
      <c r="J418" s="26">
        <v>47084</v>
      </c>
      <c r="K418" s="26">
        <v>47084</v>
      </c>
      <c r="L418" s="39">
        <v>42500000</v>
      </c>
      <c r="M418" t="s">
        <v>36</v>
      </c>
      <c r="N418" s="37">
        <v>0</v>
      </c>
      <c r="O418" t="s">
        <v>37</v>
      </c>
      <c r="P418" s="39">
        <v>-105702.551589781</v>
      </c>
      <c r="Q418" s="35">
        <v>0.92788798297307895</v>
      </c>
      <c r="R418" s="33">
        <v>0.34782608695652201</v>
      </c>
      <c r="S418" s="35">
        <v>1</v>
      </c>
      <c r="T418" s="39">
        <v>14782608.6956522</v>
      </c>
      <c r="U418" s="39">
        <v>-105702.551589781</v>
      </c>
      <c r="V418" s="39">
        <v>-213590.82288730101</v>
      </c>
      <c r="W418" s="35">
        <v>0.85312713359810799</v>
      </c>
      <c r="X418" s="35">
        <v>0.34782608695652201</v>
      </c>
      <c r="Y418" s="35">
        <v>1</v>
      </c>
      <c r="Z418" s="39">
        <v>14782608.6956522</v>
      </c>
      <c r="AA418" s="39">
        <v>-213590.82288730101</v>
      </c>
    </row>
    <row r="419" spans="1:27" x14ac:dyDescent="0.25">
      <c r="A419" s="26">
        <v>47026</v>
      </c>
      <c r="B419" s="26">
        <v>47118</v>
      </c>
      <c r="C419" t="s">
        <v>29</v>
      </c>
      <c r="D419" t="s">
        <v>48</v>
      </c>
      <c r="E419" t="s">
        <v>31</v>
      </c>
      <c r="F419">
        <v>10002</v>
      </c>
      <c r="G419" t="s">
        <v>39</v>
      </c>
      <c r="H419" s="26">
        <v>47105</v>
      </c>
      <c r="I419" s="26">
        <v>47084</v>
      </c>
      <c r="J419" s="26">
        <v>47114</v>
      </c>
      <c r="K419" s="26">
        <v>47114</v>
      </c>
      <c r="L419" s="39">
        <v>42500000</v>
      </c>
      <c r="M419" t="s">
        <v>36</v>
      </c>
      <c r="N419" s="37">
        <v>0</v>
      </c>
      <c r="O419" t="s">
        <v>37</v>
      </c>
      <c r="P419" s="39">
        <v>-100975.80619858</v>
      </c>
      <c r="Q419" s="35">
        <v>0.92572948366780905</v>
      </c>
      <c r="R419" s="33">
        <v>0.32608695652173902</v>
      </c>
      <c r="S419" s="35">
        <v>1</v>
      </c>
      <c r="T419" s="39">
        <v>13858695.652173899</v>
      </c>
      <c r="U419" s="39">
        <v>-100975.80619858</v>
      </c>
      <c r="V419" s="39">
        <v>-202188.452261356</v>
      </c>
      <c r="W419" s="35">
        <v>0.84912642158805696</v>
      </c>
      <c r="X419" s="35">
        <v>0.32608695652173902</v>
      </c>
      <c r="Y419" s="35">
        <v>1</v>
      </c>
      <c r="Z419" s="39">
        <v>13858695.652173899</v>
      </c>
      <c r="AA419" s="39">
        <v>-202188.452261356</v>
      </c>
    </row>
    <row r="420" spans="1:27" x14ac:dyDescent="0.25">
      <c r="A420" s="26">
        <v>47118</v>
      </c>
      <c r="B420" s="26">
        <v>47208</v>
      </c>
      <c r="C420" t="s">
        <v>30</v>
      </c>
      <c r="D420" t="s">
        <v>42</v>
      </c>
      <c r="E420" t="s">
        <v>43</v>
      </c>
      <c r="F420">
        <v>5</v>
      </c>
      <c r="G420" t="s">
        <v>58</v>
      </c>
      <c r="H420" s="26">
        <v>47137</v>
      </c>
      <c r="I420" s="26">
        <v>47114</v>
      </c>
      <c r="J420" s="26">
        <v>47144</v>
      </c>
      <c r="K420" s="26">
        <v>47144</v>
      </c>
      <c r="L420" s="39">
        <v>40591196.07</v>
      </c>
      <c r="M420" t="s">
        <v>36</v>
      </c>
      <c r="N420" s="37">
        <v>0</v>
      </c>
      <c r="O420" t="s">
        <v>37</v>
      </c>
      <c r="P420" s="39">
        <v>98854.231837987696</v>
      </c>
      <c r="Q420" s="35">
        <v>0.92351874061881001</v>
      </c>
      <c r="R420" s="33">
        <v>0.28888888888888897</v>
      </c>
      <c r="S420" s="35">
        <v>0.86666666666666703</v>
      </c>
      <c r="T420" s="39">
        <v>11726345.531333299</v>
      </c>
      <c r="U420" s="39">
        <v>85673.667592922604</v>
      </c>
      <c r="V420" s="39">
        <v>195539.04220735599</v>
      </c>
      <c r="W420" s="35">
        <v>0.84509131488494205</v>
      </c>
      <c r="X420" s="35">
        <v>0.28888888888888897</v>
      </c>
      <c r="Y420" s="35">
        <v>0.86666666666666703</v>
      </c>
      <c r="Z420" s="39">
        <v>11726345.531333299</v>
      </c>
      <c r="AA420" s="39">
        <v>169467.16991304199</v>
      </c>
    </row>
    <row r="421" spans="1:27" x14ac:dyDescent="0.25">
      <c r="A421" s="26">
        <v>47118</v>
      </c>
      <c r="B421" s="26">
        <v>47208</v>
      </c>
      <c r="C421" t="s">
        <v>30</v>
      </c>
      <c r="D421" t="s">
        <v>42</v>
      </c>
      <c r="E421" t="s">
        <v>43</v>
      </c>
      <c r="F421">
        <v>5</v>
      </c>
      <c r="G421" t="s">
        <v>58</v>
      </c>
      <c r="H421" s="26">
        <v>47168</v>
      </c>
      <c r="I421" s="26">
        <v>47144</v>
      </c>
      <c r="J421" s="26">
        <v>47175</v>
      </c>
      <c r="K421" s="26">
        <v>47175</v>
      </c>
      <c r="L421" s="39">
        <v>40495479.090000004</v>
      </c>
      <c r="M421" t="s">
        <v>36</v>
      </c>
      <c r="N421" s="37">
        <v>0</v>
      </c>
      <c r="O421" t="s">
        <v>37</v>
      </c>
      <c r="P421" s="39">
        <v>101896.099480908</v>
      </c>
      <c r="Q421" s="35">
        <v>0.92120050260745501</v>
      </c>
      <c r="R421" s="33">
        <v>0.344444444444444</v>
      </c>
      <c r="S421" s="35">
        <v>1</v>
      </c>
      <c r="T421" s="39">
        <v>13948442.797666701</v>
      </c>
      <c r="U421" s="39">
        <v>101896.099480908</v>
      </c>
      <c r="V421" s="39">
        <v>201532.07988019299</v>
      </c>
      <c r="W421" s="35">
        <v>0.84090541129534702</v>
      </c>
      <c r="X421" s="35">
        <v>0.344444444444444</v>
      </c>
      <c r="Y421" s="35">
        <v>1</v>
      </c>
      <c r="Z421" s="39">
        <v>13948442.797666701</v>
      </c>
      <c r="AA421" s="39">
        <v>201532.07988019299</v>
      </c>
    </row>
    <row r="422" spans="1:27" x14ac:dyDescent="0.25">
      <c r="A422" s="26">
        <v>47118</v>
      </c>
      <c r="B422" s="26">
        <v>47208</v>
      </c>
      <c r="C422" t="s">
        <v>30</v>
      </c>
      <c r="D422" t="s">
        <v>42</v>
      </c>
      <c r="E422" t="s">
        <v>43</v>
      </c>
      <c r="F422">
        <v>5</v>
      </c>
      <c r="G422" t="s">
        <v>58</v>
      </c>
      <c r="H422" s="26">
        <v>47196</v>
      </c>
      <c r="I422" s="26">
        <v>47175</v>
      </c>
      <c r="J422" s="26">
        <v>47203</v>
      </c>
      <c r="K422" s="26">
        <v>47203</v>
      </c>
      <c r="L422" s="39">
        <v>40404993.869999997</v>
      </c>
      <c r="M422" t="s">
        <v>36</v>
      </c>
      <c r="N422" s="37">
        <v>0</v>
      </c>
      <c r="O422" t="s">
        <v>37</v>
      </c>
      <c r="P422" s="39">
        <v>91848.161043417495</v>
      </c>
      <c r="Q422" s="35">
        <v>0.91911161242311501</v>
      </c>
      <c r="R422" s="33">
        <v>0.31111111111111101</v>
      </c>
      <c r="S422" s="35">
        <v>1</v>
      </c>
      <c r="T422" s="39">
        <v>12570442.5373333</v>
      </c>
      <c r="U422" s="39">
        <v>91848.161043417495</v>
      </c>
      <c r="V422" s="39">
        <v>181695.04362414399</v>
      </c>
      <c r="W422" s="35">
        <v>0.83714241897635</v>
      </c>
      <c r="X422" s="35">
        <v>0.31111111111111101</v>
      </c>
      <c r="Y422" s="35">
        <v>1</v>
      </c>
      <c r="Z422" s="39">
        <v>12570442.5373333</v>
      </c>
      <c r="AA422" s="39">
        <v>181695.04362414399</v>
      </c>
    </row>
    <row r="423" spans="1:27" x14ac:dyDescent="0.25">
      <c r="A423" s="26">
        <v>47118</v>
      </c>
      <c r="B423" s="26">
        <v>47208</v>
      </c>
      <c r="C423" t="s">
        <v>30</v>
      </c>
      <c r="D423" t="s">
        <v>44</v>
      </c>
      <c r="E423" t="s">
        <v>45</v>
      </c>
      <c r="F423">
        <v>6</v>
      </c>
      <c r="G423" t="s">
        <v>59</v>
      </c>
      <c r="H423" s="26">
        <v>47137</v>
      </c>
      <c r="I423" s="26">
        <v>47114</v>
      </c>
      <c r="J423" s="26">
        <v>47144</v>
      </c>
      <c r="K423" s="26">
        <v>47144</v>
      </c>
      <c r="L423" s="39">
        <v>30000000</v>
      </c>
      <c r="M423" t="s">
        <v>36</v>
      </c>
      <c r="N423" s="37">
        <v>0</v>
      </c>
      <c r="O423" t="s">
        <v>37</v>
      </c>
      <c r="P423" s="39">
        <v>73060.841814697196</v>
      </c>
      <c r="Q423" s="35">
        <v>0.92351874061881001</v>
      </c>
      <c r="R423" s="33">
        <v>0.28888888888888897</v>
      </c>
      <c r="S423" s="35">
        <v>0.86666666666666703</v>
      </c>
      <c r="T423" s="39">
        <v>8666666.6666666698</v>
      </c>
      <c r="U423" s="39">
        <v>63319.396239404297</v>
      </c>
      <c r="V423" s="39">
        <v>144518.31515642899</v>
      </c>
      <c r="W423" s="35">
        <v>0.84509131488494205</v>
      </c>
      <c r="X423" s="35">
        <v>0.28888888888888897</v>
      </c>
      <c r="Y423" s="35">
        <v>0.86666666666666703</v>
      </c>
      <c r="Z423" s="39">
        <v>8666666.6666666698</v>
      </c>
      <c r="AA423" s="39">
        <v>125249.206468905</v>
      </c>
    </row>
    <row r="424" spans="1:27" x14ac:dyDescent="0.25">
      <c r="A424" s="26">
        <v>47118</v>
      </c>
      <c r="B424" s="26">
        <v>47208</v>
      </c>
      <c r="C424" t="s">
        <v>30</v>
      </c>
      <c r="D424" t="s">
        <v>44</v>
      </c>
      <c r="E424" t="s">
        <v>45</v>
      </c>
      <c r="F424">
        <v>6</v>
      </c>
      <c r="G424" t="s">
        <v>59</v>
      </c>
      <c r="H424" s="26">
        <v>47168</v>
      </c>
      <c r="I424" s="26">
        <v>47144</v>
      </c>
      <c r="J424" s="26">
        <v>47175</v>
      </c>
      <c r="K424" s="26">
        <v>47175</v>
      </c>
      <c r="L424" s="39">
        <v>30000000</v>
      </c>
      <c r="M424" t="s">
        <v>36</v>
      </c>
      <c r="N424" s="37">
        <v>0</v>
      </c>
      <c r="O424" t="s">
        <v>37</v>
      </c>
      <c r="P424" s="39">
        <v>75487.018628262405</v>
      </c>
      <c r="Q424" s="35">
        <v>0.92120050260745501</v>
      </c>
      <c r="R424" s="33">
        <v>0.344444444444444</v>
      </c>
      <c r="S424" s="35">
        <v>1</v>
      </c>
      <c r="T424" s="39">
        <v>10333333.3333333</v>
      </c>
      <c r="U424" s="39">
        <v>75487.018628262405</v>
      </c>
      <c r="V424" s="39">
        <v>149299.68807058199</v>
      </c>
      <c r="W424" s="35">
        <v>0.84090541129534702</v>
      </c>
      <c r="X424" s="35">
        <v>0.344444444444444</v>
      </c>
      <c r="Y424" s="35">
        <v>1</v>
      </c>
      <c r="Z424" s="39">
        <v>10333333.3333333</v>
      </c>
      <c r="AA424" s="39">
        <v>149299.68807058199</v>
      </c>
    </row>
    <row r="425" spans="1:27" x14ac:dyDescent="0.25">
      <c r="A425" s="26">
        <v>47118</v>
      </c>
      <c r="B425" s="26">
        <v>47208</v>
      </c>
      <c r="C425" t="s">
        <v>30</v>
      </c>
      <c r="D425" t="s">
        <v>44</v>
      </c>
      <c r="E425" t="s">
        <v>45</v>
      </c>
      <c r="F425">
        <v>6</v>
      </c>
      <c r="G425" t="s">
        <v>59</v>
      </c>
      <c r="H425" s="26">
        <v>47196</v>
      </c>
      <c r="I425" s="26">
        <v>47175</v>
      </c>
      <c r="J425" s="26">
        <v>47203</v>
      </c>
      <c r="K425" s="26">
        <v>47203</v>
      </c>
      <c r="L425" s="39">
        <v>30000000</v>
      </c>
      <c r="M425" t="s">
        <v>36</v>
      </c>
      <c r="N425" s="37">
        <v>0</v>
      </c>
      <c r="O425" t="s">
        <v>37</v>
      </c>
      <c r="P425" s="39">
        <v>68195.650274517102</v>
      </c>
      <c r="Q425" s="35">
        <v>0.91911161242311501</v>
      </c>
      <c r="R425" s="33">
        <v>0.31111111111111101</v>
      </c>
      <c r="S425" s="35">
        <v>1</v>
      </c>
      <c r="T425" s="39">
        <v>9333333.3333333302</v>
      </c>
      <c r="U425" s="39">
        <v>68195.650274517102</v>
      </c>
      <c r="V425" s="39">
        <v>134905.38635550899</v>
      </c>
      <c r="W425" s="35">
        <v>0.83714241897635</v>
      </c>
      <c r="X425" s="35">
        <v>0.31111111111111101</v>
      </c>
      <c r="Y425" s="35">
        <v>1</v>
      </c>
      <c r="Z425" s="39">
        <v>9333333.3333333302</v>
      </c>
      <c r="AA425" s="39">
        <v>134905.38635550899</v>
      </c>
    </row>
    <row r="426" spans="1:27" x14ac:dyDescent="0.25">
      <c r="A426" s="26">
        <v>47118</v>
      </c>
      <c r="B426" s="26">
        <v>47208</v>
      </c>
      <c r="C426" t="s">
        <v>30</v>
      </c>
      <c r="D426" t="s">
        <v>46</v>
      </c>
      <c r="E426" t="s">
        <v>47</v>
      </c>
      <c r="F426">
        <v>3</v>
      </c>
      <c r="G426" t="s">
        <v>60</v>
      </c>
      <c r="H426" s="26">
        <v>47126</v>
      </c>
      <c r="I426" s="26">
        <v>47100</v>
      </c>
      <c r="J426" s="26">
        <v>47133</v>
      </c>
      <c r="K426" s="26">
        <v>47133</v>
      </c>
      <c r="L426" s="39">
        <v>26997393</v>
      </c>
      <c r="M426" t="s">
        <v>36</v>
      </c>
      <c r="N426" s="37">
        <v>0</v>
      </c>
      <c r="O426" t="s">
        <v>37</v>
      </c>
      <c r="P426" s="39">
        <v>72329.116017381995</v>
      </c>
      <c r="Q426" s="35">
        <v>0.92434274277613304</v>
      </c>
      <c r="R426" s="33">
        <v>0.16666666666666699</v>
      </c>
      <c r="S426" s="35">
        <v>0.45454545454545497</v>
      </c>
      <c r="T426" s="39">
        <v>4499565.5</v>
      </c>
      <c r="U426" s="39">
        <v>32876.8709169918</v>
      </c>
      <c r="V426" s="39">
        <v>143082.25380650599</v>
      </c>
      <c r="W426" s="35">
        <v>0.84658163880348702</v>
      </c>
      <c r="X426" s="35">
        <v>0.16666666666666699</v>
      </c>
      <c r="Y426" s="35">
        <v>0.45454545454545497</v>
      </c>
      <c r="Z426" s="39">
        <v>4499565.5</v>
      </c>
      <c r="AA426" s="39">
        <v>65037.388093866197</v>
      </c>
    </row>
    <row r="427" spans="1:27" x14ac:dyDescent="0.25">
      <c r="A427" s="26">
        <v>47118</v>
      </c>
      <c r="B427" s="26">
        <v>47208</v>
      </c>
      <c r="C427" t="s">
        <v>30</v>
      </c>
      <c r="D427" t="s">
        <v>46</v>
      </c>
      <c r="E427" t="s">
        <v>47</v>
      </c>
      <c r="F427">
        <v>3</v>
      </c>
      <c r="G427" t="s">
        <v>60</v>
      </c>
      <c r="H427" s="26">
        <v>47155</v>
      </c>
      <c r="I427" s="26">
        <v>47133</v>
      </c>
      <c r="J427" s="26">
        <v>47162</v>
      </c>
      <c r="K427" s="26">
        <v>47162</v>
      </c>
      <c r="L427" s="39">
        <v>26933356</v>
      </c>
      <c r="M427" t="s">
        <v>36</v>
      </c>
      <c r="N427" s="37">
        <v>0</v>
      </c>
      <c r="O427" t="s">
        <v>37</v>
      </c>
      <c r="P427" s="39">
        <v>63398.326491097701</v>
      </c>
      <c r="Q427" s="35">
        <v>0.92217195760359205</v>
      </c>
      <c r="R427" s="33">
        <v>0.32222222222222202</v>
      </c>
      <c r="S427" s="35">
        <v>1</v>
      </c>
      <c r="T427" s="39">
        <v>8678525.8222222198</v>
      </c>
      <c r="U427" s="39">
        <v>63398.326491097701</v>
      </c>
      <c r="V427" s="39">
        <v>125390.43853260099</v>
      </c>
      <c r="W427" s="35">
        <v>0.84265826000815902</v>
      </c>
      <c r="X427" s="35">
        <v>0.32222222222222202</v>
      </c>
      <c r="Y427" s="35">
        <v>1</v>
      </c>
      <c r="Z427" s="39">
        <v>8678525.8222222198</v>
      </c>
      <c r="AA427" s="39">
        <v>125390.43853260099</v>
      </c>
    </row>
    <row r="428" spans="1:27" x14ac:dyDescent="0.25">
      <c r="A428" s="26">
        <v>47118</v>
      </c>
      <c r="B428" s="26">
        <v>47208</v>
      </c>
      <c r="C428" t="s">
        <v>30</v>
      </c>
      <c r="D428" t="s">
        <v>46</v>
      </c>
      <c r="E428" t="s">
        <v>47</v>
      </c>
      <c r="F428">
        <v>3</v>
      </c>
      <c r="G428" t="s">
        <v>60</v>
      </c>
      <c r="H428" s="26">
        <v>47183</v>
      </c>
      <c r="I428" s="26">
        <v>47162</v>
      </c>
      <c r="J428" s="26">
        <v>47190</v>
      </c>
      <c r="K428" s="26">
        <v>47190</v>
      </c>
      <c r="L428" s="39">
        <v>26869064</v>
      </c>
      <c r="M428" t="s">
        <v>36</v>
      </c>
      <c r="N428" s="37">
        <v>0</v>
      </c>
      <c r="O428" t="s">
        <v>37</v>
      </c>
      <c r="P428" s="39">
        <v>61075.9660005939</v>
      </c>
      <c r="Q428" s="35">
        <v>0.92008086457329097</v>
      </c>
      <c r="R428" s="33">
        <v>0.31111111111111101</v>
      </c>
      <c r="S428" s="35">
        <v>1</v>
      </c>
      <c r="T428" s="39">
        <v>8359264.3555555604</v>
      </c>
      <c r="U428" s="39">
        <v>61075.9660005939</v>
      </c>
      <c r="V428" s="39">
        <v>120816.36384549399</v>
      </c>
      <c r="W428" s="35">
        <v>0.83888742381498405</v>
      </c>
      <c r="X428" s="35">
        <v>0.31111111111111101</v>
      </c>
      <c r="Y428" s="35">
        <v>1</v>
      </c>
      <c r="Z428" s="39">
        <v>8359264.3555555604</v>
      </c>
      <c r="AA428" s="39">
        <v>120816.36384549399</v>
      </c>
    </row>
    <row r="429" spans="1:27" x14ac:dyDescent="0.25">
      <c r="A429" s="26">
        <v>47118</v>
      </c>
      <c r="B429" s="26">
        <v>47208</v>
      </c>
      <c r="C429" t="s">
        <v>29</v>
      </c>
      <c r="D429" t="s">
        <v>34</v>
      </c>
      <c r="E429" t="s">
        <v>32</v>
      </c>
      <c r="F429">
        <v>10000</v>
      </c>
      <c r="G429" t="s">
        <v>35</v>
      </c>
      <c r="H429" s="26">
        <v>47137</v>
      </c>
      <c r="I429" s="26">
        <v>47114</v>
      </c>
      <c r="J429" s="26">
        <v>47144</v>
      </c>
      <c r="K429" s="26">
        <v>47144</v>
      </c>
      <c r="L429" s="39">
        <v>60000000</v>
      </c>
      <c r="M429" t="s">
        <v>36</v>
      </c>
      <c r="N429" s="37">
        <v>0</v>
      </c>
      <c r="O429" t="s">
        <v>37</v>
      </c>
      <c r="P429" s="39">
        <v>-146121.68362939401</v>
      </c>
      <c r="Q429" s="35">
        <v>0.92351874061881001</v>
      </c>
      <c r="R429" s="33">
        <v>0.28888888888888897</v>
      </c>
      <c r="S429" s="35">
        <v>0.86666666666666703</v>
      </c>
      <c r="T429" s="39">
        <v>17333333.333333299</v>
      </c>
      <c r="U429" s="39">
        <v>-126638.792478809</v>
      </c>
      <c r="V429" s="39">
        <v>-289036.63031285797</v>
      </c>
      <c r="W429" s="35">
        <v>0.84509131488494205</v>
      </c>
      <c r="X429" s="35">
        <v>0.28888888888888897</v>
      </c>
      <c r="Y429" s="35">
        <v>0.86666666666666703</v>
      </c>
      <c r="Z429" s="39">
        <v>17333333.333333299</v>
      </c>
      <c r="AA429" s="39">
        <v>-250498.41293781099</v>
      </c>
    </row>
    <row r="430" spans="1:27" x14ac:dyDescent="0.25">
      <c r="A430" s="26">
        <v>47118</v>
      </c>
      <c r="B430" s="26">
        <v>47208</v>
      </c>
      <c r="C430" t="s">
        <v>29</v>
      </c>
      <c r="D430" t="s">
        <v>34</v>
      </c>
      <c r="E430" t="s">
        <v>32</v>
      </c>
      <c r="F430">
        <v>10000</v>
      </c>
      <c r="G430" t="s">
        <v>35</v>
      </c>
      <c r="H430" s="26">
        <v>47168</v>
      </c>
      <c r="I430" s="26">
        <v>47144</v>
      </c>
      <c r="J430" s="26">
        <v>47175</v>
      </c>
      <c r="K430" s="26">
        <v>47175</v>
      </c>
      <c r="L430" s="39">
        <v>59700000</v>
      </c>
      <c r="M430" t="s">
        <v>36</v>
      </c>
      <c r="N430" s="37">
        <v>0</v>
      </c>
      <c r="O430" t="s">
        <v>37</v>
      </c>
      <c r="P430" s="39">
        <v>-150219.16707024199</v>
      </c>
      <c r="Q430" s="35">
        <v>0.92120050260745501</v>
      </c>
      <c r="R430" s="33">
        <v>0.344444444444444</v>
      </c>
      <c r="S430" s="35">
        <v>1</v>
      </c>
      <c r="T430" s="39">
        <v>20563333.333333299</v>
      </c>
      <c r="U430" s="39">
        <v>-150219.16707024199</v>
      </c>
      <c r="V430" s="39">
        <v>-297106.37926045898</v>
      </c>
      <c r="W430" s="35">
        <v>0.84090541129534702</v>
      </c>
      <c r="X430" s="35">
        <v>0.344444444444444</v>
      </c>
      <c r="Y430" s="35">
        <v>1</v>
      </c>
      <c r="Z430" s="39">
        <v>20563333.333333299</v>
      </c>
      <c r="AA430" s="39">
        <v>-297106.37926045898</v>
      </c>
    </row>
    <row r="431" spans="1:27" x14ac:dyDescent="0.25">
      <c r="A431" s="26">
        <v>47118</v>
      </c>
      <c r="B431" s="26">
        <v>47208</v>
      </c>
      <c r="C431" t="s">
        <v>29</v>
      </c>
      <c r="D431" t="s">
        <v>34</v>
      </c>
      <c r="E431" t="s">
        <v>32</v>
      </c>
      <c r="F431">
        <v>10000</v>
      </c>
      <c r="G431" t="s">
        <v>35</v>
      </c>
      <c r="H431" s="26">
        <v>47196</v>
      </c>
      <c r="I431" s="26">
        <v>47175</v>
      </c>
      <c r="J431" s="26">
        <v>47203</v>
      </c>
      <c r="K431" s="26">
        <v>47203</v>
      </c>
      <c r="L431" s="39">
        <v>59400000</v>
      </c>
      <c r="M431" t="s">
        <v>36</v>
      </c>
      <c r="N431" s="37">
        <v>0</v>
      </c>
      <c r="O431" t="s">
        <v>37</v>
      </c>
      <c r="P431" s="39">
        <v>-135027.387543544</v>
      </c>
      <c r="Q431" s="35">
        <v>0.91911161242311501</v>
      </c>
      <c r="R431" s="33">
        <v>0.31111111111111101</v>
      </c>
      <c r="S431" s="35">
        <v>1</v>
      </c>
      <c r="T431" s="39">
        <v>18480000</v>
      </c>
      <c r="U431" s="39">
        <v>-135027.387543544</v>
      </c>
      <c r="V431" s="39">
        <v>-267112.66498390702</v>
      </c>
      <c r="W431" s="35">
        <v>0.83714241897635</v>
      </c>
      <c r="X431" s="35">
        <v>0.31111111111111101</v>
      </c>
      <c r="Y431" s="35">
        <v>1</v>
      </c>
      <c r="Z431" s="39">
        <v>18480000</v>
      </c>
      <c r="AA431" s="39">
        <v>-267112.66498390702</v>
      </c>
    </row>
    <row r="432" spans="1:27" x14ac:dyDescent="0.25">
      <c r="A432" s="26">
        <v>47118</v>
      </c>
      <c r="B432" s="26">
        <v>47208</v>
      </c>
      <c r="C432" t="s">
        <v>29</v>
      </c>
      <c r="D432" t="s">
        <v>38</v>
      </c>
      <c r="E432" t="s">
        <v>33</v>
      </c>
      <c r="F432">
        <v>10001</v>
      </c>
      <c r="G432" t="s">
        <v>39</v>
      </c>
      <c r="H432" s="26">
        <v>47137</v>
      </c>
      <c r="I432" s="26">
        <v>47114</v>
      </c>
      <c r="J432" s="26">
        <v>47144</v>
      </c>
      <c r="K432" s="26">
        <v>47144</v>
      </c>
      <c r="L432" s="39">
        <v>9193575.0779877398</v>
      </c>
      <c r="M432" t="s">
        <v>36</v>
      </c>
      <c r="N432" s="37">
        <v>0</v>
      </c>
      <c r="O432" t="s">
        <v>37</v>
      </c>
      <c r="P432" s="39">
        <v>-22389.677816147501</v>
      </c>
      <c r="Q432" s="35">
        <v>0.92351874061881001</v>
      </c>
      <c r="R432" s="33">
        <v>0.28888888888888897</v>
      </c>
      <c r="S432" s="35">
        <v>0.86666666666666703</v>
      </c>
      <c r="T432" s="39">
        <v>2655921.6891964599</v>
      </c>
      <c r="U432" s="39">
        <v>-19404.387440661099</v>
      </c>
      <c r="V432" s="39">
        <v>-44287.999351165403</v>
      </c>
      <c r="W432" s="35">
        <v>0.84509131488494205</v>
      </c>
      <c r="X432" s="35">
        <v>0.28888888888888897</v>
      </c>
      <c r="Y432" s="35">
        <v>0.86666666666666703</v>
      </c>
      <c r="Z432" s="39">
        <v>2655921.6891964599</v>
      </c>
      <c r="AA432" s="39">
        <v>-38382.932771009997</v>
      </c>
    </row>
    <row r="433" spans="1:27" x14ac:dyDescent="0.25">
      <c r="A433" s="26">
        <v>47118</v>
      </c>
      <c r="B433" s="26">
        <v>47208</v>
      </c>
      <c r="C433" t="s">
        <v>29</v>
      </c>
      <c r="D433" t="s">
        <v>38</v>
      </c>
      <c r="E433" t="s">
        <v>33</v>
      </c>
      <c r="F433">
        <v>10001</v>
      </c>
      <c r="G433" t="s">
        <v>39</v>
      </c>
      <c r="H433" s="26">
        <v>47168</v>
      </c>
      <c r="I433" s="26">
        <v>47144</v>
      </c>
      <c r="J433" s="26">
        <v>47175</v>
      </c>
      <c r="K433" s="26">
        <v>47175</v>
      </c>
      <c r="L433" s="39">
        <v>9147607.8921124805</v>
      </c>
      <c r="M433" t="s">
        <v>36</v>
      </c>
      <c r="N433" s="37">
        <v>0</v>
      </c>
      <c r="O433" t="s">
        <v>37</v>
      </c>
      <c r="P433" s="39">
        <v>-23017.521578529999</v>
      </c>
      <c r="Q433" s="35">
        <v>0.92120050260745501</v>
      </c>
      <c r="R433" s="33">
        <v>0.344444444444444</v>
      </c>
      <c r="S433" s="35">
        <v>1</v>
      </c>
      <c r="T433" s="39">
        <v>3150842.7183943</v>
      </c>
      <c r="U433" s="39">
        <v>-23017.521578529999</v>
      </c>
      <c r="V433" s="39">
        <v>-45524.500162810597</v>
      </c>
      <c r="W433" s="35">
        <v>0.84090541129534702</v>
      </c>
      <c r="X433" s="35">
        <v>0.344444444444444</v>
      </c>
      <c r="Y433" s="35">
        <v>1</v>
      </c>
      <c r="Z433" s="39">
        <v>3150842.7183943</v>
      </c>
      <c r="AA433" s="39">
        <v>-45524.500162810597</v>
      </c>
    </row>
    <row r="434" spans="1:27" x14ac:dyDescent="0.25">
      <c r="A434" s="26">
        <v>47118</v>
      </c>
      <c r="B434" s="26">
        <v>47208</v>
      </c>
      <c r="C434" t="s">
        <v>29</v>
      </c>
      <c r="D434" t="s">
        <v>38</v>
      </c>
      <c r="E434" t="s">
        <v>33</v>
      </c>
      <c r="F434">
        <v>10001</v>
      </c>
      <c r="G434" t="s">
        <v>39</v>
      </c>
      <c r="H434" s="26">
        <v>47196</v>
      </c>
      <c r="I434" s="26">
        <v>47175</v>
      </c>
      <c r="J434" s="26">
        <v>47203</v>
      </c>
      <c r="K434" s="26">
        <v>47203</v>
      </c>
      <c r="L434" s="39">
        <v>9101640.7062372304</v>
      </c>
      <c r="M434" t="s">
        <v>36</v>
      </c>
      <c r="N434" s="37">
        <v>0</v>
      </c>
      <c r="O434" t="s">
        <v>37</v>
      </c>
      <c r="P434" s="39">
        <v>-20689.743550894898</v>
      </c>
      <c r="Q434" s="35">
        <v>0.91911161242311501</v>
      </c>
      <c r="R434" s="33">
        <v>0.31111111111111101</v>
      </c>
      <c r="S434" s="35">
        <v>1</v>
      </c>
      <c r="T434" s="39">
        <v>2831621.5530515802</v>
      </c>
      <c r="U434" s="39">
        <v>-20689.743550894898</v>
      </c>
      <c r="V434" s="39">
        <v>-40928.678531464298</v>
      </c>
      <c r="W434" s="35">
        <v>0.83714241897635</v>
      </c>
      <c r="X434" s="35">
        <v>0.31111111111111101</v>
      </c>
      <c r="Y434" s="35">
        <v>1</v>
      </c>
      <c r="Z434" s="39">
        <v>2831621.5530515802</v>
      </c>
      <c r="AA434" s="39">
        <v>-40928.678531464298</v>
      </c>
    </row>
    <row r="435" spans="1:27" x14ac:dyDescent="0.25">
      <c r="A435" s="26">
        <v>47118</v>
      </c>
      <c r="B435" s="26">
        <v>47208</v>
      </c>
      <c r="C435" t="s">
        <v>29</v>
      </c>
      <c r="D435" t="s">
        <v>48</v>
      </c>
      <c r="E435" t="s">
        <v>31</v>
      </c>
      <c r="F435">
        <v>10002</v>
      </c>
      <c r="G435" t="s">
        <v>39</v>
      </c>
      <c r="H435" s="26">
        <v>47137</v>
      </c>
      <c r="I435" s="26">
        <v>47114</v>
      </c>
      <c r="J435" s="26">
        <v>47144</v>
      </c>
      <c r="K435" s="26">
        <v>47144</v>
      </c>
      <c r="L435" s="39">
        <v>42500000</v>
      </c>
      <c r="M435" t="s">
        <v>36</v>
      </c>
      <c r="N435" s="37">
        <v>0</v>
      </c>
      <c r="O435" t="s">
        <v>37</v>
      </c>
      <c r="P435" s="39">
        <v>-103502.859237488</v>
      </c>
      <c r="Q435" s="35">
        <v>0.92351874061881001</v>
      </c>
      <c r="R435" s="33">
        <v>0.28888888888888897</v>
      </c>
      <c r="S435" s="35">
        <v>0.86666666666666703</v>
      </c>
      <c r="T435" s="39">
        <v>12277777.7777778</v>
      </c>
      <c r="U435" s="39">
        <v>-89702.478005822704</v>
      </c>
      <c r="V435" s="39">
        <v>-204734.279804941</v>
      </c>
      <c r="W435" s="35">
        <v>0.84509131488494205</v>
      </c>
      <c r="X435" s="35">
        <v>0.28888888888888897</v>
      </c>
      <c r="Y435" s="35">
        <v>0.86666666666666703</v>
      </c>
      <c r="Z435" s="39">
        <v>12277777.7777778</v>
      </c>
      <c r="AA435" s="39">
        <v>-177436.37583094899</v>
      </c>
    </row>
    <row r="436" spans="1:27" x14ac:dyDescent="0.25">
      <c r="A436" s="26">
        <v>47118</v>
      </c>
      <c r="B436" s="26">
        <v>47208</v>
      </c>
      <c r="C436" t="s">
        <v>29</v>
      </c>
      <c r="D436" t="s">
        <v>48</v>
      </c>
      <c r="E436" t="s">
        <v>31</v>
      </c>
      <c r="F436">
        <v>10002</v>
      </c>
      <c r="G436" t="s">
        <v>39</v>
      </c>
      <c r="H436" s="26">
        <v>47168</v>
      </c>
      <c r="I436" s="26">
        <v>47144</v>
      </c>
      <c r="J436" s="26">
        <v>47175</v>
      </c>
      <c r="K436" s="26">
        <v>47175</v>
      </c>
      <c r="L436" s="39">
        <v>42500000</v>
      </c>
      <c r="M436" t="s">
        <v>36</v>
      </c>
      <c r="N436" s="37">
        <v>0</v>
      </c>
      <c r="O436" t="s">
        <v>37</v>
      </c>
      <c r="P436" s="39">
        <v>-106939.943056705</v>
      </c>
      <c r="Q436" s="35">
        <v>0.92120050260745501</v>
      </c>
      <c r="R436" s="33">
        <v>0.344444444444444</v>
      </c>
      <c r="S436" s="35">
        <v>1</v>
      </c>
      <c r="T436" s="39">
        <v>14638888.888888899</v>
      </c>
      <c r="U436" s="39">
        <v>-106939.943056705</v>
      </c>
      <c r="V436" s="39">
        <v>-211507.89143332501</v>
      </c>
      <c r="W436" s="35">
        <v>0.84090541129534702</v>
      </c>
      <c r="X436" s="35">
        <v>0.344444444444444</v>
      </c>
      <c r="Y436" s="35">
        <v>1</v>
      </c>
      <c r="Z436" s="39">
        <v>14638888.888888899</v>
      </c>
      <c r="AA436" s="39">
        <v>-211507.89143332501</v>
      </c>
    </row>
    <row r="437" spans="1:27" x14ac:dyDescent="0.25">
      <c r="A437" s="26">
        <v>47118</v>
      </c>
      <c r="B437" s="26">
        <v>47208</v>
      </c>
      <c r="C437" t="s">
        <v>29</v>
      </c>
      <c r="D437" t="s">
        <v>48</v>
      </c>
      <c r="E437" t="s">
        <v>31</v>
      </c>
      <c r="F437">
        <v>10002</v>
      </c>
      <c r="G437" t="s">
        <v>39</v>
      </c>
      <c r="H437" s="26">
        <v>47196</v>
      </c>
      <c r="I437" s="26">
        <v>47175</v>
      </c>
      <c r="J437" s="26">
        <v>47203</v>
      </c>
      <c r="K437" s="26">
        <v>47203</v>
      </c>
      <c r="L437" s="39">
        <v>42500000</v>
      </c>
      <c r="M437" t="s">
        <v>36</v>
      </c>
      <c r="N437" s="37">
        <v>0</v>
      </c>
      <c r="O437" t="s">
        <v>37</v>
      </c>
      <c r="P437" s="39">
        <v>-96610.5045555658</v>
      </c>
      <c r="Q437" s="35">
        <v>0.91911161242311501</v>
      </c>
      <c r="R437" s="33">
        <v>0.31111111111111101</v>
      </c>
      <c r="S437" s="35">
        <v>1</v>
      </c>
      <c r="T437" s="39">
        <v>13222222.2222222</v>
      </c>
      <c r="U437" s="39">
        <v>-96610.5045555658</v>
      </c>
      <c r="V437" s="39">
        <v>-191115.964003637</v>
      </c>
      <c r="W437" s="35">
        <v>0.83714241897635</v>
      </c>
      <c r="X437" s="35">
        <v>0.31111111111111101</v>
      </c>
      <c r="Y437" s="35">
        <v>1</v>
      </c>
      <c r="Z437" s="39">
        <v>13222222.2222222</v>
      </c>
      <c r="AA437" s="39">
        <v>-191115.964003637</v>
      </c>
    </row>
    <row r="438" spans="1:27" x14ac:dyDescent="0.25">
      <c r="A438" s="26">
        <v>47208</v>
      </c>
      <c r="B438" s="26">
        <v>47299</v>
      </c>
      <c r="C438" t="s">
        <v>30</v>
      </c>
      <c r="D438" t="s">
        <v>42</v>
      </c>
      <c r="E438" t="s">
        <v>43</v>
      </c>
      <c r="F438">
        <v>5</v>
      </c>
      <c r="G438" t="s">
        <v>58</v>
      </c>
      <c r="H438" s="26">
        <v>47227</v>
      </c>
      <c r="I438" s="26">
        <v>47203</v>
      </c>
      <c r="J438" s="26">
        <v>47234</v>
      </c>
      <c r="K438" s="26">
        <v>47234</v>
      </c>
      <c r="L438" s="39">
        <v>40297263.18</v>
      </c>
      <c r="M438" t="s">
        <v>36</v>
      </c>
      <c r="N438" s="37">
        <v>0</v>
      </c>
      <c r="O438" t="s">
        <v>37</v>
      </c>
      <c r="P438" s="39">
        <v>101405.566398846</v>
      </c>
      <c r="Q438" s="35">
        <v>0.916804437286453</v>
      </c>
      <c r="R438" s="33">
        <v>0.28571428571428598</v>
      </c>
      <c r="S438" s="35">
        <v>0.83870967741935498</v>
      </c>
      <c r="T438" s="39">
        <v>11513503.765714301</v>
      </c>
      <c r="U438" s="39">
        <v>85049.829882903199</v>
      </c>
      <c r="V438" s="39">
        <v>200577.77778550901</v>
      </c>
      <c r="W438" s="35">
        <v>0.83299588783246703</v>
      </c>
      <c r="X438" s="35">
        <v>0.28571428571428598</v>
      </c>
      <c r="Y438" s="35">
        <v>0.83870967741935498</v>
      </c>
      <c r="Z438" s="39">
        <v>11513503.765714301</v>
      </c>
      <c r="AA438" s="39">
        <v>168226.523303975</v>
      </c>
    </row>
    <row r="439" spans="1:27" x14ac:dyDescent="0.25">
      <c r="A439" s="26">
        <v>47208</v>
      </c>
      <c r="B439" s="26">
        <v>47299</v>
      </c>
      <c r="C439" t="s">
        <v>30</v>
      </c>
      <c r="D439" t="s">
        <v>42</v>
      </c>
      <c r="E439" t="s">
        <v>43</v>
      </c>
      <c r="F439">
        <v>5</v>
      </c>
      <c r="G439" t="s">
        <v>58</v>
      </c>
      <c r="H439" s="26">
        <v>47259</v>
      </c>
      <c r="I439" s="26">
        <v>47234</v>
      </c>
      <c r="J439" s="26">
        <v>47266</v>
      </c>
      <c r="K439" s="26">
        <v>47266</v>
      </c>
      <c r="L439" s="39">
        <v>40205923.520000003</v>
      </c>
      <c r="M439" t="s">
        <v>36</v>
      </c>
      <c r="N439" s="37">
        <v>0</v>
      </c>
      <c r="O439" t="s">
        <v>37</v>
      </c>
      <c r="P439" s="39">
        <v>104452.156165092</v>
      </c>
      <c r="Q439" s="35">
        <v>0.91442891175379803</v>
      </c>
      <c r="R439" s="33">
        <v>0.35164835164835201</v>
      </c>
      <c r="S439" s="35">
        <v>1</v>
      </c>
      <c r="T439" s="39">
        <v>14138346.7323077</v>
      </c>
      <c r="U439" s="39">
        <v>104452.156165092</v>
      </c>
      <c r="V439" s="39">
        <v>206628.405571262</v>
      </c>
      <c r="W439" s="35">
        <v>0.828737139543955</v>
      </c>
      <c r="X439" s="35">
        <v>0.35164835164835201</v>
      </c>
      <c r="Y439" s="35">
        <v>1</v>
      </c>
      <c r="Z439" s="39">
        <v>14138346.7323077</v>
      </c>
      <c r="AA439" s="39">
        <v>206628.405571262</v>
      </c>
    </row>
    <row r="440" spans="1:27" x14ac:dyDescent="0.25">
      <c r="A440" s="26">
        <v>47208</v>
      </c>
      <c r="B440" s="26">
        <v>47299</v>
      </c>
      <c r="C440" t="s">
        <v>30</v>
      </c>
      <c r="D440" t="s">
        <v>42</v>
      </c>
      <c r="E440" t="s">
        <v>43</v>
      </c>
      <c r="F440">
        <v>5</v>
      </c>
      <c r="G440" t="s">
        <v>58</v>
      </c>
      <c r="H440" s="26">
        <v>47288</v>
      </c>
      <c r="I440" s="26">
        <v>47266</v>
      </c>
      <c r="J440" s="26">
        <v>47295</v>
      </c>
      <c r="K440" s="26">
        <v>47295</v>
      </c>
      <c r="L440" s="39">
        <v>40119780.920000002</v>
      </c>
      <c r="M440" t="s">
        <v>36</v>
      </c>
      <c r="N440" s="37">
        <v>0</v>
      </c>
      <c r="O440" t="s">
        <v>37</v>
      </c>
      <c r="P440" s="39">
        <v>94453.123922971106</v>
      </c>
      <c r="Q440" s="35">
        <v>0.91228140885133902</v>
      </c>
      <c r="R440" s="33">
        <v>0.31868131868131899</v>
      </c>
      <c r="S440" s="35">
        <v>1</v>
      </c>
      <c r="T440" s="39">
        <v>12785424.688791201</v>
      </c>
      <c r="U440" s="39">
        <v>94453.123922971106</v>
      </c>
      <c r="V440" s="39">
        <v>186840.810444328</v>
      </c>
      <c r="W440" s="35">
        <v>0.824896458892314</v>
      </c>
      <c r="X440" s="35">
        <v>0.31868131868131899</v>
      </c>
      <c r="Y440" s="35">
        <v>1</v>
      </c>
      <c r="Z440" s="39">
        <v>12785424.688791201</v>
      </c>
      <c r="AA440" s="39">
        <v>186840.810444328</v>
      </c>
    </row>
    <row r="441" spans="1:27" x14ac:dyDescent="0.25">
      <c r="A441" s="26">
        <v>47208</v>
      </c>
      <c r="B441" s="26">
        <v>47299</v>
      </c>
      <c r="C441" t="s">
        <v>30</v>
      </c>
      <c r="D441" t="s">
        <v>44</v>
      </c>
      <c r="E441" t="s">
        <v>45</v>
      </c>
      <c r="F441">
        <v>6</v>
      </c>
      <c r="G441" t="s">
        <v>59</v>
      </c>
      <c r="H441" s="26">
        <v>47227</v>
      </c>
      <c r="I441" s="26">
        <v>47203</v>
      </c>
      <c r="J441" s="26">
        <v>47234</v>
      </c>
      <c r="K441" s="26">
        <v>47234</v>
      </c>
      <c r="L441" s="39">
        <v>30000000</v>
      </c>
      <c r="M441" t="s">
        <v>36</v>
      </c>
      <c r="N441" s="37">
        <v>0</v>
      </c>
      <c r="O441" t="s">
        <v>37</v>
      </c>
      <c r="P441" s="39">
        <v>75493.141516251897</v>
      </c>
      <c r="Q441" s="35">
        <v>0.916804437286453</v>
      </c>
      <c r="R441" s="33">
        <v>0.28571428571428598</v>
      </c>
      <c r="S441" s="35">
        <v>0.83870967741935498</v>
      </c>
      <c r="T441" s="39">
        <v>8571428.5714285709</v>
      </c>
      <c r="U441" s="39">
        <v>63316.828368469301</v>
      </c>
      <c r="V441" s="39">
        <v>149323.622963848</v>
      </c>
      <c r="W441" s="35">
        <v>0.83299588783246703</v>
      </c>
      <c r="X441" s="35">
        <v>0.28571428571428598</v>
      </c>
      <c r="Y441" s="35">
        <v>0.83870967741935498</v>
      </c>
      <c r="Z441" s="39">
        <v>8571428.5714285709</v>
      </c>
      <c r="AA441" s="39">
        <v>125239.167647098</v>
      </c>
    </row>
    <row r="442" spans="1:27" x14ac:dyDescent="0.25">
      <c r="A442" s="26">
        <v>47208</v>
      </c>
      <c r="B442" s="26">
        <v>47299</v>
      </c>
      <c r="C442" t="s">
        <v>30</v>
      </c>
      <c r="D442" t="s">
        <v>44</v>
      </c>
      <c r="E442" t="s">
        <v>45</v>
      </c>
      <c r="F442">
        <v>6</v>
      </c>
      <c r="G442" t="s">
        <v>59</v>
      </c>
      <c r="H442" s="26">
        <v>47259</v>
      </c>
      <c r="I442" s="26">
        <v>47234</v>
      </c>
      <c r="J442" s="26">
        <v>47266</v>
      </c>
      <c r="K442" s="26">
        <v>47266</v>
      </c>
      <c r="L442" s="39">
        <v>30000000</v>
      </c>
      <c r="M442" t="s">
        <v>36</v>
      </c>
      <c r="N442" s="37">
        <v>0</v>
      </c>
      <c r="O442" t="s">
        <v>37</v>
      </c>
      <c r="P442" s="39">
        <v>77937.886028013003</v>
      </c>
      <c r="Q442" s="35">
        <v>0.91442891175379803</v>
      </c>
      <c r="R442" s="33">
        <v>0.35164835164835201</v>
      </c>
      <c r="S442" s="35">
        <v>1</v>
      </c>
      <c r="T442" s="39">
        <v>10549450.549450601</v>
      </c>
      <c r="U442" s="39">
        <v>77937.886028013003</v>
      </c>
      <c r="V442" s="39">
        <v>154177.58440629599</v>
      </c>
      <c r="W442" s="35">
        <v>0.828737139543955</v>
      </c>
      <c r="X442" s="35">
        <v>0.35164835164835201</v>
      </c>
      <c r="Y442" s="35">
        <v>1</v>
      </c>
      <c r="Z442" s="39">
        <v>10549450.549450601</v>
      </c>
      <c r="AA442" s="39">
        <v>154177.58440629599</v>
      </c>
    </row>
    <row r="443" spans="1:27" x14ac:dyDescent="0.25">
      <c r="A443" s="26">
        <v>47208</v>
      </c>
      <c r="B443" s="26">
        <v>47299</v>
      </c>
      <c r="C443" t="s">
        <v>30</v>
      </c>
      <c r="D443" t="s">
        <v>44</v>
      </c>
      <c r="E443" t="s">
        <v>45</v>
      </c>
      <c r="F443">
        <v>6</v>
      </c>
      <c r="G443" t="s">
        <v>59</v>
      </c>
      <c r="H443" s="26">
        <v>47288</v>
      </c>
      <c r="I443" s="26">
        <v>47266</v>
      </c>
      <c r="J443" s="26">
        <v>47295</v>
      </c>
      <c r="K443" s="26">
        <v>47295</v>
      </c>
      <c r="L443" s="39">
        <v>30000000</v>
      </c>
      <c r="M443" t="s">
        <v>36</v>
      </c>
      <c r="N443" s="37">
        <v>0</v>
      </c>
      <c r="O443" t="s">
        <v>37</v>
      </c>
      <c r="P443" s="39">
        <v>70628.3447394541</v>
      </c>
      <c r="Q443" s="35">
        <v>0.91228140885133902</v>
      </c>
      <c r="R443" s="33">
        <v>0.31868131868131899</v>
      </c>
      <c r="S443" s="35">
        <v>1</v>
      </c>
      <c r="T443" s="39">
        <v>9560439.5604395606</v>
      </c>
      <c r="U443" s="39">
        <v>70628.3447394541</v>
      </c>
      <c r="V443" s="39">
        <v>139712.23632818001</v>
      </c>
      <c r="W443" s="35">
        <v>0.824896458892314</v>
      </c>
      <c r="X443" s="35">
        <v>0.31868131868131899</v>
      </c>
      <c r="Y443" s="35">
        <v>1</v>
      </c>
      <c r="Z443" s="39">
        <v>9560439.5604395606</v>
      </c>
      <c r="AA443" s="39">
        <v>139712.23632818001</v>
      </c>
    </row>
    <row r="444" spans="1:27" x14ac:dyDescent="0.25">
      <c r="A444" s="26">
        <v>47208</v>
      </c>
      <c r="B444" s="26">
        <v>47299</v>
      </c>
      <c r="C444" t="s">
        <v>30</v>
      </c>
      <c r="D444" t="s">
        <v>46</v>
      </c>
      <c r="E444" t="s">
        <v>47</v>
      </c>
      <c r="F444">
        <v>3</v>
      </c>
      <c r="G444" t="s">
        <v>60</v>
      </c>
      <c r="H444" s="26">
        <v>47214</v>
      </c>
      <c r="I444" s="26">
        <v>47190</v>
      </c>
      <c r="J444" s="26">
        <v>47221</v>
      </c>
      <c r="K444" s="26">
        <v>47221</v>
      </c>
      <c r="L444" s="39">
        <v>26804516</v>
      </c>
      <c r="M444" t="s">
        <v>36</v>
      </c>
      <c r="N444" s="37">
        <v>0</v>
      </c>
      <c r="O444" t="s">
        <v>37</v>
      </c>
      <c r="P444" s="39">
        <v>67451.903988754595</v>
      </c>
      <c r="Q444" s="35">
        <v>0.91777125639756096</v>
      </c>
      <c r="R444" s="33">
        <v>0.14285714285714299</v>
      </c>
      <c r="S444" s="35">
        <v>0.41935483870967699</v>
      </c>
      <c r="T444" s="39">
        <v>3829216.57142857</v>
      </c>
      <c r="U444" s="39">
        <v>28286.2823178648</v>
      </c>
      <c r="V444" s="39">
        <v>133418.24803042001</v>
      </c>
      <c r="W444" s="35">
        <v>0.83473224931873202</v>
      </c>
      <c r="X444" s="35">
        <v>0.14285714285714299</v>
      </c>
      <c r="Y444" s="35">
        <v>0.41935483870967699</v>
      </c>
      <c r="Z444" s="39">
        <v>3829216.57142857</v>
      </c>
      <c r="AA444" s="39">
        <v>55949.587883724598</v>
      </c>
    </row>
    <row r="445" spans="1:27" x14ac:dyDescent="0.25">
      <c r="A445" s="26">
        <v>47208</v>
      </c>
      <c r="B445" s="26">
        <v>47299</v>
      </c>
      <c r="C445" t="s">
        <v>30</v>
      </c>
      <c r="D445" t="s">
        <v>46</v>
      </c>
      <c r="E445" t="s">
        <v>47</v>
      </c>
      <c r="F445">
        <v>3</v>
      </c>
      <c r="G445" t="s">
        <v>60</v>
      </c>
      <c r="H445" s="26">
        <v>47245</v>
      </c>
      <c r="I445" s="26">
        <v>47221</v>
      </c>
      <c r="J445" s="26">
        <v>47252</v>
      </c>
      <c r="K445" s="26">
        <v>47252</v>
      </c>
      <c r="L445" s="39">
        <v>26739711</v>
      </c>
      <c r="M445" t="s">
        <v>36</v>
      </c>
      <c r="N445" s="37">
        <v>0</v>
      </c>
      <c r="O445" t="s">
        <v>37</v>
      </c>
      <c r="P445" s="39">
        <v>67297.013540145999</v>
      </c>
      <c r="Q445" s="35">
        <v>0.91546744585346296</v>
      </c>
      <c r="R445" s="33">
        <v>0.340659340659341</v>
      </c>
      <c r="S445" s="35">
        <v>1</v>
      </c>
      <c r="T445" s="39">
        <v>9109132.3186813202</v>
      </c>
      <c r="U445" s="39">
        <v>67297.013540145999</v>
      </c>
      <c r="V445" s="39">
        <v>133127.693271642</v>
      </c>
      <c r="W445" s="35">
        <v>0.83059765621946402</v>
      </c>
      <c r="X445" s="35">
        <v>0.340659340659341</v>
      </c>
      <c r="Y445" s="35">
        <v>1</v>
      </c>
      <c r="Z445" s="39">
        <v>9109132.3186813202</v>
      </c>
      <c r="AA445" s="39">
        <v>133127.693271642</v>
      </c>
    </row>
    <row r="446" spans="1:27" x14ac:dyDescent="0.25">
      <c r="A446" s="26">
        <v>47208</v>
      </c>
      <c r="B446" s="26">
        <v>47299</v>
      </c>
      <c r="C446" t="s">
        <v>30</v>
      </c>
      <c r="D446" t="s">
        <v>46</v>
      </c>
      <c r="E446" t="s">
        <v>47</v>
      </c>
      <c r="F446">
        <v>3</v>
      </c>
      <c r="G446" t="s">
        <v>60</v>
      </c>
      <c r="H446" s="26">
        <v>47275</v>
      </c>
      <c r="I446" s="26">
        <v>47252</v>
      </c>
      <c r="J446" s="26">
        <v>47282</v>
      </c>
      <c r="K446" s="26">
        <v>47282</v>
      </c>
      <c r="L446" s="39">
        <v>26674648</v>
      </c>
      <c r="M446" t="s">
        <v>36</v>
      </c>
      <c r="N446" s="37">
        <v>0</v>
      </c>
      <c r="O446" t="s">
        <v>37</v>
      </c>
      <c r="P446" s="39">
        <v>64962.4079330186</v>
      </c>
      <c r="Q446" s="35">
        <v>0.91324345818804997</v>
      </c>
      <c r="R446" s="33">
        <v>0.32967032967033</v>
      </c>
      <c r="S446" s="35">
        <v>1</v>
      </c>
      <c r="T446" s="39">
        <v>8793840</v>
      </c>
      <c r="U446" s="39">
        <v>64962.4079330186</v>
      </c>
      <c r="V446" s="39">
        <v>128499.17287835501</v>
      </c>
      <c r="W446" s="35">
        <v>0.82661593729826899</v>
      </c>
      <c r="X446" s="35">
        <v>0.32967032967033</v>
      </c>
      <c r="Y446" s="35">
        <v>1</v>
      </c>
      <c r="Z446" s="39">
        <v>8793840</v>
      </c>
      <c r="AA446" s="39">
        <v>128499.17287835501</v>
      </c>
    </row>
    <row r="447" spans="1:27" x14ac:dyDescent="0.25">
      <c r="A447" s="26">
        <v>47208</v>
      </c>
      <c r="B447" s="26">
        <v>47299</v>
      </c>
      <c r="C447" t="s">
        <v>29</v>
      </c>
      <c r="D447" t="s">
        <v>34</v>
      </c>
      <c r="E447" t="s">
        <v>32</v>
      </c>
      <c r="F447">
        <v>10000</v>
      </c>
      <c r="G447" t="s">
        <v>35</v>
      </c>
      <c r="H447" s="26">
        <v>47227</v>
      </c>
      <c r="I447" s="26">
        <v>47203</v>
      </c>
      <c r="J447" s="26">
        <v>47234</v>
      </c>
      <c r="K447" s="26">
        <v>47234</v>
      </c>
      <c r="L447" s="39">
        <v>59100000</v>
      </c>
      <c r="M447" t="s">
        <v>36</v>
      </c>
      <c r="N447" s="37">
        <v>0</v>
      </c>
      <c r="O447" t="s">
        <v>37</v>
      </c>
      <c r="P447" s="39">
        <v>-148721.48878701599</v>
      </c>
      <c r="Q447" s="35">
        <v>0.916804437286453</v>
      </c>
      <c r="R447" s="33">
        <v>0.28571428571428598</v>
      </c>
      <c r="S447" s="35">
        <v>0.83870967741935498</v>
      </c>
      <c r="T447" s="39">
        <v>16885714.285714298</v>
      </c>
      <c r="U447" s="39">
        <v>-124734.151885885</v>
      </c>
      <c r="V447" s="39">
        <v>-294167.53723878</v>
      </c>
      <c r="W447" s="35">
        <v>0.83299588783246703</v>
      </c>
      <c r="X447" s="35">
        <v>0.28571428571428598</v>
      </c>
      <c r="Y447" s="35">
        <v>0.83870967741935498</v>
      </c>
      <c r="Z447" s="39">
        <v>16885714.285714298</v>
      </c>
      <c r="AA447" s="39">
        <v>-246721.16026478299</v>
      </c>
    </row>
    <row r="448" spans="1:27" x14ac:dyDescent="0.25">
      <c r="A448" s="26">
        <v>47208</v>
      </c>
      <c r="B448" s="26">
        <v>47299</v>
      </c>
      <c r="C448" t="s">
        <v>29</v>
      </c>
      <c r="D448" t="s">
        <v>34</v>
      </c>
      <c r="E448" t="s">
        <v>32</v>
      </c>
      <c r="F448">
        <v>10000</v>
      </c>
      <c r="G448" t="s">
        <v>35</v>
      </c>
      <c r="H448" s="26">
        <v>47259</v>
      </c>
      <c r="I448" s="26">
        <v>47234</v>
      </c>
      <c r="J448" s="26">
        <v>47266</v>
      </c>
      <c r="K448" s="26">
        <v>47266</v>
      </c>
      <c r="L448" s="39">
        <v>58800000</v>
      </c>
      <c r="M448" t="s">
        <v>36</v>
      </c>
      <c r="N448" s="37">
        <v>0</v>
      </c>
      <c r="O448" t="s">
        <v>37</v>
      </c>
      <c r="P448" s="39">
        <v>-152758.25661490599</v>
      </c>
      <c r="Q448" s="35">
        <v>0.91442891175379803</v>
      </c>
      <c r="R448" s="33">
        <v>0.35164835164835201</v>
      </c>
      <c r="S448" s="35">
        <v>1</v>
      </c>
      <c r="T448" s="39">
        <v>20676923.076923098</v>
      </c>
      <c r="U448" s="39">
        <v>-152758.25661490599</v>
      </c>
      <c r="V448" s="39">
        <v>-302188.06543633901</v>
      </c>
      <c r="W448" s="35">
        <v>0.828737139543955</v>
      </c>
      <c r="X448" s="35">
        <v>0.35164835164835201</v>
      </c>
      <c r="Y448" s="35">
        <v>1</v>
      </c>
      <c r="Z448" s="39">
        <v>20676923.076923098</v>
      </c>
      <c r="AA448" s="39">
        <v>-302188.06543633901</v>
      </c>
    </row>
    <row r="449" spans="1:27" x14ac:dyDescent="0.25">
      <c r="A449" s="26">
        <v>47208</v>
      </c>
      <c r="B449" s="26">
        <v>47299</v>
      </c>
      <c r="C449" t="s">
        <v>29</v>
      </c>
      <c r="D449" t="s">
        <v>34</v>
      </c>
      <c r="E449" t="s">
        <v>32</v>
      </c>
      <c r="F449">
        <v>10000</v>
      </c>
      <c r="G449" t="s">
        <v>35</v>
      </c>
      <c r="H449" s="26">
        <v>47288</v>
      </c>
      <c r="I449" s="26">
        <v>47266</v>
      </c>
      <c r="J449" s="26">
        <v>47295</v>
      </c>
      <c r="K449" s="26">
        <v>47295</v>
      </c>
      <c r="L449" s="39">
        <v>58500000</v>
      </c>
      <c r="M449" t="s">
        <v>36</v>
      </c>
      <c r="N449" s="37">
        <v>0</v>
      </c>
      <c r="O449" t="s">
        <v>37</v>
      </c>
      <c r="P449" s="39">
        <v>-137725.27224193499</v>
      </c>
      <c r="Q449" s="35">
        <v>0.91228140885133902</v>
      </c>
      <c r="R449" s="33">
        <v>0.31868131868131899</v>
      </c>
      <c r="S449" s="35">
        <v>1</v>
      </c>
      <c r="T449" s="39">
        <v>18642857.142857101</v>
      </c>
      <c r="U449" s="39">
        <v>-137725.27224193499</v>
      </c>
      <c r="V449" s="39">
        <v>-272438.86083994998</v>
      </c>
      <c r="W449" s="35">
        <v>0.824896458892314</v>
      </c>
      <c r="X449" s="35">
        <v>0.31868131868131899</v>
      </c>
      <c r="Y449" s="35">
        <v>1</v>
      </c>
      <c r="Z449" s="39">
        <v>18642857.142857101</v>
      </c>
      <c r="AA449" s="39">
        <v>-272438.86083994998</v>
      </c>
    </row>
    <row r="450" spans="1:27" x14ac:dyDescent="0.25">
      <c r="A450" s="26">
        <v>47208</v>
      </c>
      <c r="B450" s="26">
        <v>47299</v>
      </c>
      <c r="C450" t="s">
        <v>29</v>
      </c>
      <c r="D450" t="s">
        <v>38</v>
      </c>
      <c r="E450" t="s">
        <v>33</v>
      </c>
      <c r="F450">
        <v>10001</v>
      </c>
      <c r="G450" t="s">
        <v>39</v>
      </c>
      <c r="H450" s="26">
        <v>47227</v>
      </c>
      <c r="I450" s="26">
        <v>47203</v>
      </c>
      <c r="J450" s="26">
        <v>47234</v>
      </c>
      <c r="K450" s="26">
        <v>47234</v>
      </c>
      <c r="L450" s="39">
        <v>9055673.5203619692</v>
      </c>
      <c r="M450" t="s">
        <v>36</v>
      </c>
      <c r="N450" s="37">
        <v>0</v>
      </c>
      <c r="O450" t="s">
        <v>37</v>
      </c>
      <c r="P450" s="39">
        <v>-22788.041419922101</v>
      </c>
      <c r="Q450" s="35">
        <v>0.916804437286453</v>
      </c>
      <c r="R450" s="33">
        <v>0.28571428571428598</v>
      </c>
      <c r="S450" s="35">
        <v>0.83870967741935498</v>
      </c>
      <c r="T450" s="39">
        <v>2587335.2915319898</v>
      </c>
      <c r="U450" s="39">
        <v>-19112.550868321799</v>
      </c>
      <c r="V450" s="39">
        <v>-45074.199281274501</v>
      </c>
      <c r="W450" s="35">
        <v>0.83299588783246703</v>
      </c>
      <c r="X450" s="35">
        <v>0.28571428571428598</v>
      </c>
      <c r="Y450" s="35">
        <v>0.83870967741935498</v>
      </c>
      <c r="Z450" s="39">
        <v>2587335.2915319898</v>
      </c>
      <c r="AA450" s="39">
        <v>-37804.167139133402</v>
      </c>
    </row>
    <row r="451" spans="1:27" x14ac:dyDescent="0.25">
      <c r="A451" s="26">
        <v>47208</v>
      </c>
      <c r="B451" s="26">
        <v>47299</v>
      </c>
      <c r="C451" t="s">
        <v>29</v>
      </c>
      <c r="D451" t="s">
        <v>38</v>
      </c>
      <c r="E451" t="s">
        <v>33</v>
      </c>
      <c r="F451">
        <v>10001</v>
      </c>
      <c r="G451" t="s">
        <v>39</v>
      </c>
      <c r="H451" s="26">
        <v>47259</v>
      </c>
      <c r="I451" s="26">
        <v>47234</v>
      </c>
      <c r="J451" s="26">
        <v>47266</v>
      </c>
      <c r="K451" s="26">
        <v>47266</v>
      </c>
      <c r="L451" s="39">
        <v>9009706.3344867192</v>
      </c>
      <c r="M451" t="s">
        <v>36</v>
      </c>
      <c r="N451" s="37">
        <v>0</v>
      </c>
      <c r="O451" t="s">
        <v>37</v>
      </c>
      <c r="P451" s="39">
        <v>-23406.582181437199</v>
      </c>
      <c r="Q451" s="35">
        <v>0.91442891175379803</v>
      </c>
      <c r="R451" s="33">
        <v>0.35164835164835201</v>
      </c>
      <c r="S451" s="35">
        <v>1</v>
      </c>
      <c r="T451" s="39">
        <v>3168248.3813579702</v>
      </c>
      <c r="U451" s="39">
        <v>-23406.582181437199</v>
      </c>
      <c r="V451" s="39">
        <v>-46303.158628710204</v>
      </c>
      <c r="W451" s="35">
        <v>0.828737139543955</v>
      </c>
      <c r="X451" s="35">
        <v>0.35164835164835201</v>
      </c>
      <c r="Y451" s="35">
        <v>1</v>
      </c>
      <c r="Z451" s="39">
        <v>3168248.3813579702</v>
      </c>
      <c r="AA451" s="39">
        <v>-46303.158628710204</v>
      </c>
    </row>
    <row r="452" spans="1:27" x14ac:dyDescent="0.25">
      <c r="A452" s="26">
        <v>47208</v>
      </c>
      <c r="B452" s="26">
        <v>47299</v>
      </c>
      <c r="C452" t="s">
        <v>29</v>
      </c>
      <c r="D452" t="s">
        <v>38</v>
      </c>
      <c r="E452" t="s">
        <v>33</v>
      </c>
      <c r="F452">
        <v>10001</v>
      </c>
      <c r="G452" t="s">
        <v>39</v>
      </c>
      <c r="H452" s="26">
        <v>47288</v>
      </c>
      <c r="I452" s="26">
        <v>47266</v>
      </c>
      <c r="J452" s="26">
        <v>47295</v>
      </c>
      <c r="K452" s="26">
        <v>47295</v>
      </c>
      <c r="L452" s="39">
        <v>8963739.1486114599</v>
      </c>
      <c r="M452" t="s">
        <v>36</v>
      </c>
      <c r="N452" s="37">
        <v>0</v>
      </c>
      <c r="O452" t="s">
        <v>37</v>
      </c>
      <c r="P452" s="39">
        <v>-21103.135291421298</v>
      </c>
      <c r="Q452" s="35">
        <v>0.91228140885133902</v>
      </c>
      <c r="R452" s="33">
        <v>0.31868131868131899</v>
      </c>
      <c r="S452" s="35">
        <v>1</v>
      </c>
      <c r="T452" s="39">
        <v>2856576.21219486</v>
      </c>
      <c r="U452" s="39">
        <v>-21103.135291421298</v>
      </c>
      <c r="V452" s="39">
        <v>-41744.801410496497</v>
      </c>
      <c r="W452" s="35">
        <v>0.824896458892314</v>
      </c>
      <c r="X452" s="35">
        <v>0.31868131868131899</v>
      </c>
      <c r="Y452" s="35">
        <v>1</v>
      </c>
      <c r="Z452" s="39">
        <v>2856576.21219486</v>
      </c>
      <c r="AA452" s="39">
        <v>-41744.801410496497</v>
      </c>
    </row>
    <row r="453" spans="1:27" x14ac:dyDescent="0.25">
      <c r="A453" s="26">
        <v>47208</v>
      </c>
      <c r="B453" s="26">
        <v>47299</v>
      </c>
      <c r="C453" t="s">
        <v>29</v>
      </c>
      <c r="D453" t="s">
        <v>48</v>
      </c>
      <c r="E453" t="s">
        <v>31</v>
      </c>
      <c r="F453">
        <v>10002</v>
      </c>
      <c r="G453" t="s">
        <v>39</v>
      </c>
      <c r="H453" s="26">
        <v>47227</v>
      </c>
      <c r="I453" s="26">
        <v>47203</v>
      </c>
      <c r="J453" s="26">
        <v>47234</v>
      </c>
      <c r="K453" s="26">
        <v>47234</v>
      </c>
      <c r="L453" s="39">
        <v>42500000</v>
      </c>
      <c r="M453" t="s">
        <v>36</v>
      </c>
      <c r="N453" s="37">
        <v>0</v>
      </c>
      <c r="O453" t="s">
        <v>37</v>
      </c>
      <c r="P453" s="39">
        <v>-106948.617148023</v>
      </c>
      <c r="Q453" s="35">
        <v>0.916804437286453</v>
      </c>
      <c r="R453" s="33">
        <v>0.28571428571428598</v>
      </c>
      <c r="S453" s="35">
        <v>0.83870967741935498</v>
      </c>
      <c r="T453" s="39">
        <v>12142857.142857101</v>
      </c>
      <c r="U453" s="39">
        <v>-89698.840188664894</v>
      </c>
      <c r="V453" s="39">
        <v>-211541.79919878399</v>
      </c>
      <c r="W453" s="35">
        <v>0.83299588783246703</v>
      </c>
      <c r="X453" s="35">
        <v>0.28571428571428598</v>
      </c>
      <c r="Y453" s="35">
        <v>0.83870967741935498</v>
      </c>
      <c r="Z453" s="39">
        <v>12142857.142857101</v>
      </c>
      <c r="AA453" s="39">
        <v>-177422.154166722</v>
      </c>
    </row>
    <row r="454" spans="1:27" x14ac:dyDescent="0.25">
      <c r="A454" s="26">
        <v>47208</v>
      </c>
      <c r="B454" s="26">
        <v>47299</v>
      </c>
      <c r="C454" t="s">
        <v>29</v>
      </c>
      <c r="D454" t="s">
        <v>48</v>
      </c>
      <c r="E454" t="s">
        <v>31</v>
      </c>
      <c r="F454">
        <v>10002</v>
      </c>
      <c r="G454" t="s">
        <v>39</v>
      </c>
      <c r="H454" s="26">
        <v>47259</v>
      </c>
      <c r="I454" s="26">
        <v>47234</v>
      </c>
      <c r="J454" s="26">
        <v>47266</v>
      </c>
      <c r="K454" s="26">
        <v>47266</v>
      </c>
      <c r="L454" s="39">
        <v>42500000</v>
      </c>
      <c r="M454" t="s">
        <v>36</v>
      </c>
      <c r="N454" s="37">
        <v>0</v>
      </c>
      <c r="O454" t="s">
        <v>37</v>
      </c>
      <c r="P454" s="39">
        <v>-110412.005206352</v>
      </c>
      <c r="Q454" s="35">
        <v>0.91442891175379803</v>
      </c>
      <c r="R454" s="33">
        <v>0.35164835164835201</v>
      </c>
      <c r="S454" s="35">
        <v>1</v>
      </c>
      <c r="T454" s="39">
        <v>14945054.9450549</v>
      </c>
      <c r="U454" s="39">
        <v>-110412.005206352</v>
      </c>
      <c r="V454" s="39">
        <v>-218418.244575586</v>
      </c>
      <c r="W454" s="35">
        <v>0.828737139543955</v>
      </c>
      <c r="X454" s="35">
        <v>0.35164835164835201</v>
      </c>
      <c r="Y454" s="35">
        <v>1</v>
      </c>
      <c r="Z454" s="39">
        <v>14945054.9450549</v>
      </c>
      <c r="AA454" s="39">
        <v>-218418.244575586</v>
      </c>
    </row>
    <row r="455" spans="1:27" x14ac:dyDescent="0.25">
      <c r="A455" s="26">
        <v>47208</v>
      </c>
      <c r="B455" s="26">
        <v>47299</v>
      </c>
      <c r="C455" t="s">
        <v>29</v>
      </c>
      <c r="D455" t="s">
        <v>48</v>
      </c>
      <c r="E455" t="s">
        <v>31</v>
      </c>
      <c r="F455">
        <v>10002</v>
      </c>
      <c r="G455" t="s">
        <v>39</v>
      </c>
      <c r="H455" s="26">
        <v>47288</v>
      </c>
      <c r="I455" s="26">
        <v>47266</v>
      </c>
      <c r="J455" s="26">
        <v>47295</v>
      </c>
      <c r="K455" s="26">
        <v>47295</v>
      </c>
      <c r="L455" s="39">
        <v>42500000</v>
      </c>
      <c r="M455" t="s">
        <v>36</v>
      </c>
      <c r="N455" s="37">
        <v>0</v>
      </c>
      <c r="O455" t="s">
        <v>37</v>
      </c>
      <c r="P455" s="39">
        <v>-100056.821714227</v>
      </c>
      <c r="Q455" s="35">
        <v>0.91228140885133902</v>
      </c>
      <c r="R455" s="33">
        <v>0.31868131868131899</v>
      </c>
      <c r="S455" s="35">
        <v>1</v>
      </c>
      <c r="T455" s="39">
        <v>13543956.043956</v>
      </c>
      <c r="U455" s="39">
        <v>-100056.821714227</v>
      </c>
      <c r="V455" s="39">
        <v>-197925.668131588</v>
      </c>
      <c r="W455" s="35">
        <v>0.824896458892314</v>
      </c>
      <c r="X455" s="35">
        <v>0.31868131868131899</v>
      </c>
      <c r="Y455" s="35">
        <v>1</v>
      </c>
      <c r="Z455" s="39">
        <v>13543956.043956</v>
      </c>
      <c r="AA455" s="39">
        <v>-197925.668131588</v>
      </c>
    </row>
    <row r="456" spans="1:27" x14ac:dyDescent="0.25">
      <c r="A456" s="26">
        <v>47299</v>
      </c>
      <c r="B456" s="26">
        <v>47391</v>
      </c>
      <c r="C456" t="s">
        <v>30</v>
      </c>
      <c r="D456" t="s">
        <v>42</v>
      </c>
      <c r="E456" t="s">
        <v>43</v>
      </c>
      <c r="F456">
        <v>5</v>
      </c>
      <c r="G456" t="s">
        <v>58</v>
      </c>
      <c r="H456" s="26">
        <v>47318</v>
      </c>
      <c r="I456" s="26">
        <v>47295</v>
      </c>
      <c r="J456" s="26">
        <v>47325</v>
      </c>
      <c r="K456" s="26">
        <v>47325</v>
      </c>
      <c r="L456" s="39">
        <v>40016518.560000002</v>
      </c>
      <c r="M456" t="s">
        <v>36</v>
      </c>
      <c r="N456" s="37">
        <v>0</v>
      </c>
      <c r="O456" t="s">
        <v>37</v>
      </c>
      <c r="P456" s="39">
        <v>97454.684416226606</v>
      </c>
      <c r="Q456" s="35">
        <v>0.91006516117387104</v>
      </c>
      <c r="R456" s="33">
        <v>0.282608695652174</v>
      </c>
      <c r="S456" s="35">
        <v>0.86666666666666703</v>
      </c>
      <c r="T456" s="39">
        <v>11309016.1147826</v>
      </c>
      <c r="U456" s="39">
        <v>84460.726494062998</v>
      </c>
      <c r="V456" s="39">
        <v>192770.66135723901</v>
      </c>
      <c r="W456" s="35">
        <v>0.82094207037002098</v>
      </c>
      <c r="X456" s="35">
        <v>0.282608695652174</v>
      </c>
      <c r="Y456" s="35">
        <v>0.86666666666666703</v>
      </c>
      <c r="Z456" s="39">
        <v>11309016.1147826</v>
      </c>
      <c r="AA456" s="39">
        <v>167067.90650960701</v>
      </c>
    </row>
    <row r="457" spans="1:27" x14ac:dyDescent="0.25">
      <c r="A457" s="26">
        <v>47299</v>
      </c>
      <c r="B457" s="26">
        <v>47391</v>
      </c>
      <c r="C457" t="s">
        <v>30</v>
      </c>
      <c r="D457" t="s">
        <v>44</v>
      </c>
      <c r="E457" t="s">
        <v>45</v>
      </c>
      <c r="F457">
        <v>6</v>
      </c>
      <c r="G457" t="s">
        <v>59</v>
      </c>
      <c r="H457" s="26">
        <v>47318</v>
      </c>
      <c r="I457" s="26">
        <v>47295</v>
      </c>
      <c r="J457" s="26">
        <v>47325</v>
      </c>
      <c r="K457" s="26">
        <v>47325</v>
      </c>
      <c r="L457" s="39">
        <v>30000000</v>
      </c>
      <c r="M457" t="s">
        <v>36</v>
      </c>
      <c r="N457" s="37">
        <v>0</v>
      </c>
      <c r="O457" t="s">
        <v>37</v>
      </c>
      <c r="P457" s="39">
        <v>73060.841814690793</v>
      </c>
      <c r="Q457" s="35">
        <v>0.91006516117387104</v>
      </c>
      <c r="R457" s="33">
        <v>0.282608695652174</v>
      </c>
      <c r="S457" s="35">
        <v>0.86666666666666703</v>
      </c>
      <c r="T457" s="39">
        <v>8478260.8695652205</v>
      </c>
      <c r="U457" s="39">
        <v>63319.396239398702</v>
      </c>
      <c r="V457" s="39">
        <v>144518.31515642899</v>
      </c>
      <c r="W457" s="35">
        <v>0.82094207037002098</v>
      </c>
      <c r="X457" s="35">
        <v>0.282608695652174</v>
      </c>
      <c r="Y457" s="35">
        <v>0.86666666666666703</v>
      </c>
      <c r="Z457" s="39">
        <v>8478260.8695652205</v>
      </c>
      <c r="AA457" s="39">
        <v>125249.206468905</v>
      </c>
    </row>
    <row r="458" spans="1:27" x14ac:dyDescent="0.25">
      <c r="A458" s="26">
        <v>47299</v>
      </c>
      <c r="B458" s="26">
        <v>47391</v>
      </c>
      <c r="C458" t="s">
        <v>30</v>
      </c>
      <c r="D458" t="s">
        <v>44</v>
      </c>
      <c r="E458" t="s">
        <v>45</v>
      </c>
      <c r="F458">
        <v>6</v>
      </c>
      <c r="G458" t="s">
        <v>59</v>
      </c>
      <c r="H458" s="26">
        <v>47350</v>
      </c>
      <c r="I458" s="26">
        <v>47325</v>
      </c>
      <c r="J458" s="26">
        <v>47357</v>
      </c>
      <c r="K458" s="26">
        <v>47357</v>
      </c>
      <c r="L458" s="39">
        <v>30000000</v>
      </c>
      <c r="M458" t="s">
        <v>36</v>
      </c>
      <c r="N458" s="37">
        <v>0</v>
      </c>
      <c r="O458" t="s">
        <v>37</v>
      </c>
      <c r="P458" s="39">
        <v>77937.886028013003</v>
      </c>
      <c r="Q458" s="35">
        <v>0.90770709773217595</v>
      </c>
      <c r="R458" s="33">
        <v>0.34782608695652201</v>
      </c>
      <c r="S458" s="35">
        <v>1</v>
      </c>
      <c r="T458" s="39">
        <v>10434782.608695701</v>
      </c>
      <c r="U458" s="39">
        <v>77937.886028013003</v>
      </c>
      <c r="V458" s="39">
        <v>154177.58440629599</v>
      </c>
      <c r="W458" s="35">
        <v>0.81674494804538</v>
      </c>
      <c r="X458" s="35">
        <v>0.34782608695652201</v>
      </c>
      <c r="Y458" s="35">
        <v>1</v>
      </c>
      <c r="Z458" s="39">
        <v>10434782.608695701</v>
      </c>
      <c r="AA458" s="39">
        <v>154177.58440629599</v>
      </c>
    </row>
    <row r="459" spans="1:27" x14ac:dyDescent="0.25">
      <c r="A459" s="26">
        <v>47299</v>
      </c>
      <c r="B459" s="26">
        <v>47391</v>
      </c>
      <c r="C459" t="s">
        <v>30</v>
      </c>
      <c r="D459" t="s">
        <v>44</v>
      </c>
      <c r="E459" t="s">
        <v>45</v>
      </c>
      <c r="F459">
        <v>6</v>
      </c>
      <c r="G459" t="s">
        <v>59</v>
      </c>
      <c r="H459" s="26">
        <v>47380</v>
      </c>
      <c r="I459" s="26">
        <v>47357</v>
      </c>
      <c r="J459" s="26">
        <v>47387</v>
      </c>
      <c r="K459" s="26">
        <v>47387</v>
      </c>
      <c r="L459" s="39">
        <v>30000000</v>
      </c>
      <c r="M459" t="s">
        <v>36</v>
      </c>
      <c r="N459" s="37">
        <v>0</v>
      </c>
      <c r="O459" t="s">
        <v>37</v>
      </c>
      <c r="P459" s="39">
        <v>73060.841814690793</v>
      </c>
      <c r="Q459" s="35">
        <v>0.90550196264156502</v>
      </c>
      <c r="R459" s="33">
        <v>0.32608695652173902</v>
      </c>
      <c r="S459" s="35">
        <v>1</v>
      </c>
      <c r="T459" s="39">
        <v>9782608.6956521701</v>
      </c>
      <c r="U459" s="39">
        <v>73060.841814690793</v>
      </c>
      <c r="V459" s="39">
        <v>144518.31515642299</v>
      </c>
      <c r="W459" s="35">
        <v>0.81282963623457605</v>
      </c>
      <c r="X459" s="35">
        <v>0.32608695652173902</v>
      </c>
      <c r="Y459" s="35">
        <v>1</v>
      </c>
      <c r="Z459" s="39">
        <v>9782608.6956521701</v>
      </c>
      <c r="AA459" s="39">
        <v>144518.31515642299</v>
      </c>
    </row>
    <row r="460" spans="1:27" x14ac:dyDescent="0.25">
      <c r="A460" s="26">
        <v>47299</v>
      </c>
      <c r="B460" s="26">
        <v>47391</v>
      </c>
      <c r="C460" t="s">
        <v>30</v>
      </c>
      <c r="D460" t="s">
        <v>46</v>
      </c>
      <c r="E460" t="s">
        <v>47</v>
      </c>
      <c r="F460">
        <v>3</v>
      </c>
      <c r="G460" t="s">
        <v>60</v>
      </c>
      <c r="H460" s="26">
        <v>47305</v>
      </c>
      <c r="I460" s="26">
        <v>47282</v>
      </c>
      <c r="J460" s="26">
        <v>47312</v>
      </c>
      <c r="K460" s="26">
        <v>47312</v>
      </c>
      <c r="L460" s="39">
        <v>26609326</v>
      </c>
      <c r="M460" t="s">
        <v>36</v>
      </c>
      <c r="N460" s="37">
        <v>0</v>
      </c>
      <c r="O460" t="s">
        <v>37</v>
      </c>
      <c r="P460" s="39">
        <v>64803.325256051299</v>
      </c>
      <c r="Q460" s="35">
        <v>0.911024873359362</v>
      </c>
      <c r="R460" s="33">
        <v>0.141304347826087</v>
      </c>
      <c r="S460" s="35">
        <v>0.43333333333333302</v>
      </c>
      <c r="T460" s="39">
        <v>3760013.4565217402</v>
      </c>
      <c r="U460" s="39">
        <v>28081.440944288901</v>
      </c>
      <c r="V460" s="39">
        <v>128184.49869893301</v>
      </c>
      <c r="W460" s="35">
        <v>0.82265330594064801</v>
      </c>
      <c r="X460" s="35">
        <v>0.141304347826087</v>
      </c>
      <c r="Y460" s="35">
        <v>0.43333333333333302</v>
      </c>
      <c r="Z460" s="39">
        <v>3760013.4565217402</v>
      </c>
      <c r="AA460" s="39">
        <v>55546.616102870998</v>
      </c>
    </row>
    <row r="461" spans="1:27" x14ac:dyDescent="0.25">
      <c r="A461" s="26">
        <v>47299</v>
      </c>
      <c r="B461" s="26">
        <v>47391</v>
      </c>
      <c r="C461" t="s">
        <v>30</v>
      </c>
      <c r="D461" t="s">
        <v>46</v>
      </c>
      <c r="E461" t="s">
        <v>47</v>
      </c>
      <c r="F461">
        <v>3</v>
      </c>
      <c r="G461" t="s">
        <v>60</v>
      </c>
      <c r="H461" s="26">
        <v>47318</v>
      </c>
      <c r="I461" s="26">
        <v>47312</v>
      </c>
      <c r="J461" s="26">
        <v>47325</v>
      </c>
      <c r="K461" s="26">
        <v>47325</v>
      </c>
      <c r="L461" s="39">
        <v>26543745</v>
      </c>
      <c r="M461" t="s">
        <v>36</v>
      </c>
      <c r="N461" s="37">
        <v>0</v>
      </c>
      <c r="O461" t="s">
        <v>37</v>
      </c>
      <c r="P461" s="39">
        <v>28012.231788876001</v>
      </c>
      <c r="Q461" s="35">
        <v>0.91006516117387104</v>
      </c>
      <c r="R461" s="33">
        <v>0.141304347826087</v>
      </c>
      <c r="S461" s="35">
        <v>1</v>
      </c>
      <c r="T461" s="39">
        <v>3750746.5760869598</v>
      </c>
      <c r="U461" s="39">
        <v>28012.231788876001</v>
      </c>
      <c r="V461" s="39">
        <v>55409.716632716198</v>
      </c>
      <c r="W461" s="35">
        <v>0.82094207037002098</v>
      </c>
      <c r="X461" s="35">
        <v>0.141304347826087</v>
      </c>
      <c r="Y461" s="35">
        <v>1</v>
      </c>
      <c r="Z461" s="39">
        <v>3750746.5760869598</v>
      </c>
      <c r="AA461" s="39">
        <v>55409.716632716198</v>
      </c>
    </row>
    <row r="462" spans="1:27" x14ac:dyDescent="0.25">
      <c r="A462" s="26">
        <v>47299</v>
      </c>
      <c r="B462" s="26">
        <v>47391</v>
      </c>
      <c r="C462" t="s">
        <v>29</v>
      </c>
      <c r="D462" t="s">
        <v>34</v>
      </c>
      <c r="E462" t="s">
        <v>32</v>
      </c>
      <c r="F462">
        <v>10000</v>
      </c>
      <c r="G462" t="s">
        <v>35</v>
      </c>
      <c r="H462" s="26">
        <v>47318</v>
      </c>
      <c r="I462" s="26">
        <v>47295</v>
      </c>
      <c r="J462" s="26">
        <v>47325</v>
      </c>
      <c r="K462" s="26">
        <v>47325</v>
      </c>
      <c r="L462" s="39">
        <v>58200000</v>
      </c>
      <c r="M462" t="s">
        <v>36</v>
      </c>
      <c r="N462" s="37">
        <v>0</v>
      </c>
      <c r="O462" t="s">
        <v>37</v>
      </c>
      <c r="P462" s="39">
        <v>-141738.03312050001</v>
      </c>
      <c r="Q462" s="35">
        <v>0.91006516117387104</v>
      </c>
      <c r="R462" s="33">
        <v>0.282608695652174</v>
      </c>
      <c r="S462" s="35">
        <v>0.86666666666666703</v>
      </c>
      <c r="T462" s="39">
        <v>16447826.086956499</v>
      </c>
      <c r="U462" s="39">
        <v>-122839.62870443299</v>
      </c>
      <c r="V462" s="39">
        <v>-280365.531403473</v>
      </c>
      <c r="W462" s="35">
        <v>0.82094207037002098</v>
      </c>
      <c r="X462" s="35">
        <v>0.282608695652174</v>
      </c>
      <c r="Y462" s="35">
        <v>0.86666666666666703</v>
      </c>
      <c r="Z462" s="39">
        <v>16447826.086956499</v>
      </c>
      <c r="AA462" s="39">
        <v>-242983.46054967601</v>
      </c>
    </row>
    <row r="463" spans="1:27" x14ac:dyDescent="0.25">
      <c r="A463" s="26">
        <v>47299</v>
      </c>
      <c r="B463" s="26">
        <v>47391</v>
      </c>
      <c r="C463" t="s">
        <v>29</v>
      </c>
      <c r="D463" t="s">
        <v>34</v>
      </c>
      <c r="E463" t="s">
        <v>32</v>
      </c>
      <c r="F463">
        <v>10000</v>
      </c>
      <c r="G463" t="s">
        <v>35</v>
      </c>
      <c r="H463" s="26">
        <v>47350</v>
      </c>
      <c r="I463" s="26">
        <v>47325</v>
      </c>
      <c r="J463" s="26">
        <v>47357</v>
      </c>
      <c r="K463" s="26">
        <v>47357</v>
      </c>
      <c r="L463" s="39">
        <v>57900000</v>
      </c>
      <c r="M463" t="s">
        <v>36</v>
      </c>
      <c r="N463" s="37">
        <v>0</v>
      </c>
      <c r="O463" t="s">
        <v>37</v>
      </c>
      <c r="P463" s="39">
        <v>-150420.12003406501</v>
      </c>
      <c r="Q463" s="35">
        <v>0.90770709773217595</v>
      </c>
      <c r="R463" s="33">
        <v>0.34782608695652201</v>
      </c>
      <c r="S463" s="35">
        <v>1</v>
      </c>
      <c r="T463" s="39">
        <v>20139130.434782598</v>
      </c>
      <c r="U463" s="39">
        <v>-150420.12003406501</v>
      </c>
      <c r="V463" s="39">
        <v>-297562.73790415103</v>
      </c>
      <c r="W463" s="35">
        <v>0.81674494804538</v>
      </c>
      <c r="X463" s="35">
        <v>0.34782608695652201</v>
      </c>
      <c r="Y463" s="35">
        <v>1</v>
      </c>
      <c r="Z463" s="39">
        <v>20139130.434782598</v>
      </c>
      <c r="AA463" s="39">
        <v>-297562.73790415103</v>
      </c>
    </row>
    <row r="464" spans="1:27" x14ac:dyDescent="0.25">
      <c r="A464" s="26">
        <v>47299</v>
      </c>
      <c r="B464" s="26">
        <v>47391</v>
      </c>
      <c r="C464" t="s">
        <v>29</v>
      </c>
      <c r="D464" t="s">
        <v>34</v>
      </c>
      <c r="E464" t="s">
        <v>32</v>
      </c>
      <c r="F464">
        <v>10000</v>
      </c>
      <c r="G464" t="s">
        <v>35</v>
      </c>
      <c r="H464" s="26">
        <v>47380</v>
      </c>
      <c r="I464" s="26">
        <v>47357</v>
      </c>
      <c r="J464" s="26">
        <v>47387</v>
      </c>
      <c r="K464" s="26">
        <v>47387</v>
      </c>
      <c r="L464" s="39">
        <v>57600000</v>
      </c>
      <c r="M464" t="s">
        <v>36</v>
      </c>
      <c r="N464" s="37">
        <v>0</v>
      </c>
      <c r="O464" t="s">
        <v>37</v>
      </c>
      <c r="P464" s="39">
        <v>-140276.816284206</v>
      </c>
      <c r="Q464" s="35">
        <v>0.90550196264156502</v>
      </c>
      <c r="R464" s="33">
        <v>0.32608695652173902</v>
      </c>
      <c r="S464" s="35">
        <v>1</v>
      </c>
      <c r="T464" s="39">
        <v>18782608.695652202</v>
      </c>
      <c r="U464" s="39">
        <v>-140276.816284206</v>
      </c>
      <c r="V464" s="39">
        <v>-277475.165100332</v>
      </c>
      <c r="W464" s="35">
        <v>0.81282963623457605</v>
      </c>
      <c r="X464" s="35">
        <v>0.32608695652173902</v>
      </c>
      <c r="Y464" s="35">
        <v>1</v>
      </c>
      <c r="Z464" s="39">
        <v>18782608.695652202</v>
      </c>
      <c r="AA464" s="39">
        <v>-277475.165100332</v>
      </c>
    </row>
    <row r="465" spans="1:27" x14ac:dyDescent="0.25">
      <c r="A465" s="26">
        <v>47299</v>
      </c>
      <c r="B465" s="26">
        <v>47391</v>
      </c>
      <c r="C465" t="s">
        <v>29</v>
      </c>
      <c r="D465" t="s">
        <v>38</v>
      </c>
      <c r="E465" t="s">
        <v>33</v>
      </c>
      <c r="F465">
        <v>10001</v>
      </c>
      <c r="G465" t="s">
        <v>39</v>
      </c>
      <c r="H465" s="26">
        <v>47318</v>
      </c>
      <c r="I465" s="26">
        <v>47295</v>
      </c>
      <c r="J465" s="26">
        <v>47325</v>
      </c>
      <c r="K465" s="26">
        <v>47325</v>
      </c>
      <c r="L465" s="39">
        <v>8917771.9627362099</v>
      </c>
      <c r="M465" t="s">
        <v>36</v>
      </c>
      <c r="N465" s="37">
        <v>0</v>
      </c>
      <c r="O465" t="s">
        <v>37</v>
      </c>
      <c r="P465" s="39">
        <v>-21717.997556964601</v>
      </c>
      <c r="Q465" s="35">
        <v>0.91006516117387104</v>
      </c>
      <c r="R465" s="33">
        <v>0.282608695652174</v>
      </c>
      <c r="S465" s="35">
        <v>0.86666666666666703</v>
      </c>
      <c r="T465" s="39">
        <v>2520239.9025124102</v>
      </c>
      <c r="U465" s="39">
        <v>-18822.2645493694</v>
      </c>
      <c r="V465" s="39">
        <v>-42959.379300128297</v>
      </c>
      <c r="W465" s="35">
        <v>0.82094207037002098</v>
      </c>
      <c r="X465" s="35">
        <v>0.282608695652174</v>
      </c>
      <c r="Y465" s="35">
        <v>0.86666666666666703</v>
      </c>
      <c r="Z465" s="39">
        <v>2520239.9025124102</v>
      </c>
      <c r="AA465" s="39">
        <v>-37231.462060111196</v>
      </c>
    </row>
    <row r="466" spans="1:27" x14ac:dyDescent="0.25">
      <c r="A466" s="26">
        <v>47299</v>
      </c>
      <c r="B466" s="26">
        <v>47391</v>
      </c>
      <c r="C466" t="s">
        <v>29</v>
      </c>
      <c r="D466" t="s">
        <v>38</v>
      </c>
      <c r="E466" t="s">
        <v>33</v>
      </c>
      <c r="F466">
        <v>10001</v>
      </c>
      <c r="G466" t="s">
        <v>39</v>
      </c>
      <c r="H466" s="26">
        <v>47350</v>
      </c>
      <c r="I466" s="26">
        <v>47325</v>
      </c>
      <c r="J466" s="26">
        <v>47357</v>
      </c>
      <c r="K466" s="26">
        <v>47357</v>
      </c>
      <c r="L466" s="39">
        <v>8871804.7768609505</v>
      </c>
      <c r="M466" t="s">
        <v>36</v>
      </c>
      <c r="N466" s="37">
        <v>0</v>
      </c>
      <c r="O466" t="s">
        <v>37</v>
      </c>
      <c r="P466" s="39">
        <v>-23048.323652059102</v>
      </c>
      <c r="Q466" s="35">
        <v>0.90770709773217595</v>
      </c>
      <c r="R466" s="33">
        <v>0.34782608695652201</v>
      </c>
      <c r="S466" s="35">
        <v>1</v>
      </c>
      <c r="T466" s="39">
        <v>3085845.13977772</v>
      </c>
      <c r="U466" s="39">
        <v>-23048.323652059102</v>
      </c>
      <c r="V466" s="39">
        <v>-45594.447660688798</v>
      </c>
      <c r="W466" s="35">
        <v>0.81674494804538</v>
      </c>
      <c r="X466" s="35">
        <v>0.34782608695652201</v>
      </c>
      <c r="Y466" s="35">
        <v>1</v>
      </c>
      <c r="Z466" s="39">
        <v>3085845.13977772</v>
      </c>
      <c r="AA466" s="39">
        <v>-45594.447660688798</v>
      </c>
    </row>
    <row r="467" spans="1:27" x14ac:dyDescent="0.25">
      <c r="A467" s="26">
        <v>47299</v>
      </c>
      <c r="B467" s="26">
        <v>47391</v>
      </c>
      <c r="C467" t="s">
        <v>29</v>
      </c>
      <c r="D467" t="s">
        <v>38</v>
      </c>
      <c r="E467" t="s">
        <v>33</v>
      </c>
      <c r="F467">
        <v>10001</v>
      </c>
      <c r="G467" t="s">
        <v>39</v>
      </c>
      <c r="H467" s="26">
        <v>47380</v>
      </c>
      <c r="I467" s="26">
        <v>47357</v>
      </c>
      <c r="J467" s="26">
        <v>47387</v>
      </c>
      <c r="K467" s="26">
        <v>47387</v>
      </c>
      <c r="L467" s="39">
        <v>8825837.5909857005</v>
      </c>
      <c r="M467" t="s">
        <v>36</v>
      </c>
      <c r="N467" s="37">
        <v>0</v>
      </c>
      <c r="O467" t="s">
        <v>37</v>
      </c>
      <c r="P467" s="39">
        <v>-21494.104137239301</v>
      </c>
      <c r="Q467" s="35">
        <v>0.90550196264156502</v>
      </c>
      <c r="R467" s="33">
        <v>0.32608695652173902</v>
      </c>
      <c r="S467" s="35">
        <v>1</v>
      </c>
      <c r="T467" s="39">
        <v>2877990.5187996798</v>
      </c>
      <c r="U467" s="39">
        <v>-21494.104137239301</v>
      </c>
      <c r="V467" s="39">
        <v>-42516.505949783903</v>
      </c>
      <c r="W467" s="35">
        <v>0.81282963623457605</v>
      </c>
      <c r="X467" s="35">
        <v>0.32608695652173902</v>
      </c>
      <c r="Y467" s="35">
        <v>1</v>
      </c>
      <c r="Z467" s="39">
        <v>2877990.5187996798</v>
      </c>
      <c r="AA467" s="39">
        <v>-42516.505949783903</v>
      </c>
    </row>
    <row r="468" spans="1:27" x14ac:dyDescent="0.25">
      <c r="A468" s="26">
        <v>47299</v>
      </c>
      <c r="B468" s="26">
        <v>47391</v>
      </c>
      <c r="C468" t="s">
        <v>29</v>
      </c>
      <c r="D468" t="s">
        <v>48</v>
      </c>
      <c r="E468" t="s">
        <v>31</v>
      </c>
      <c r="F468">
        <v>10002</v>
      </c>
      <c r="G468" t="s">
        <v>39</v>
      </c>
      <c r="H468" s="26">
        <v>47318</v>
      </c>
      <c r="I468" s="26">
        <v>47295</v>
      </c>
      <c r="J468" s="26">
        <v>47325</v>
      </c>
      <c r="K468" s="26">
        <v>47325</v>
      </c>
      <c r="L468" s="39">
        <v>42500000</v>
      </c>
      <c r="M468" t="s">
        <v>36</v>
      </c>
      <c r="N468" s="37">
        <v>0</v>
      </c>
      <c r="O468" t="s">
        <v>37</v>
      </c>
      <c r="P468" s="39">
        <v>-103502.859237479</v>
      </c>
      <c r="Q468" s="35">
        <v>0.91006516117387104</v>
      </c>
      <c r="R468" s="33">
        <v>0.282608695652174</v>
      </c>
      <c r="S468" s="35">
        <v>0.86666666666666703</v>
      </c>
      <c r="T468" s="39">
        <v>12010869.5652174</v>
      </c>
      <c r="U468" s="39">
        <v>-89702.478005814803</v>
      </c>
      <c r="V468" s="39">
        <v>-204734.279804941</v>
      </c>
      <c r="W468" s="35">
        <v>0.82094207037002098</v>
      </c>
      <c r="X468" s="35">
        <v>0.282608695652174</v>
      </c>
      <c r="Y468" s="35">
        <v>0.86666666666666703</v>
      </c>
      <c r="Z468" s="39">
        <v>12010869.5652174</v>
      </c>
      <c r="AA468" s="39">
        <v>-177436.37583094899</v>
      </c>
    </row>
    <row r="469" spans="1:27" x14ac:dyDescent="0.25">
      <c r="A469" s="26">
        <v>47299</v>
      </c>
      <c r="B469" s="26">
        <v>47391</v>
      </c>
      <c r="C469" t="s">
        <v>29</v>
      </c>
      <c r="D469" t="s">
        <v>48</v>
      </c>
      <c r="E469" t="s">
        <v>31</v>
      </c>
      <c r="F469">
        <v>10002</v>
      </c>
      <c r="G469" t="s">
        <v>39</v>
      </c>
      <c r="H469" s="26">
        <v>47350</v>
      </c>
      <c r="I469" s="26">
        <v>47325</v>
      </c>
      <c r="J469" s="26">
        <v>47357</v>
      </c>
      <c r="K469" s="26">
        <v>47357</v>
      </c>
      <c r="L469" s="39">
        <v>42500000</v>
      </c>
      <c r="M469" t="s">
        <v>36</v>
      </c>
      <c r="N469" s="37">
        <v>0</v>
      </c>
      <c r="O469" t="s">
        <v>37</v>
      </c>
      <c r="P469" s="39">
        <v>-110412.005206352</v>
      </c>
      <c r="Q469" s="35">
        <v>0.90770709773217595</v>
      </c>
      <c r="R469" s="33">
        <v>0.34782608695652201</v>
      </c>
      <c r="S469" s="35">
        <v>1</v>
      </c>
      <c r="T469" s="39">
        <v>14782608.6956522</v>
      </c>
      <c r="U469" s="39">
        <v>-110412.005206352</v>
      </c>
      <c r="V469" s="39">
        <v>-218418.244575586</v>
      </c>
      <c r="W469" s="35">
        <v>0.81674494804538</v>
      </c>
      <c r="X469" s="35">
        <v>0.34782608695652201</v>
      </c>
      <c r="Y469" s="35">
        <v>1</v>
      </c>
      <c r="Z469" s="39">
        <v>14782608.6956522</v>
      </c>
      <c r="AA469" s="39">
        <v>-218418.244575586</v>
      </c>
    </row>
    <row r="470" spans="1:27" x14ac:dyDescent="0.25">
      <c r="A470" s="26">
        <v>47299</v>
      </c>
      <c r="B470" s="26">
        <v>47391</v>
      </c>
      <c r="C470" t="s">
        <v>29</v>
      </c>
      <c r="D470" t="s">
        <v>48</v>
      </c>
      <c r="E470" t="s">
        <v>31</v>
      </c>
      <c r="F470">
        <v>10002</v>
      </c>
      <c r="G470" t="s">
        <v>39</v>
      </c>
      <c r="H470" s="26">
        <v>47380</v>
      </c>
      <c r="I470" s="26">
        <v>47357</v>
      </c>
      <c r="J470" s="26">
        <v>47387</v>
      </c>
      <c r="K470" s="26">
        <v>47387</v>
      </c>
      <c r="L470" s="39">
        <v>42500000</v>
      </c>
      <c r="M470" t="s">
        <v>36</v>
      </c>
      <c r="N470" s="37">
        <v>0</v>
      </c>
      <c r="O470" t="s">
        <v>37</v>
      </c>
      <c r="P470" s="39">
        <v>-103502.859237479</v>
      </c>
      <c r="Q470" s="35">
        <v>0.90550196264156502</v>
      </c>
      <c r="R470" s="33">
        <v>0.32608695652173902</v>
      </c>
      <c r="S470" s="35">
        <v>1</v>
      </c>
      <c r="T470" s="39">
        <v>13858695.652173899</v>
      </c>
      <c r="U470" s="39">
        <v>-103502.859237479</v>
      </c>
      <c r="V470" s="39">
        <v>-204734.27980493201</v>
      </c>
      <c r="W470" s="35">
        <v>0.81282963623457605</v>
      </c>
      <c r="X470" s="35">
        <v>0.32608695652173902</v>
      </c>
      <c r="Y470" s="35">
        <v>1</v>
      </c>
      <c r="Z470" s="39">
        <v>13858695.652173899</v>
      </c>
      <c r="AA470" s="39">
        <v>-204734.27980493201</v>
      </c>
    </row>
    <row r="471" spans="1:27" x14ac:dyDescent="0.25">
      <c r="A471" s="26">
        <v>47391</v>
      </c>
      <c r="B471" s="26">
        <v>47483</v>
      </c>
      <c r="C471" t="s">
        <v>30</v>
      </c>
      <c r="D471" t="s">
        <v>44</v>
      </c>
      <c r="E471" t="s">
        <v>45</v>
      </c>
      <c r="F471">
        <v>6</v>
      </c>
      <c r="G471" t="s">
        <v>59</v>
      </c>
      <c r="H471" s="26">
        <v>47410</v>
      </c>
      <c r="I471" s="26">
        <v>47387</v>
      </c>
      <c r="J471" s="26">
        <v>47417</v>
      </c>
      <c r="K471" s="26">
        <v>47417</v>
      </c>
      <c r="L471" s="39">
        <v>30000000</v>
      </c>
      <c r="M471" t="s">
        <v>36</v>
      </c>
      <c r="N471" s="37">
        <v>0</v>
      </c>
      <c r="O471" t="s">
        <v>37</v>
      </c>
      <c r="P471" s="39">
        <v>73060.841814690793</v>
      </c>
      <c r="Q471" s="35">
        <v>0.90330218458824096</v>
      </c>
      <c r="R471" s="33">
        <v>0.282608695652174</v>
      </c>
      <c r="S471" s="35">
        <v>0.86666666666666703</v>
      </c>
      <c r="T471" s="39">
        <v>8478260.8695652205</v>
      </c>
      <c r="U471" s="39">
        <v>63319.396239398702</v>
      </c>
      <c r="V471" s="39">
        <v>144518.31515642299</v>
      </c>
      <c r="W471" s="35">
        <v>0.80893309364494903</v>
      </c>
      <c r="X471" s="35">
        <v>0.282608695652174</v>
      </c>
      <c r="Y471" s="35">
        <v>0.86666666666666703</v>
      </c>
      <c r="Z471" s="39">
        <v>8478260.8695652205</v>
      </c>
      <c r="AA471" s="39">
        <v>125249.2064689</v>
      </c>
    </row>
    <row r="472" spans="1:27" x14ac:dyDescent="0.25">
      <c r="A472" s="26">
        <v>47391</v>
      </c>
      <c r="B472" s="26">
        <v>47483</v>
      </c>
      <c r="C472" t="s">
        <v>30</v>
      </c>
      <c r="D472" t="s">
        <v>44</v>
      </c>
      <c r="E472" t="s">
        <v>45</v>
      </c>
      <c r="F472">
        <v>6</v>
      </c>
      <c r="G472" t="s">
        <v>59</v>
      </c>
      <c r="H472" s="26">
        <v>47441</v>
      </c>
      <c r="I472" s="26">
        <v>47417</v>
      </c>
      <c r="J472" s="26">
        <v>47448</v>
      </c>
      <c r="K472" s="26">
        <v>47448</v>
      </c>
      <c r="L472" s="39">
        <v>30000000</v>
      </c>
      <c r="M472" t="s">
        <v>36</v>
      </c>
      <c r="N472" s="37">
        <v>0</v>
      </c>
      <c r="O472" t="s">
        <v>37</v>
      </c>
      <c r="P472" s="39">
        <v>75493.141516251897</v>
      </c>
      <c r="Q472" s="35">
        <v>0.90103469464142105</v>
      </c>
      <c r="R472" s="33">
        <v>0.33695652173912999</v>
      </c>
      <c r="S472" s="35">
        <v>1</v>
      </c>
      <c r="T472" s="39">
        <v>10108695.652173899</v>
      </c>
      <c r="U472" s="39">
        <v>75493.141516251897</v>
      </c>
      <c r="V472" s="39">
        <v>149323.62296385501</v>
      </c>
      <c r="W472" s="35">
        <v>0.80492628884079398</v>
      </c>
      <c r="X472" s="35">
        <v>0.33695652173912999</v>
      </c>
      <c r="Y472" s="35">
        <v>1</v>
      </c>
      <c r="Z472" s="39">
        <v>10108695.652173899</v>
      </c>
      <c r="AA472" s="39">
        <v>149323.62296385501</v>
      </c>
    </row>
    <row r="473" spans="1:27" x14ac:dyDescent="0.25">
      <c r="A473" s="26">
        <v>47391</v>
      </c>
      <c r="B473" s="26">
        <v>47483</v>
      </c>
      <c r="C473" t="s">
        <v>30</v>
      </c>
      <c r="D473" t="s">
        <v>44</v>
      </c>
      <c r="E473" t="s">
        <v>45</v>
      </c>
      <c r="F473">
        <v>6</v>
      </c>
      <c r="G473" t="s">
        <v>59</v>
      </c>
      <c r="H473" s="26">
        <v>47470</v>
      </c>
      <c r="I473" s="26">
        <v>47448</v>
      </c>
      <c r="J473" s="26">
        <v>47479</v>
      </c>
      <c r="K473" s="26">
        <v>47479</v>
      </c>
      <c r="L473" s="39">
        <v>30000000</v>
      </c>
      <c r="M473" t="s">
        <v>36</v>
      </c>
      <c r="N473" s="37">
        <v>0</v>
      </c>
      <c r="O473" t="s">
        <v>37</v>
      </c>
      <c r="P473" s="39">
        <v>77232.499064596501</v>
      </c>
      <c r="Q473" s="35">
        <v>0.89877289660008697</v>
      </c>
      <c r="R473" s="33">
        <v>0.33695652173912999</v>
      </c>
      <c r="S473" s="35">
        <v>1</v>
      </c>
      <c r="T473" s="39">
        <v>10108695.652173899</v>
      </c>
      <c r="U473" s="39">
        <v>77232.499064596501</v>
      </c>
      <c r="V473" s="39">
        <v>151156.62322284799</v>
      </c>
      <c r="W473" s="35">
        <v>0.80093933052933897</v>
      </c>
      <c r="X473" s="35">
        <v>0.33695652173912999</v>
      </c>
      <c r="Y473" s="35">
        <v>1</v>
      </c>
      <c r="Z473" s="39">
        <v>10108695.652173899</v>
      </c>
      <c r="AA473" s="39">
        <v>151156.62322284799</v>
      </c>
    </row>
    <row r="474" spans="1:27" x14ac:dyDescent="0.25">
      <c r="A474" s="26">
        <v>47391</v>
      </c>
      <c r="B474" s="26">
        <v>47483</v>
      </c>
      <c r="C474" t="s">
        <v>29</v>
      </c>
      <c r="D474" t="s">
        <v>34</v>
      </c>
      <c r="E474" t="s">
        <v>32</v>
      </c>
      <c r="F474">
        <v>10000</v>
      </c>
      <c r="G474" t="s">
        <v>35</v>
      </c>
      <c r="H474" s="26">
        <v>47410</v>
      </c>
      <c r="I474" s="26">
        <v>47387</v>
      </c>
      <c r="J474" s="26">
        <v>47417</v>
      </c>
      <c r="K474" s="26">
        <v>47417</v>
      </c>
      <c r="L474" s="39">
        <v>57300000</v>
      </c>
      <c r="M474" t="s">
        <v>36</v>
      </c>
      <c r="N474" s="37">
        <v>0</v>
      </c>
      <c r="O474" t="s">
        <v>37</v>
      </c>
      <c r="P474" s="39">
        <v>-139546.20786605901</v>
      </c>
      <c r="Q474" s="35">
        <v>0.90330218458824096</v>
      </c>
      <c r="R474" s="33">
        <v>0.282608695652174</v>
      </c>
      <c r="S474" s="35">
        <v>0.86666666666666703</v>
      </c>
      <c r="T474" s="39">
        <v>16193478.2608696</v>
      </c>
      <c r="U474" s="39">
        <v>-120940.046817251</v>
      </c>
      <c r="V474" s="39">
        <v>-276029.98194876697</v>
      </c>
      <c r="W474" s="35">
        <v>0.80893309364494903</v>
      </c>
      <c r="X474" s="35">
        <v>0.282608695652174</v>
      </c>
      <c r="Y474" s="35">
        <v>0.86666666666666703</v>
      </c>
      <c r="Z474" s="39">
        <v>16193478.2608696</v>
      </c>
      <c r="AA474" s="39">
        <v>-239225.98435559901</v>
      </c>
    </row>
    <row r="475" spans="1:27" x14ac:dyDescent="0.25">
      <c r="A475" s="26">
        <v>47391</v>
      </c>
      <c r="B475" s="26">
        <v>47483</v>
      </c>
      <c r="C475" t="s">
        <v>29</v>
      </c>
      <c r="D475" t="s">
        <v>34</v>
      </c>
      <c r="E475" t="s">
        <v>32</v>
      </c>
      <c r="F475">
        <v>10000</v>
      </c>
      <c r="G475" t="s">
        <v>35</v>
      </c>
      <c r="H475" s="26">
        <v>47441</v>
      </c>
      <c r="I475" s="26">
        <v>47417</v>
      </c>
      <c r="J475" s="26">
        <v>47448</v>
      </c>
      <c r="K475" s="26">
        <v>47448</v>
      </c>
      <c r="L475" s="39">
        <v>57000000</v>
      </c>
      <c r="M475" t="s">
        <v>36</v>
      </c>
      <c r="N475" s="37">
        <v>0</v>
      </c>
      <c r="O475" t="s">
        <v>37</v>
      </c>
      <c r="P475" s="39">
        <v>-143436.96888087899</v>
      </c>
      <c r="Q475" s="35">
        <v>0.90103469464142105</v>
      </c>
      <c r="R475" s="33">
        <v>0.33695652173912999</v>
      </c>
      <c r="S475" s="35">
        <v>1</v>
      </c>
      <c r="T475" s="39">
        <v>19206521.7391304</v>
      </c>
      <c r="U475" s="39">
        <v>-143436.96888087899</v>
      </c>
      <c r="V475" s="39">
        <v>-283714.88363132399</v>
      </c>
      <c r="W475" s="35">
        <v>0.80492628884079398</v>
      </c>
      <c r="X475" s="35">
        <v>0.33695652173912999</v>
      </c>
      <c r="Y475" s="35">
        <v>1</v>
      </c>
      <c r="Z475" s="39">
        <v>19206521.7391304</v>
      </c>
      <c r="AA475" s="39">
        <v>-283714.88363132399</v>
      </c>
    </row>
    <row r="476" spans="1:27" x14ac:dyDescent="0.25">
      <c r="A476" s="26">
        <v>47391</v>
      </c>
      <c r="B476" s="26">
        <v>47483</v>
      </c>
      <c r="C476" t="s">
        <v>29</v>
      </c>
      <c r="D476" t="s">
        <v>34</v>
      </c>
      <c r="E476" t="s">
        <v>32</v>
      </c>
      <c r="F476">
        <v>10000</v>
      </c>
      <c r="G476" t="s">
        <v>35</v>
      </c>
      <c r="H476" s="26">
        <v>47470</v>
      </c>
      <c r="I476" s="26">
        <v>47448</v>
      </c>
      <c r="J476" s="26">
        <v>47479</v>
      </c>
      <c r="K476" s="26">
        <v>47479</v>
      </c>
      <c r="L476" s="39">
        <v>56700000</v>
      </c>
      <c r="M476" t="s">
        <v>36</v>
      </c>
      <c r="N476" s="37">
        <v>0</v>
      </c>
      <c r="O476" t="s">
        <v>37</v>
      </c>
      <c r="P476" s="39">
        <v>-145969.42323208699</v>
      </c>
      <c r="Q476" s="35">
        <v>0.89877289660008697</v>
      </c>
      <c r="R476" s="33">
        <v>0.33695652173912999</v>
      </c>
      <c r="S476" s="35">
        <v>1</v>
      </c>
      <c r="T476" s="39">
        <v>19105434.782608699</v>
      </c>
      <c r="U476" s="39">
        <v>-145969.42323208699</v>
      </c>
      <c r="V476" s="39">
        <v>-285686.01789118297</v>
      </c>
      <c r="W476" s="35">
        <v>0.80093933052933897</v>
      </c>
      <c r="X476" s="35">
        <v>0.33695652173912999</v>
      </c>
      <c r="Y476" s="35">
        <v>1</v>
      </c>
      <c r="Z476" s="39">
        <v>19105434.782608699</v>
      </c>
      <c r="AA476" s="39">
        <v>-285686.01789118297</v>
      </c>
    </row>
    <row r="477" spans="1:27" x14ac:dyDescent="0.25">
      <c r="A477" s="26">
        <v>47391</v>
      </c>
      <c r="B477" s="26">
        <v>47483</v>
      </c>
      <c r="C477" t="s">
        <v>29</v>
      </c>
      <c r="D477" t="s">
        <v>38</v>
      </c>
      <c r="E477" t="s">
        <v>33</v>
      </c>
      <c r="F477">
        <v>10001</v>
      </c>
      <c r="G477" t="s">
        <v>39</v>
      </c>
      <c r="H477" s="26">
        <v>47410</v>
      </c>
      <c r="I477" s="26">
        <v>47387</v>
      </c>
      <c r="J477" s="26">
        <v>47417</v>
      </c>
      <c r="K477" s="26">
        <v>47417</v>
      </c>
      <c r="L477" s="39">
        <v>8779870.4051104393</v>
      </c>
      <c r="M477" t="s">
        <v>36</v>
      </c>
      <c r="N477" s="37">
        <v>0</v>
      </c>
      <c r="O477" t="s">
        <v>37</v>
      </c>
      <c r="P477" s="39">
        <v>-21382.157427374201</v>
      </c>
      <c r="Q477" s="35">
        <v>0.90330218458824096</v>
      </c>
      <c r="R477" s="33">
        <v>0.282608695652174</v>
      </c>
      <c r="S477" s="35">
        <v>0.86666666666666703</v>
      </c>
      <c r="T477" s="39">
        <v>2481267.72318338</v>
      </c>
      <c r="U477" s="39">
        <v>-18531.2031037243</v>
      </c>
      <c r="V477" s="39">
        <v>-42295.0692746079</v>
      </c>
      <c r="W477" s="35">
        <v>0.80893309364494903</v>
      </c>
      <c r="X477" s="35">
        <v>0.282608695652174</v>
      </c>
      <c r="Y477" s="35">
        <v>0.86666666666666703</v>
      </c>
      <c r="Z477" s="39">
        <v>2481267.72318338</v>
      </c>
      <c r="AA477" s="39">
        <v>-36655.726704660097</v>
      </c>
    </row>
    <row r="478" spans="1:27" x14ac:dyDescent="0.25">
      <c r="A478" s="26">
        <v>47391</v>
      </c>
      <c r="B478" s="26">
        <v>47483</v>
      </c>
      <c r="C478" t="s">
        <v>29</v>
      </c>
      <c r="D478" t="s">
        <v>38</v>
      </c>
      <c r="E478" t="s">
        <v>33</v>
      </c>
      <c r="F478">
        <v>10001</v>
      </c>
      <c r="G478" t="s">
        <v>39</v>
      </c>
      <c r="H478" s="26">
        <v>47441</v>
      </c>
      <c r="I478" s="26">
        <v>47417</v>
      </c>
      <c r="J478" s="26">
        <v>47448</v>
      </c>
      <c r="K478" s="26">
        <v>47448</v>
      </c>
      <c r="L478" s="39">
        <v>8733903.2192351893</v>
      </c>
      <c r="M478" t="s">
        <v>36</v>
      </c>
      <c r="N478" s="37">
        <v>0</v>
      </c>
      <c r="O478" t="s">
        <v>37</v>
      </c>
      <c r="P478" s="39">
        <v>-21978.326390631901</v>
      </c>
      <c r="Q478" s="35">
        <v>0.90103469464142105</v>
      </c>
      <c r="R478" s="33">
        <v>0.33695652173912999</v>
      </c>
      <c r="S478" s="35">
        <v>1</v>
      </c>
      <c r="T478" s="39">
        <v>2942945.6499596802</v>
      </c>
      <c r="U478" s="39">
        <v>-21978.326390631901</v>
      </c>
      <c r="V478" s="39">
        <v>-43472.602377061397</v>
      </c>
      <c r="W478" s="35">
        <v>0.80492628884079398</v>
      </c>
      <c r="X478" s="35">
        <v>0.33695652173912999</v>
      </c>
      <c r="Y478" s="35">
        <v>1</v>
      </c>
      <c r="Z478" s="39">
        <v>2942945.6499596802</v>
      </c>
      <c r="AA478" s="39">
        <v>-43472.602377061397</v>
      </c>
    </row>
    <row r="479" spans="1:27" x14ac:dyDescent="0.25">
      <c r="A479" s="26">
        <v>47391</v>
      </c>
      <c r="B479" s="26">
        <v>47483</v>
      </c>
      <c r="C479" t="s">
        <v>29</v>
      </c>
      <c r="D479" t="s">
        <v>38</v>
      </c>
      <c r="E479" t="s">
        <v>33</v>
      </c>
      <c r="F479">
        <v>10001</v>
      </c>
      <c r="G479" t="s">
        <v>39</v>
      </c>
      <c r="H479" s="26">
        <v>47470</v>
      </c>
      <c r="I479" s="26">
        <v>47448</v>
      </c>
      <c r="J479" s="26">
        <v>47479</v>
      </c>
      <c r="K479" s="26">
        <v>47479</v>
      </c>
      <c r="L479" s="39">
        <v>8687936.0333599299</v>
      </c>
      <c r="M479" t="s">
        <v>36</v>
      </c>
      <c r="N479" s="37">
        <v>0</v>
      </c>
      <c r="O479" t="s">
        <v>37</v>
      </c>
      <c r="P479" s="39">
        <v>-22366.367052325</v>
      </c>
      <c r="Q479" s="35">
        <v>0.89877289660008697</v>
      </c>
      <c r="R479" s="33">
        <v>0.33695652173912999</v>
      </c>
      <c r="S479" s="35">
        <v>1</v>
      </c>
      <c r="T479" s="39">
        <v>2927456.7068930198</v>
      </c>
      <c r="U479" s="39">
        <v>-22366.367052325</v>
      </c>
      <c r="V479" s="39">
        <v>-43774.635785960098</v>
      </c>
      <c r="W479" s="35">
        <v>0.80093933052933897</v>
      </c>
      <c r="X479" s="35">
        <v>0.33695652173912999</v>
      </c>
      <c r="Y479" s="35">
        <v>1</v>
      </c>
      <c r="Z479" s="39">
        <v>2927456.7068930198</v>
      </c>
      <c r="AA479" s="39">
        <v>-43774.635785960098</v>
      </c>
    </row>
    <row r="480" spans="1:27" x14ac:dyDescent="0.25">
      <c r="A480" s="26">
        <v>47391</v>
      </c>
      <c r="B480" s="26">
        <v>47483</v>
      </c>
      <c r="C480" t="s">
        <v>29</v>
      </c>
      <c r="D480" t="s">
        <v>48</v>
      </c>
      <c r="E480" t="s">
        <v>31</v>
      </c>
      <c r="F480">
        <v>10002</v>
      </c>
      <c r="G480" t="s">
        <v>39</v>
      </c>
      <c r="H480" s="26">
        <v>47410</v>
      </c>
      <c r="I480" s="26">
        <v>47387</v>
      </c>
      <c r="J480" s="26">
        <v>47417</v>
      </c>
      <c r="K480" s="26">
        <v>47417</v>
      </c>
      <c r="L480" s="39">
        <v>42500000</v>
      </c>
      <c r="M480" t="s">
        <v>36</v>
      </c>
      <c r="N480" s="37">
        <v>0</v>
      </c>
      <c r="O480" t="s">
        <v>37</v>
      </c>
      <c r="P480" s="39">
        <v>-103502.859237479</v>
      </c>
      <c r="Q480" s="35">
        <v>0.90330218458824096</v>
      </c>
      <c r="R480" s="33">
        <v>0.282608695652174</v>
      </c>
      <c r="S480" s="35">
        <v>0.86666666666666703</v>
      </c>
      <c r="T480" s="39">
        <v>12010869.5652174</v>
      </c>
      <c r="U480" s="39">
        <v>-89702.478005814803</v>
      </c>
      <c r="V480" s="39">
        <v>-204734.27980493201</v>
      </c>
      <c r="W480" s="35">
        <v>0.80893309364494903</v>
      </c>
      <c r="X480" s="35">
        <v>0.282608695652174</v>
      </c>
      <c r="Y480" s="35">
        <v>0.86666666666666703</v>
      </c>
      <c r="Z480" s="39">
        <v>12010869.5652174</v>
      </c>
      <c r="AA480" s="39">
        <v>-177436.37583094099</v>
      </c>
    </row>
    <row r="481" spans="1:27" x14ac:dyDescent="0.25">
      <c r="A481" s="26">
        <v>47391</v>
      </c>
      <c r="B481" s="26">
        <v>47483</v>
      </c>
      <c r="C481" t="s">
        <v>29</v>
      </c>
      <c r="D481" t="s">
        <v>48</v>
      </c>
      <c r="E481" t="s">
        <v>31</v>
      </c>
      <c r="F481">
        <v>10002</v>
      </c>
      <c r="G481" t="s">
        <v>39</v>
      </c>
      <c r="H481" s="26">
        <v>47441</v>
      </c>
      <c r="I481" s="26">
        <v>47417</v>
      </c>
      <c r="J481" s="26">
        <v>47448</v>
      </c>
      <c r="K481" s="26">
        <v>47448</v>
      </c>
      <c r="L481" s="39">
        <v>42500000</v>
      </c>
      <c r="M481" t="s">
        <v>36</v>
      </c>
      <c r="N481" s="37">
        <v>0</v>
      </c>
      <c r="O481" t="s">
        <v>37</v>
      </c>
      <c r="P481" s="39">
        <v>-106948.617148023</v>
      </c>
      <c r="Q481" s="35">
        <v>0.90103469464142105</v>
      </c>
      <c r="R481" s="33">
        <v>0.33695652173912999</v>
      </c>
      <c r="S481" s="35">
        <v>1</v>
      </c>
      <c r="T481" s="39">
        <v>14320652.173913</v>
      </c>
      <c r="U481" s="39">
        <v>-106948.617148023</v>
      </c>
      <c r="V481" s="39">
        <v>-211541.799198794</v>
      </c>
      <c r="W481" s="35">
        <v>0.80492628884079398</v>
      </c>
      <c r="X481" s="35">
        <v>0.33695652173912999</v>
      </c>
      <c r="Y481" s="35">
        <v>1</v>
      </c>
      <c r="Z481" s="39">
        <v>14320652.173913</v>
      </c>
      <c r="AA481" s="39">
        <v>-211541.799198794</v>
      </c>
    </row>
    <row r="482" spans="1:27" x14ac:dyDescent="0.25">
      <c r="A482" s="26">
        <v>47391</v>
      </c>
      <c r="B482" s="26">
        <v>47483</v>
      </c>
      <c r="C482" t="s">
        <v>29</v>
      </c>
      <c r="D482" t="s">
        <v>48</v>
      </c>
      <c r="E482" t="s">
        <v>31</v>
      </c>
      <c r="F482">
        <v>10002</v>
      </c>
      <c r="G482" t="s">
        <v>39</v>
      </c>
      <c r="H482" s="26">
        <v>47470</v>
      </c>
      <c r="I482" s="26">
        <v>47448</v>
      </c>
      <c r="J482" s="26">
        <v>47479</v>
      </c>
      <c r="K482" s="26">
        <v>47479</v>
      </c>
      <c r="L482" s="39">
        <v>42500000</v>
      </c>
      <c r="M482" t="s">
        <v>36</v>
      </c>
      <c r="N482" s="37">
        <v>0</v>
      </c>
      <c r="O482" t="s">
        <v>37</v>
      </c>
      <c r="P482" s="39">
        <v>-109412.707008178</v>
      </c>
      <c r="Q482" s="35">
        <v>0.89877289660008697</v>
      </c>
      <c r="R482" s="33">
        <v>0.33695652173912999</v>
      </c>
      <c r="S482" s="35">
        <v>1</v>
      </c>
      <c r="T482" s="39">
        <v>14320652.173913</v>
      </c>
      <c r="U482" s="39">
        <v>-109412.707008178</v>
      </c>
      <c r="V482" s="39">
        <v>-214138.54956570201</v>
      </c>
      <c r="W482" s="35">
        <v>0.80093933052933897</v>
      </c>
      <c r="X482" s="35">
        <v>0.33695652173912999</v>
      </c>
      <c r="Y482" s="35">
        <v>1</v>
      </c>
      <c r="Z482" s="39">
        <v>14320652.173913</v>
      </c>
      <c r="AA482" s="39">
        <v>-214138.54956570201</v>
      </c>
    </row>
    <row r="483" spans="1:27" x14ac:dyDescent="0.25">
      <c r="A483" s="26">
        <v>47483</v>
      </c>
      <c r="B483" s="26">
        <v>47573</v>
      </c>
      <c r="C483" t="s">
        <v>30</v>
      </c>
      <c r="D483" t="s">
        <v>44</v>
      </c>
      <c r="E483" t="s">
        <v>45</v>
      </c>
      <c r="F483">
        <v>6</v>
      </c>
      <c r="G483" t="s">
        <v>59</v>
      </c>
      <c r="H483" s="26">
        <v>47504</v>
      </c>
      <c r="I483" s="26">
        <v>47479</v>
      </c>
      <c r="J483" s="26">
        <v>47511</v>
      </c>
      <c r="K483" s="26">
        <v>47511</v>
      </c>
      <c r="L483" s="39">
        <v>30000000</v>
      </c>
      <c r="M483" t="s">
        <v>36</v>
      </c>
      <c r="N483" s="37">
        <v>0</v>
      </c>
      <c r="O483" t="s">
        <v>37</v>
      </c>
      <c r="P483" s="39">
        <v>82342.493311949002</v>
      </c>
      <c r="Q483" s="35">
        <v>0.89636206212099601</v>
      </c>
      <c r="R483" s="33">
        <v>0.31111111111111101</v>
      </c>
      <c r="S483" s="35">
        <v>0.875</v>
      </c>
      <c r="T483" s="39">
        <v>9333333.3333333302</v>
      </c>
      <c r="U483" s="39">
        <v>72049.681647955294</v>
      </c>
      <c r="V483" s="39">
        <v>158775.25862312599</v>
      </c>
      <c r="W483" s="35">
        <v>0.79676855989043605</v>
      </c>
      <c r="X483" s="35">
        <v>0.31111111111111101</v>
      </c>
      <c r="Y483" s="35">
        <v>0.875</v>
      </c>
      <c r="Z483" s="39">
        <v>9333333.3333333302</v>
      </c>
      <c r="AA483" s="39">
        <v>138928.35129523501</v>
      </c>
    </row>
    <row r="484" spans="1:27" x14ac:dyDescent="0.25">
      <c r="A484" s="26">
        <v>47483</v>
      </c>
      <c r="B484" s="26">
        <v>47573</v>
      </c>
      <c r="C484" t="s">
        <v>30</v>
      </c>
      <c r="D484" t="s">
        <v>44</v>
      </c>
      <c r="E484" t="s">
        <v>45</v>
      </c>
      <c r="F484">
        <v>6</v>
      </c>
      <c r="G484" t="s">
        <v>59</v>
      </c>
      <c r="H484" s="26">
        <v>47533</v>
      </c>
      <c r="I484" s="26">
        <v>47511</v>
      </c>
      <c r="J484" s="26">
        <v>47540</v>
      </c>
      <c r="K484" s="26">
        <v>47540</v>
      </c>
      <c r="L484" s="39">
        <v>30000000</v>
      </c>
      <c r="M484" t="s">
        <v>36</v>
      </c>
      <c r="N484" s="37">
        <v>0</v>
      </c>
      <c r="O484" t="s">
        <v>37</v>
      </c>
      <c r="P484" s="39">
        <v>74606.9002707318</v>
      </c>
      <c r="Q484" s="35">
        <v>0.89413833719237901</v>
      </c>
      <c r="R484" s="33">
        <v>0.32222222222222202</v>
      </c>
      <c r="S484" s="35">
        <v>1</v>
      </c>
      <c r="T484" s="39">
        <v>9666666.6666666698</v>
      </c>
      <c r="U484" s="39">
        <v>74606.9002707318</v>
      </c>
      <c r="V484" s="39">
        <v>143830.707130469</v>
      </c>
      <c r="W484" s="35">
        <v>0.79296648177128504</v>
      </c>
      <c r="X484" s="35">
        <v>0.32222222222222202</v>
      </c>
      <c r="Y484" s="35">
        <v>1</v>
      </c>
      <c r="Z484" s="39">
        <v>9666666.6666666698</v>
      </c>
      <c r="AA484" s="39">
        <v>143830.707130469</v>
      </c>
    </row>
    <row r="485" spans="1:27" x14ac:dyDescent="0.25">
      <c r="A485" s="26">
        <v>47483</v>
      </c>
      <c r="B485" s="26">
        <v>47573</v>
      </c>
      <c r="C485" t="s">
        <v>30</v>
      </c>
      <c r="D485" t="s">
        <v>44</v>
      </c>
      <c r="E485" t="s">
        <v>45</v>
      </c>
      <c r="F485">
        <v>6</v>
      </c>
      <c r="G485" t="s">
        <v>59</v>
      </c>
      <c r="H485" s="26">
        <v>47561</v>
      </c>
      <c r="I485" s="26">
        <v>47540</v>
      </c>
      <c r="J485" s="26">
        <v>47568</v>
      </c>
      <c r="K485" s="26">
        <v>47568</v>
      </c>
      <c r="L485" s="39">
        <v>30000000</v>
      </c>
      <c r="M485" t="s">
        <v>36</v>
      </c>
      <c r="N485" s="37">
        <v>0</v>
      </c>
      <c r="O485" t="s">
        <v>37</v>
      </c>
      <c r="P485" s="39">
        <v>72049.681647955396</v>
      </c>
      <c r="Q485" s="35">
        <v>0.89199652720787004</v>
      </c>
      <c r="R485" s="33">
        <v>0.31111111111111101</v>
      </c>
      <c r="S485" s="35">
        <v>1</v>
      </c>
      <c r="T485" s="39">
        <v>9333333.3333333302</v>
      </c>
      <c r="U485" s="39">
        <v>72049.681647955396</v>
      </c>
      <c r="V485" s="39">
        <v>138928.35129523501</v>
      </c>
      <c r="W485" s="35">
        <v>0.78931272612613301</v>
      </c>
      <c r="X485" s="35">
        <v>0.31111111111111101</v>
      </c>
      <c r="Y485" s="35">
        <v>1</v>
      </c>
      <c r="Z485" s="39">
        <v>9333333.3333333302</v>
      </c>
      <c r="AA485" s="39">
        <v>138928.35129523501</v>
      </c>
    </row>
    <row r="486" spans="1:27" x14ac:dyDescent="0.25">
      <c r="A486" s="26">
        <v>47483</v>
      </c>
      <c r="B486" s="26">
        <v>47573</v>
      </c>
      <c r="C486" t="s">
        <v>29</v>
      </c>
      <c r="D486" t="s">
        <v>34</v>
      </c>
      <c r="E486" t="s">
        <v>32</v>
      </c>
      <c r="F486">
        <v>10000</v>
      </c>
      <c r="G486" t="s">
        <v>35</v>
      </c>
      <c r="H486" s="26">
        <v>47504</v>
      </c>
      <c r="I486" s="26">
        <v>47479</v>
      </c>
      <c r="J486" s="26">
        <v>47511</v>
      </c>
      <c r="K486" s="26">
        <v>47511</v>
      </c>
      <c r="L486" s="39">
        <v>56400000</v>
      </c>
      <c r="M486" t="s">
        <v>36</v>
      </c>
      <c r="N486" s="37">
        <v>0</v>
      </c>
      <c r="O486" t="s">
        <v>37</v>
      </c>
      <c r="P486" s="39">
        <v>-154803.887426464</v>
      </c>
      <c r="Q486" s="35">
        <v>0.89636206212099601</v>
      </c>
      <c r="R486" s="33">
        <v>0.31111111111111101</v>
      </c>
      <c r="S486" s="35">
        <v>0.875</v>
      </c>
      <c r="T486" s="39">
        <v>17546666.666666701</v>
      </c>
      <c r="U486" s="39">
        <v>-135453.40149815599</v>
      </c>
      <c r="V486" s="39">
        <v>-298497.48621147702</v>
      </c>
      <c r="W486" s="35">
        <v>0.79676855989043605</v>
      </c>
      <c r="X486" s="35">
        <v>0.31111111111111101</v>
      </c>
      <c r="Y486" s="35">
        <v>0.875</v>
      </c>
      <c r="Z486" s="39">
        <v>17546666.666666701</v>
      </c>
      <c r="AA486" s="39">
        <v>-261185.30043504201</v>
      </c>
    </row>
    <row r="487" spans="1:27" x14ac:dyDescent="0.25">
      <c r="A487" s="26">
        <v>47483</v>
      </c>
      <c r="B487" s="26">
        <v>47573</v>
      </c>
      <c r="C487" t="s">
        <v>29</v>
      </c>
      <c r="D487" t="s">
        <v>34</v>
      </c>
      <c r="E487" t="s">
        <v>32</v>
      </c>
      <c r="F487">
        <v>10000</v>
      </c>
      <c r="G487" t="s">
        <v>35</v>
      </c>
      <c r="H487" s="26">
        <v>47533</v>
      </c>
      <c r="I487" s="26">
        <v>47511</v>
      </c>
      <c r="J487" s="26">
        <v>47540</v>
      </c>
      <c r="K487" s="26">
        <v>47540</v>
      </c>
      <c r="L487" s="39">
        <v>56100000</v>
      </c>
      <c r="M487" t="s">
        <v>36</v>
      </c>
      <c r="N487" s="37">
        <v>0</v>
      </c>
      <c r="O487" t="s">
        <v>37</v>
      </c>
      <c r="P487" s="39">
        <v>-139514.90350626799</v>
      </c>
      <c r="Q487" s="35">
        <v>0.89413833719237901</v>
      </c>
      <c r="R487" s="33">
        <v>0.32222222222222202</v>
      </c>
      <c r="S487" s="35">
        <v>1</v>
      </c>
      <c r="T487" s="39">
        <v>18076666.666666701</v>
      </c>
      <c r="U487" s="39">
        <v>-139514.90350626799</v>
      </c>
      <c r="V487" s="39">
        <v>-268963.42233397602</v>
      </c>
      <c r="W487" s="35">
        <v>0.79296648177128504</v>
      </c>
      <c r="X487" s="35">
        <v>0.32222222222222202</v>
      </c>
      <c r="Y487" s="35">
        <v>1</v>
      </c>
      <c r="Z487" s="39">
        <v>18076666.666666701</v>
      </c>
      <c r="AA487" s="39">
        <v>-268963.42233397602</v>
      </c>
    </row>
    <row r="488" spans="1:27" x14ac:dyDescent="0.25">
      <c r="A488" s="26">
        <v>47483</v>
      </c>
      <c r="B488" s="26">
        <v>47573</v>
      </c>
      <c r="C488" t="s">
        <v>29</v>
      </c>
      <c r="D488" t="s">
        <v>34</v>
      </c>
      <c r="E488" t="s">
        <v>32</v>
      </c>
      <c r="F488">
        <v>10000</v>
      </c>
      <c r="G488" t="s">
        <v>35</v>
      </c>
      <c r="H488" s="26">
        <v>47561</v>
      </c>
      <c r="I488" s="26">
        <v>47540</v>
      </c>
      <c r="J488" s="26">
        <v>47568</v>
      </c>
      <c r="K488" s="26">
        <v>47568</v>
      </c>
      <c r="L488" s="39">
        <v>55800000</v>
      </c>
      <c r="M488" t="s">
        <v>36</v>
      </c>
      <c r="N488" s="37">
        <v>0</v>
      </c>
      <c r="O488" t="s">
        <v>37</v>
      </c>
      <c r="P488" s="39">
        <v>-134012.40786519699</v>
      </c>
      <c r="Q488" s="35">
        <v>0.89199652720787004</v>
      </c>
      <c r="R488" s="33">
        <v>0.31111111111111101</v>
      </c>
      <c r="S488" s="35">
        <v>1</v>
      </c>
      <c r="T488" s="39">
        <v>17360000</v>
      </c>
      <c r="U488" s="39">
        <v>-134012.40786519699</v>
      </c>
      <c r="V488" s="39">
        <v>-258406.733409137</v>
      </c>
      <c r="W488" s="35">
        <v>0.78931272612613301</v>
      </c>
      <c r="X488" s="35">
        <v>0.31111111111111101</v>
      </c>
      <c r="Y488" s="35">
        <v>1</v>
      </c>
      <c r="Z488" s="39">
        <v>17360000</v>
      </c>
      <c r="AA488" s="39">
        <v>-258406.733409137</v>
      </c>
    </row>
    <row r="489" spans="1:27" x14ac:dyDescent="0.25">
      <c r="A489" s="26">
        <v>47483</v>
      </c>
      <c r="B489" s="26">
        <v>47573</v>
      </c>
      <c r="C489" t="s">
        <v>29</v>
      </c>
      <c r="D489" t="s">
        <v>38</v>
      </c>
      <c r="E489" t="s">
        <v>33</v>
      </c>
      <c r="F489">
        <v>10001</v>
      </c>
      <c r="G489" t="s">
        <v>39</v>
      </c>
      <c r="H489" s="26">
        <v>47504</v>
      </c>
      <c r="I489" s="26">
        <v>47479</v>
      </c>
      <c r="J489" s="26">
        <v>47511</v>
      </c>
      <c r="K489" s="26">
        <v>47511</v>
      </c>
      <c r="L489" s="39">
        <v>8641968.8474846706</v>
      </c>
      <c r="M489" t="s">
        <v>36</v>
      </c>
      <c r="N489" s="37">
        <v>0</v>
      </c>
      <c r="O489" t="s">
        <v>37</v>
      </c>
      <c r="P489" s="39">
        <v>-23720.0420675368</v>
      </c>
      <c r="Q489" s="35">
        <v>0.89636206212099601</v>
      </c>
      <c r="R489" s="33">
        <v>0.31111111111111101</v>
      </c>
      <c r="S489" s="35">
        <v>0.875</v>
      </c>
      <c r="T489" s="39">
        <v>2688612.5303285602</v>
      </c>
      <c r="U489" s="39">
        <v>-20755.036809094701</v>
      </c>
      <c r="V489" s="39">
        <v>-45737.694625747601</v>
      </c>
      <c r="W489" s="35">
        <v>0.79676855989043605</v>
      </c>
      <c r="X489" s="35">
        <v>0.31111111111111101</v>
      </c>
      <c r="Y489" s="35">
        <v>0.875</v>
      </c>
      <c r="Z489" s="39">
        <v>2688612.5303285602</v>
      </c>
      <c r="AA489" s="39">
        <v>-40020.482797529097</v>
      </c>
    </row>
    <row r="490" spans="1:27" x14ac:dyDescent="0.25">
      <c r="A490" s="26">
        <v>47483</v>
      </c>
      <c r="B490" s="26">
        <v>47573</v>
      </c>
      <c r="C490" t="s">
        <v>29</v>
      </c>
      <c r="D490" t="s">
        <v>38</v>
      </c>
      <c r="E490" t="s">
        <v>33</v>
      </c>
      <c r="F490">
        <v>10001</v>
      </c>
      <c r="G490" t="s">
        <v>39</v>
      </c>
      <c r="H490" s="26">
        <v>47533</v>
      </c>
      <c r="I490" s="26">
        <v>47511</v>
      </c>
      <c r="J490" s="26">
        <v>47540</v>
      </c>
      <c r="K490" s="26">
        <v>47540</v>
      </c>
      <c r="L490" s="39">
        <v>8596001.6616094206</v>
      </c>
      <c r="M490" t="s">
        <v>36</v>
      </c>
      <c r="N490" s="37">
        <v>0</v>
      </c>
      <c r="O490" t="s">
        <v>37</v>
      </c>
      <c r="P490" s="39">
        <v>-21377.367956490201</v>
      </c>
      <c r="Q490" s="35">
        <v>0.89413833719237901</v>
      </c>
      <c r="R490" s="33">
        <v>0.32222222222222202</v>
      </c>
      <c r="S490" s="35">
        <v>1</v>
      </c>
      <c r="T490" s="39">
        <v>2769822.7576297</v>
      </c>
      <c r="U490" s="39">
        <v>-21377.367956490201</v>
      </c>
      <c r="V490" s="39">
        <v>-41212.2999161302</v>
      </c>
      <c r="W490" s="35">
        <v>0.79296648177128504</v>
      </c>
      <c r="X490" s="35">
        <v>0.32222222222222202</v>
      </c>
      <c r="Y490" s="35">
        <v>1</v>
      </c>
      <c r="Z490" s="39">
        <v>2769822.7576297</v>
      </c>
      <c r="AA490" s="39">
        <v>-41212.2999161302</v>
      </c>
    </row>
    <row r="491" spans="1:27" x14ac:dyDescent="0.25">
      <c r="A491" s="26">
        <v>47483</v>
      </c>
      <c r="B491" s="26">
        <v>47573</v>
      </c>
      <c r="C491" t="s">
        <v>29</v>
      </c>
      <c r="D491" t="s">
        <v>38</v>
      </c>
      <c r="E491" t="s">
        <v>33</v>
      </c>
      <c r="F491">
        <v>10001</v>
      </c>
      <c r="G491" t="s">
        <v>39</v>
      </c>
      <c r="H491" s="26">
        <v>47561</v>
      </c>
      <c r="I491" s="26">
        <v>47540</v>
      </c>
      <c r="J491" s="26">
        <v>47568</v>
      </c>
      <c r="K491" s="26">
        <v>47568</v>
      </c>
      <c r="L491" s="39">
        <v>8550034.4757341594</v>
      </c>
      <c r="M491" t="s">
        <v>36</v>
      </c>
      <c r="N491" s="37">
        <v>0</v>
      </c>
      <c r="O491" t="s">
        <v>37</v>
      </c>
      <c r="P491" s="39">
        <v>-20534.242068522599</v>
      </c>
      <c r="Q491" s="35">
        <v>0.89199652720787004</v>
      </c>
      <c r="R491" s="33">
        <v>0.31111111111111101</v>
      </c>
      <c r="S491" s="35">
        <v>1</v>
      </c>
      <c r="T491" s="39">
        <v>2660010.72578396</v>
      </c>
      <c r="U491" s="39">
        <v>-20534.242068522599</v>
      </c>
      <c r="V491" s="39">
        <v>-39594.739774371497</v>
      </c>
      <c r="W491" s="35">
        <v>0.78931272612613301</v>
      </c>
      <c r="X491" s="35">
        <v>0.31111111111111101</v>
      </c>
      <c r="Y491" s="35">
        <v>1</v>
      </c>
      <c r="Z491" s="39">
        <v>2660010.72578396</v>
      </c>
      <c r="AA491" s="39">
        <v>-39594.739774371497</v>
      </c>
    </row>
    <row r="492" spans="1:27" x14ac:dyDescent="0.25">
      <c r="A492" s="26">
        <v>47483</v>
      </c>
      <c r="B492" s="26">
        <v>47573</v>
      </c>
      <c r="C492" t="s">
        <v>29</v>
      </c>
      <c r="D492" t="s">
        <v>48</v>
      </c>
      <c r="E492" t="s">
        <v>31</v>
      </c>
      <c r="F492">
        <v>10002</v>
      </c>
      <c r="G492" t="s">
        <v>39</v>
      </c>
      <c r="H492" s="26">
        <v>47504</v>
      </c>
      <c r="I492" s="26">
        <v>47479</v>
      </c>
      <c r="J492" s="26">
        <v>47511</v>
      </c>
      <c r="K492" s="26">
        <v>47511</v>
      </c>
      <c r="L492" s="39">
        <v>42500000</v>
      </c>
      <c r="M492" t="s">
        <v>36</v>
      </c>
      <c r="N492" s="37">
        <v>0</v>
      </c>
      <c r="O492" t="s">
        <v>37</v>
      </c>
      <c r="P492" s="39">
        <v>-116651.865525261</v>
      </c>
      <c r="Q492" s="35">
        <v>0.89636206212099601</v>
      </c>
      <c r="R492" s="33">
        <v>0.31111111111111101</v>
      </c>
      <c r="S492" s="35">
        <v>0.875</v>
      </c>
      <c r="T492" s="39">
        <v>13222222.2222222</v>
      </c>
      <c r="U492" s="39">
        <v>-102070.382334603</v>
      </c>
      <c r="V492" s="39">
        <v>-224931.616382762</v>
      </c>
      <c r="W492" s="35">
        <v>0.79676855989043605</v>
      </c>
      <c r="X492" s="35">
        <v>0.31111111111111101</v>
      </c>
      <c r="Y492" s="35">
        <v>0.875</v>
      </c>
      <c r="Z492" s="39">
        <v>13222222.2222222</v>
      </c>
      <c r="AA492" s="39">
        <v>-196815.16433491599</v>
      </c>
    </row>
    <row r="493" spans="1:27" x14ac:dyDescent="0.25">
      <c r="A493" s="26">
        <v>47483</v>
      </c>
      <c r="B493" s="26">
        <v>47573</v>
      </c>
      <c r="C493" t="s">
        <v>29</v>
      </c>
      <c r="D493" t="s">
        <v>48</v>
      </c>
      <c r="E493" t="s">
        <v>31</v>
      </c>
      <c r="F493">
        <v>10002</v>
      </c>
      <c r="G493" t="s">
        <v>39</v>
      </c>
      <c r="H493" s="26">
        <v>47533</v>
      </c>
      <c r="I493" s="26">
        <v>47511</v>
      </c>
      <c r="J493" s="26">
        <v>47540</v>
      </c>
      <c r="K493" s="26">
        <v>47540</v>
      </c>
      <c r="L493" s="39">
        <v>42500000</v>
      </c>
      <c r="M493" t="s">
        <v>36</v>
      </c>
      <c r="N493" s="37">
        <v>0</v>
      </c>
      <c r="O493" t="s">
        <v>37</v>
      </c>
      <c r="P493" s="39">
        <v>-105693.10871687</v>
      </c>
      <c r="Q493" s="35">
        <v>0.89413833719237901</v>
      </c>
      <c r="R493" s="33">
        <v>0.32222222222222202</v>
      </c>
      <c r="S493" s="35">
        <v>1</v>
      </c>
      <c r="T493" s="39">
        <v>13694444.444444399</v>
      </c>
      <c r="U493" s="39">
        <v>-105693.10871687</v>
      </c>
      <c r="V493" s="39">
        <v>-203760.16843483</v>
      </c>
      <c r="W493" s="35">
        <v>0.79296648177128504</v>
      </c>
      <c r="X493" s="35">
        <v>0.32222222222222202</v>
      </c>
      <c r="Y493" s="35">
        <v>1</v>
      </c>
      <c r="Z493" s="39">
        <v>13694444.444444399</v>
      </c>
      <c r="AA493" s="39">
        <v>-203760.16843483</v>
      </c>
    </row>
    <row r="494" spans="1:27" x14ac:dyDescent="0.25">
      <c r="A494" s="26">
        <v>47483</v>
      </c>
      <c r="B494" s="26">
        <v>47573</v>
      </c>
      <c r="C494" t="s">
        <v>29</v>
      </c>
      <c r="D494" t="s">
        <v>48</v>
      </c>
      <c r="E494" t="s">
        <v>31</v>
      </c>
      <c r="F494">
        <v>10002</v>
      </c>
      <c r="G494" t="s">
        <v>39</v>
      </c>
      <c r="H494" s="26">
        <v>47561</v>
      </c>
      <c r="I494" s="26">
        <v>47540</v>
      </c>
      <c r="J494" s="26">
        <v>47568</v>
      </c>
      <c r="K494" s="26">
        <v>47568</v>
      </c>
      <c r="L494" s="39">
        <v>42500000</v>
      </c>
      <c r="M494" t="s">
        <v>36</v>
      </c>
      <c r="N494" s="37">
        <v>0</v>
      </c>
      <c r="O494" t="s">
        <v>37</v>
      </c>
      <c r="P494" s="39">
        <v>-102070.382334603</v>
      </c>
      <c r="Q494" s="35">
        <v>0.89199652720787004</v>
      </c>
      <c r="R494" s="33">
        <v>0.31111111111111101</v>
      </c>
      <c r="S494" s="35">
        <v>1</v>
      </c>
      <c r="T494" s="39">
        <v>13222222.2222222</v>
      </c>
      <c r="U494" s="39">
        <v>-102070.382334603</v>
      </c>
      <c r="V494" s="39">
        <v>-196815.16433491599</v>
      </c>
      <c r="W494" s="35">
        <v>0.78931272612613301</v>
      </c>
      <c r="X494" s="35">
        <v>0.31111111111111101</v>
      </c>
      <c r="Y494" s="35">
        <v>1</v>
      </c>
      <c r="Z494" s="39">
        <v>13222222.2222222</v>
      </c>
      <c r="AA494" s="39">
        <v>-196815.16433491599</v>
      </c>
    </row>
    <row r="495" spans="1:27" x14ac:dyDescent="0.25">
      <c r="A495" s="26">
        <v>47573</v>
      </c>
      <c r="B495" s="26">
        <v>47664</v>
      </c>
      <c r="C495" t="s">
        <v>30</v>
      </c>
      <c r="D495" t="s">
        <v>44</v>
      </c>
      <c r="E495" t="s">
        <v>45</v>
      </c>
      <c r="F495">
        <v>6</v>
      </c>
      <c r="G495" t="s">
        <v>59</v>
      </c>
      <c r="H495" s="26">
        <v>47590</v>
      </c>
      <c r="I495" s="26">
        <v>47568</v>
      </c>
      <c r="J495" s="26">
        <v>47599</v>
      </c>
      <c r="K495" s="26">
        <v>47599</v>
      </c>
      <c r="L495" s="39">
        <v>30000000</v>
      </c>
      <c r="M495" t="s">
        <v>36</v>
      </c>
      <c r="N495" s="37">
        <v>0</v>
      </c>
      <c r="O495" t="s">
        <v>37</v>
      </c>
      <c r="P495" s="39">
        <v>79759.037815460499</v>
      </c>
      <c r="Q495" s="35">
        <v>0.88963122152771801</v>
      </c>
      <c r="R495" s="33">
        <v>0.28571428571428598</v>
      </c>
      <c r="S495" s="35">
        <v>0.83870967741935498</v>
      </c>
      <c r="T495" s="39">
        <v>8571428.5714285709</v>
      </c>
      <c r="U495" s="39">
        <v>66894.676877482998</v>
      </c>
      <c r="V495" s="39">
        <v>153775.44827331</v>
      </c>
      <c r="W495" s="35">
        <v>0.78528713118092897</v>
      </c>
      <c r="X495" s="35">
        <v>0.28571428571428598</v>
      </c>
      <c r="Y495" s="35">
        <v>0.83870967741935498</v>
      </c>
      <c r="Z495" s="39">
        <v>8571428.5714285709</v>
      </c>
      <c r="AA495" s="39">
        <v>128972.956616325</v>
      </c>
    </row>
    <row r="496" spans="1:27" x14ac:dyDescent="0.25">
      <c r="A496" s="26">
        <v>47573</v>
      </c>
      <c r="B496" s="26">
        <v>47664</v>
      </c>
      <c r="C496" t="s">
        <v>30</v>
      </c>
      <c r="D496" t="s">
        <v>44</v>
      </c>
      <c r="E496" t="s">
        <v>45</v>
      </c>
      <c r="F496">
        <v>6</v>
      </c>
      <c r="G496" t="s">
        <v>59</v>
      </c>
      <c r="H496" s="26">
        <v>47623</v>
      </c>
      <c r="I496" s="26">
        <v>47599</v>
      </c>
      <c r="J496" s="26">
        <v>47630</v>
      </c>
      <c r="K496" s="26">
        <v>47630</v>
      </c>
      <c r="L496" s="39">
        <v>30000000</v>
      </c>
      <c r="M496" t="s">
        <v>36</v>
      </c>
      <c r="N496" s="37">
        <v>0</v>
      </c>
      <c r="O496" t="s">
        <v>37</v>
      </c>
      <c r="P496" s="39">
        <v>79769.290395950506</v>
      </c>
      <c r="Q496" s="35">
        <v>0.88727218792463103</v>
      </c>
      <c r="R496" s="33">
        <v>0.340659340659341</v>
      </c>
      <c r="S496" s="35">
        <v>1</v>
      </c>
      <c r="T496" s="39">
        <v>10219780.219780199</v>
      </c>
      <c r="U496" s="39">
        <v>79769.290395950506</v>
      </c>
      <c r="V496" s="39">
        <v>153813.53179115299</v>
      </c>
      <c r="W496" s="35">
        <v>0.78128206728017202</v>
      </c>
      <c r="X496" s="35">
        <v>0.340659340659341</v>
      </c>
      <c r="Y496" s="35">
        <v>1</v>
      </c>
      <c r="Z496" s="39">
        <v>10219780.219780199</v>
      </c>
      <c r="AA496" s="39">
        <v>153813.53179115299</v>
      </c>
    </row>
    <row r="497" spans="1:27" x14ac:dyDescent="0.25">
      <c r="A497" s="26">
        <v>47573</v>
      </c>
      <c r="B497" s="26">
        <v>47664</v>
      </c>
      <c r="C497" t="s">
        <v>30</v>
      </c>
      <c r="D497" t="s">
        <v>44</v>
      </c>
      <c r="E497" t="s">
        <v>45</v>
      </c>
      <c r="F497">
        <v>6</v>
      </c>
      <c r="G497" t="s">
        <v>59</v>
      </c>
      <c r="H497" s="26">
        <v>47653</v>
      </c>
      <c r="I497" s="26">
        <v>47630</v>
      </c>
      <c r="J497" s="26">
        <v>47660</v>
      </c>
      <c r="K497" s="26">
        <v>47660</v>
      </c>
      <c r="L497" s="39">
        <v>30000000</v>
      </c>
      <c r="M497" t="s">
        <v>36</v>
      </c>
      <c r="N497" s="37">
        <v>0</v>
      </c>
      <c r="O497" t="s">
        <v>37</v>
      </c>
      <c r="P497" s="39">
        <v>77189.472723003099</v>
      </c>
      <c r="Q497" s="35">
        <v>0.88499520836686896</v>
      </c>
      <c r="R497" s="33">
        <v>0.32967032967033</v>
      </c>
      <c r="S497" s="35">
        <v>1</v>
      </c>
      <c r="T497" s="39">
        <v>9890109.8901098892</v>
      </c>
      <c r="U497" s="39">
        <v>77189.472723003099</v>
      </c>
      <c r="V497" s="39">
        <v>148827.23359623901</v>
      </c>
      <c r="W497" s="35">
        <v>0.77742564864727204</v>
      </c>
      <c r="X497" s="35">
        <v>0.32967032967033</v>
      </c>
      <c r="Y497" s="35">
        <v>1</v>
      </c>
      <c r="Z497" s="39">
        <v>9890109.8901098892</v>
      </c>
      <c r="AA497" s="39">
        <v>148827.23359623901</v>
      </c>
    </row>
    <row r="498" spans="1:27" x14ac:dyDescent="0.25">
      <c r="A498" s="26">
        <v>47573</v>
      </c>
      <c r="B498" s="26">
        <v>47664</v>
      </c>
      <c r="C498" t="s">
        <v>29</v>
      </c>
      <c r="D498" t="s">
        <v>34</v>
      </c>
      <c r="E498" t="s">
        <v>32</v>
      </c>
      <c r="F498">
        <v>10000</v>
      </c>
      <c r="G498" t="s">
        <v>35</v>
      </c>
      <c r="H498" s="26">
        <v>47590</v>
      </c>
      <c r="I498" s="26">
        <v>47568</v>
      </c>
      <c r="J498" s="26">
        <v>47599</v>
      </c>
      <c r="K498" s="26">
        <v>47599</v>
      </c>
      <c r="L498" s="39">
        <v>55500000</v>
      </c>
      <c r="M498" t="s">
        <v>36</v>
      </c>
      <c r="N498" s="37">
        <v>0</v>
      </c>
      <c r="O498" t="s">
        <v>37</v>
      </c>
      <c r="P498" s="39">
        <v>-147554.21995860201</v>
      </c>
      <c r="Q498" s="35">
        <v>0.88963122152771801</v>
      </c>
      <c r="R498" s="33">
        <v>0.28571428571428598</v>
      </c>
      <c r="S498" s="35">
        <v>0.83870967741935498</v>
      </c>
      <c r="T498" s="39">
        <v>15857142.857142899</v>
      </c>
      <c r="U498" s="39">
        <v>-123755.152223344</v>
      </c>
      <c r="V498" s="39">
        <v>-284484.57930562401</v>
      </c>
      <c r="W498" s="35">
        <v>0.78528713118092897</v>
      </c>
      <c r="X498" s="35">
        <v>0.28571428571428598</v>
      </c>
      <c r="Y498" s="35">
        <v>0.83870967741935498</v>
      </c>
      <c r="Z498" s="39">
        <v>15857142.857142899</v>
      </c>
      <c r="AA498" s="39">
        <v>-238599.96974020099</v>
      </c>
    </row>
    <row r="499" spans="1:27" x14ac:dyDescent="0.25">
      <c r="A499" s="26">
        <v>47573</v>
      </c>
      <c r="B499" s="26">
        <v>47664</v>
      </c>
      <c r="C499" t="s">
        <v>29</v>
      </c>
      <c r="D499" t="s">
        <v>34</v>
      </c>
      <c r="E499" t="s">
        <v>32</v>
      </c>
      <c r="F499">
        <v>10000</v>
      </c>
      <c r="G499" t="s">
        <v>35</v>
      </c>
      <c r="H499" s="26">
        <v>47623</v>
      </c>
      <c r="I499" s="26">
        <v>47599</v>
      </c>
      <c r="J499" s="26">
        <v>47630</v>
      </c>
      <c r="K499" s="26">
        <v>47630</v>
      </c>
      <c r="L499" s="39">
        <v>55200000</v>
      </c>
      <c r="M499" t="s">
        <v>36</v>
      </c>
      <c r="N499" s="37">
        <v>0</v>
      </c>
      <c r="O499" t="s">
        <v>37</v>
      </c>
      <c r="P499" s="39">
        <v>-146775.49432854899</v>
      </c>
      <c r="Q499" s="35">
        <v>0.88727218792463103</v>
      </c>
      <c r="R499" s="33">
        <v>0.340659340659341</v>
      </c>
      <c r="S499" s="35">
        <v>1</v>
      </c>
      <c r="T499" s="39">
        <v>18804395.604395598</v>
      </c>
      <c r="U499" s="39">
        <v>-146775.49432854899</v>
      </c>
      <c r="V499" s="39">
        <v>-283016.89849572198</v>
      </c>
      <c r="W499" s="35">
        <v>0.78128206728017202</v>
      </c>
      <c r="X499" s="35">
        <v>0.340659340659341</v>
      </c>
      <c r="Y499" s="35">
        <v>1</v>
      </c>
      <c r="Z499" s="39">
        <v>18804395.604395598</v>
      </c>
      <c r="AA499" s="39">
        <v>-283016.89849572198</v>
      </c>
    </row>
    <row r="500" spans="1:27" x14ac:dyDescent="0.25">
      <c r="A500" s="26">
        <v>47573</v>
      </c>
      <c r="B500" s="26">
        <v>47664</v>
      </c>
      <c r="C500" t="s">
        <v>29</v>
      </c>
      <c r="D500" t="s">
        <v>34</v>
      </c>
      <c r="E500" t="s">
        <v>32</v>
      </c>
      <c r="F500">
        <v>10000</v>
      </c>
      <c r="G500" t="s">
        <v>35</v>
      </c>
      <c r="H500" s="26">
        <v>47653</v>
      </c>
      <c r="I500" s="26">
        <v>47630</v>
      </c>
      <c r="J500" s="26">
        <v>47660</v>
      </c>
      <c r="K500" s="26">
        <v>47660</v>
      </c>
      <c r="L500" s="39">
        <v>54900000</v>
      </c>
      <c r="M500" t="s">
        <v>36</v>
      </c>
      <c r="N500" s="37">
        <v>0</v>
      </c>
      <c r="O500" t="s">
        <v>37</v>
      </c>
      <c r="P500" s="39">
        <v>-141256.73508309599</v>
      </c>
      <c r="Q500" s="35">
        <v>0.88499520836686896</v>
      </c>
      <c r="R500" s="33">
        <v>0.32967032967033</v>
      </c>
      <c r="S500" s="35">
        <v>1</v>
      </c>
      <c r="T500" s="39">
        <v>18098901.0989011</v>
      </c>
      <c r="U500" s="39">
        <v>-141256.73508309599</v>
      </c>
      <c r="V500" s="39">
        <v>-272353.83748111699</v>
      </c>
      <c r="W500" s="35">
        <v>0.77742564864727204</v>
      </c>
      <c r="X500" s="35">
        <v>0.32967032967033</v>
      </c>
      <c r="Y500" s="35">
        <v>1</v>
      </c>
      <c r="Z500" s="39">
        <v>18098901.0989011</v>
      </c>
      <c r="AA500" s="39">
        <v>-272353.83748111699</v>
      </c>
    </row>
    <row r="501" spans="1:27" x14ac:dyDescent="0.25">
      <c r="A501" s="26">
        <v>47573</v>
      </c>
      <c r="B501" s="26">
        <v>47664</v>
      </c>
      <c r="C501" t="s">
        <v>29</v>
      </c>
      <c r="D501" t="s">
        <v>38</v>
      </c>
      <c r="E501" t="s">
        <v>33</v>
      </c>
      <c r="F501">
        <v>10001</v>
      </c>
      <c r="G501" t="s">
        <v>39</v>
      </c>
      <c r="H501" s="26">
        <v>47590</v>
      </c>
      <c r="I501" s="26">
        <v>47568</v>
      </c>
      <c r="J501" s="26">
        <v>47599</v>
      </c>
      <c r="K501" s="26">
        <v>47599</v>
      </c>
      <c r="L501" s="39">
        <v>8504067.2898589093</v>
      </c>
      <c r="M501" t="s">
        <v>36</v>
      </c>
      <c r="N501" s="37">
        <v>0</v>
      </c>
      <c r="O501" t="s">
        <v>37</v>
      </c>
      <c r="P501" s="39">
        <v>-22609.207485236198</v>
      </c>
      <c r="Q501" s="35">
        <v>0.88963122152771801</v>
      </c>
      <c r="R501" s="33">
        <v>0.28571428571428598</v>
      </c>
      <c r="S501" s="35">
        <v>0.83870967741935498</v>
      </c>
      <c r="T501" s="39">
        <v>2429733.5113882599</v>
      </c>
      <c r="U501" s="39">
        <v>-18962.5611166497</v>
      </c>
      <c r="V501" s="39">
        <v>-43590.558654815497</v>
      </c>
      <c r="W501" s="35">
        <v>0.78528713118092897</v>
      </c>
      <c r="X501" s="35">
        <v>0.28571428571428598</v>
      </c>
      <c r="Y501" s="35">
        <v>0.83870967741935498</v>
      </c>
      <c r="Z501" s="39">
        <v>2429733.5113882599</v>
      </c>
      <c r="AA501" s="39">
        <v>-36559.823387909702</v>
      </c>
    </row>
    <row r="502" spans="1:27" x14ac:dyDescent="0.25">
      <c r="A502" s="26">
        <v>47573</v>
      </c>
      <c r="B502" s="26">
        <v>47664</v>
      </c>
      <c r="C502" t="s">
        <v>29</v>
      </c>
      <c r="D502" t="s">
        <v>38</v>
      </c>
      <c r="E502" t="s">
        <v>33</v>
      </c>
      <c r="F502">
        <v>10001</v>
      </c>
      <c r="G502" t="s">
        <v>39</v>
      </c>
      <c r="H502" s="26">
        <v>47623</v>
      </c>
      <c r="I502" s="26">
        <v>47599</v>
      </c>
      <c r="J502" s="26">
        <v>47630</v>
      </c>
      <c r="K502" s="26">
        <v>47630</v>
      </c>
      <c r="L502" s="39">
        <v>8458100.10398365</v>
      </c>
      <c r="M502" t="s">
        <v>36</v>
      </c>
      <c r="N502" s="37">
        <v>0</v>
      </c>
      <c r="O502" t="s">
        <v>37</v>
      </c>
      <c r="P502" s="39">
        <v>-22489.888113090601</v>
      </c>
      <c r="Q502" s="35">
        <v>0.88727218792463103</v>
      </c>
      <c r="R502" s="33">
        <v>0.340659340659341</v>
      </c>
      <c r="S502" s="35">
        <v>1</v>
      </c>
      <c r="T502" s="39">
        <v>2881330.8046537698</v>
      </c>
      <c r="U502" s="39">
        <v>-22489.888113090601</v>
      </c>
      <c r="V502" s="39">
        <v>-43365.674974563299</v>
      </c>
      <c r="W502" s="35">
        <v>0.78128206728017202</v>
      </c>
      <c r="X502" s="35">
        <v>0.340659340659341</v>
      </c>
      <c r="Y502" s="35">
        <v>1</v>
      </c>
      <c r="Z502" s="39">
        <v>2881330.8046537698</v>
      </c>
      <c r="AA502" s="39">
        <v>-43365.674974563299</v>
      </c>
    </row>
    <row r="503" spans="1:27" x14ac:dyDescent="0.25">
      <c r="A503" s="26">
        <v>47573</v>
      </c>
      <c r="B503" s="26">
        <v>47664</v>
      </c>
      <c r="C503" t="s">
        <v>29</v>
      </c>
      <c r="D503" t="s">
        <v>38</v>
      </c>
      <c r="E503" t="s">
        <v>33</v>
      </c>
      <c r="F503">
        <v>10001</v>
      </c>
      <c r="G503" t="s">
        <v>39</v>
      </c>
      <c r="H503" s="26">
        <v>47653</v>
      </c>
      <c r="I503" s="26">
        <v>47630</v>
      </c>
      <c r="J503" s="26">
        <v>47660</v>
      </c>
      <c r="K503" s="26">
        <v>47660</v>
      </c>
      <c r="L503" s="39">
        <v>8412132.9181084</v>
      </c>
      <c r="M503" t="s">
        <v>36</v>
      </c>
      <c r="N503" s="37">
        <v>0</v>
      </c>
      <c r="O503" t="s">
        <v>37</v>
      </c>
      <c r="P503" s="39">
        <v>-21644.2701474858</v>
      </c>
      <c r="Q503" s="35">
        <v>0.88499520836686896</v>
      </c>
      <c r="R503" s="33">
        <v>0.32967032967033</v>
      </c>
      <c r="S503" s="35">
        <v>1</v>
      </c>
      <c r="T503" s="39">
        <v>2773230.6323434301</v>
      </c>
      <c r="U503" s="39">
        <v>-21644.2701474858</v>
      </c>
      <c r="V503" s="39">
        <v>-41731.8156948623</v>
      </c>
      <c r="W503" s="35">
        <v>0.77742564864727204</v>
      </c>
      <c r="X503" s="35">
        <v>0.32967032967033</v>
      </c>
      <c r="Y503" s="35">
        <v>1</v>
      </c>
      <c r="Z503" s="39">
        <v>2773230.6323434301</v>
      </c>
      <c r="AA503" s="39">
        <v>-41731.8156948623</v>
      </c>
    </row>
    <row r="504" spans="1:27" x14ac:dyDescent="0.25">
      <c r="A504" s="26">
        <v>47573</v>
      </c>
      <c r="B504" s="26">
        <v>47664</v>
      </c>
      <c r="C504" t="s">
        <v>29</v>
      </c>
      <c r="D504" t="s">
        <v>48</v>
      </c>
      <c r="E504" t="s">
        <v>31</v>
      </c>
      <c r="F504">
        <v>10002</v>
      </c>
      <c r="G504" t="s">
        <v>39</v>
      </c>
      <c r="H504" s="26">
        <v>47590</v>
      </c>
      <c r="I504" s="26">
        <v>47568</v>
      </c>
      <c r="J504" s="26">
        <v>47599</v>
      </c>
      <c r="K504" s="26">
        <v>47599</v>
      </c>
      <c r="L504" s="39">
        <v>42500000</v>
      </c>
      <c r="M504" t="s">
        <v>36</v>
      </c>
      <c r="N504" s="37">
        <v>0</v>
      </c>
      <c r="O504" t="s">
        <v>37</v>
      </c>
      <c r="P504" s="39">
        <v>-112991.970238569</v>
      </c>
      <c r="Q504" s="35">
        <v>0.88963122152771801</v>
      </c>
      <c r="R504" s="33">
        <v>0.28571428571428598</v>
      </c>
      <c r="S504" s="35">
        <v>0.83870967741935498</v>
      </c>
      <c r="T504" s="39">
        <v>12142857.142857101</v>
      </c>
      <c r="U504" s="39">
        <v>-94767.458909767505</v>
      </c>
      <c r="V504" s="39">
        <v>-217848.55172052301</v>
      </c>
      <c r="W504" s="35">
        <v>0.78528713118092897</v>
      </c>
      <c r="X504" s="35">
        <v>0.28571428571428598</v>
      </c>
      <c r="Y504" s="35">
        <v>0.83870967741935498</v>
      </c>
      <c r="Z504" s="39">
        <v>12142857.142857101</v>
      </c>
      <c r="AA504" s="39">
        <v>-182711.68853979401</v>
      </c>
    </row>
    <row r="505" spans="1:27" x14ac:dyDescent="0.25">
      <c r="A505" s="26">
        <v>47573</v>
      </c>
      <c r="B505" s="26">
        <v>47664</v>
      </c>
      <c r="C505" t="s">
        <v>29</v>
      </c>
      <c r="D505" t="s">
        <v>48</v>
      </c>
      <c r="E505" t="s">
        <v>31</v>
      </c>
      <c r="F505">
        <v>10002</v>
      </c>
      <c r="G505" t="s">
        <v>39</v>
      </c>
      <c r="H505" s="26">
        <v>47623</v>
      </c>
      <c r="I505" s="26">
        <v>47599</v>
      </c>
      <c r="J505" s="26">
        <v>47630</v>
      </c>
      <c r="K505" s="26">
        <v>47630</v>
      </c>
      <c r="L505" s="39">
        <v>42500000</v>
      </c>
      <c r="M505" t="s">
        <v>36</v>
      </c>
      <c r="N505" s="37">
        <v>0</v>
      </c>
      <c r="O505" t="s">
        <v>37</v>
      </c>
      <c r="P505" s="39">
        <v>-113006.494727597</v>
      </c>
      <c r="Q505" s="35">
        <v>0.88727218792463103</v>
      </c>
      <c r="R505" s="33">
        <v>0.340659340659341</v>
      </c>
      <c r="S505" s="35">
        <v>1</v>
      </c>
      <c r="T505" s="39">
        <v>14478021.978022</v>
      </c>
      <c r="U505" s="39">
        <v>-113006.494727597</v>
      </c>
      <c r="V505" s="39">
        <v>-217902.5033708</v>
      </c>
      <c r="W505" s="35">
        <v>0.78128206728017202</v>
      </c>
      <c r="X505" s="35">
        <v>0.340659340659341</v>
      </c>
      <c r="Y505" s="35">
        <v>1</v>
      </c>
      <c r="Z505" s="39">
        <v>14478021.978022</v>
      </c>
      <c r="AA505" s="39">
        <v>-217902.5033708</v>
      </c>
    </row>
    <row r="506" spans="1:27" x14ac:dyDescent="0.25">
      <c r="A506" s="26">
        <v>47573</v>
      </c>
      <c r="B506" s="26">
        <v>47664</v>
      </c>
      <c r="C506" t="s">
        <v>29</v>
      </c>
      <c r="D506" t="s">
        <v>48</v>
      </c>
      <c r="E506" t="s">
        <v>31</v>
      </c>
      <c r="F506">
        <v>10002</v>
      </c>
      <c r="G506" t="s">
        <v>39</v>
      </c>
      <c r="H506" s="26">
        <v>47653</v>
      </c>
      <c r="I506" s="26">
        <v>47630</v>
      </c>
      <c r="J506" s="26">
        <v>47660</v>
      </c>
      <c r="K506" s="26">
        <v>47660</v>
      </c>
      <c r="L506" s="39">
        <v>42500000</v>
      </c>
      <c r="M506" t="s">
        <v>36</v>
      </c>
      <c r="N506" s="37">
        <v>0</v>
      </c>
      <c r="O506" t="s">
        <v>37</v>
      </c>
      <c r="P506" s="39">
        <v>-109351.75302425399</v>
      </c>
      <c r="Q506" s="35">
        <v>0.88499520836686896</v>
      </c>
      <c r="R506" s="33">
        <v>0.32967032967033</v>
      </c>
      <c r="S506" s="35">
        <v>1</v>
      </c>
      <c r="T506" s="39">
        <v>14010989.010988999</v>
      </c>
      <c r="U506" s="39">
        <v>-109351.75302425399</v>
      </c>
      <c r="V506" s="39">
        <v>-210838.58092800499</v>
      </c>
      <c r="W506" s="35">
        <v>0.77742564864727204</v>
      </c>
      <c r="X506" s="35">
        <v>0.32967032967033</v>
      </c>
      <c r="Y506" s="35">
        <v>1</v>
      </c>
      <c r="Z506" s="39">
        <v>14010989.010988999</v>
      </c>
      <c r="AA506" s="39">
        <v>-210838.58092800499</v>
      </c>
    </row>
    <row r="507" spans="1:27" x14ac:dyDescent="0.25">
      <c r="A507" s="26">
        <v>47664</v>
      </c>
      <c r="B507" s="26">
        <v>47756</v>
      </c>
      <c r="C507" t="s">
        <v>30</v>
      </c>
      <c r="D507" t="s">
        <v>44</v>
      </c>
      <c r="E507" t="s">
        <v>45</v>
      </c>
      <c r="F507">
        <v>6</v>
      </c>
      <c r="G507" t="s">
        <v>59</v>
      </c>
      <c r="H507" s="26">
        <v>47683</v>
      </c>
      <c r="I507" s="26">
        <v>47660</v>
      </c>
      <c r="J507" s="26">
        <v>47690</v>
      </c>
      <c r="K507" s="26">
        <v>47690</v>
      </c>
      <c r="L507" s="39">
        <v>30000000</v>
      </c>
      <c r="M507" t="s">
        <v>36</v>
      </c>
      <c r="N507" s="37">
        <v>0</v>
      </c>
      <c r="O507" t="s">
        <v>37</v>
      </c>
      <c r="P507" s="39">
        <v>77189.472723003099</v>
      </c>
      <c r="Q507" s="35">
        <v>0.88272407215230697</v>
      </c>
      <c r="R507" s="33">
        <v>0.282608695652174</v>
      </c>
      <c r="S507" s="35">
        <v>0.86666666666666703</v>
      </c>
      <c r="T507" s="39">
        <v>8478260.8695652205</v>
      </c>
      <c r="U507" s="39">
        <v>66897.543026602696</v>
      </c>
      <c r="V507" s="39">
        <v>148827.23359625199</v>
      </c>
      <c r="W507" s="35">
        <v>0.77358826534782499</v>
      </c>
      <c r="X507" s="35">
        <v>0.282608695652174</v>
      </c>
      <c r="Y507" s="35">
        <v>0.86666666666666703</v>
      </c>
      <c r="Z507" s="39">
        <v>8478260.8695652205</v>
      </c>
      <c r="AA507" s="39">
        <v>128983.602450085</v>
      </c>
    </row>
    <row r="508" spans="1:27" x14ac:dyDescent="0.25">
      <c r="A508" s="26">
        <v>47664</v>
      </c>
      <c r="B508" s="26">
        <v>47756</v>
      </c>
      <c r="C508" t="s">
        <v>30</v>
      </c>
      <c r="D508" t="s">
        <v>44</v>
      </c>
      <c r="E508" t="s">
        <v>45</v>
      </c>
      <c r="F508">
        <v>6</v>
      </c>
      <c r="G508" t="s">
        <v>59</v>
      </c>
      <c r="H508" s="26">
        <v>47714</v>
      </c>
      <c r="I508" s="26">
        <v>47690</v>
      </c>
      <c r="J508" s="26">
        <v>47721</v>
      </c>
      <c r="K508" s="26">
        <v>47721</v>
      </c>
      <c r="L508" s="39">
        <v>30000000</v>
      </c>
      <c r="M508" t="s">
        <v>36</v>
      </c>
      <c r="N508" s="37">
        <v>0</v>
      </c>
      <c r="O508" t="s">
        <v>37</v>
      </c>
      <c r="P508" s="39">
        <v>79769.290395956807</v>
      </c>
      <c r="Q508" s="35">
        <v>0.88038335422551794</v>
      </c>
      <c r="R508" s="33">
        <v>0.33695652173912999</v>
      </c>
      <c r="S508" s="35">
        <v>1</v>
      </c>
      <c r="T508" s="39">
        <v>10108695.652173899</v>
      </c>
      <c r="U508" s="39">
        <v>79769.290395956807</v>
      </c>
      <c r="V508" s="39">
        <v>153813.53179115299</v>
      </c>
      <c r="W508" s="35">
        <v>0.76964286714559804</v>
      </c>
      <c r="X508" s="35">
        <v>0.33695652173912999</v>
      </c>
      <c r="Y508" s="35">
        <v>1</v>
      </c>
      <c r="Z508" s="39">
        <v>10108695.652173899</v>
      </c>
      <c r="AA508" s="39">
        <v>153813.53179115299</v>
      </c>
    </row>
    <row r="509" spans="1:27" x14ac:dyDescent="0.25">
      <c r="A509" s="26">
        <v>47664</v>
      </c>
      <c r="B509" s="26">
        <v>47756</v>
      </c>
      <c r="C509" t="s">
        <v>30</v>
      </c>
      <c r="D509" t="s">
        <v>44</v>
      </c>
      <c r="E509" t="s">
        <v>45</v>
      </c>
      <c r="F509">
        <v>6</v>
      </c>
      <c r="G509" t="s">
        <v>59</v>
      </c>
      <c r="H509" s="26">
        <v>47745</v>
      </c>
      <c r="I509" s="26">
        <v>47721</v>
      </c>
      <c r="J509" s="26">
        <v>47752</v>
      </c>
      <c r="K509" s="26">
        <v>47752</v>
      </c>
      <c r="L509" s="39">
        <v>30000000</v>
      </c>
      <c r="M509" t="s">
        <v>36</v>
      </c>
      <c r="N509" s="37">
        <v>0</v>
      </c>
      <c r="O509" t="s">
        <v>37</v>
      </c>
      <c r="P509" s="39">
        <v>79759.037815453601</v>
      </c>
      <c r="Q509" s="35">
        <v>0.87804884317649001</v>
      </c>
      <c r="R509" s="33">
        <v>0.33695652173912999</v>
      </c>
      <c r="S509" s="35">
        <v>1</v>
      </c>
      <c r="T509" s="39">
        <v>10108695.652173899</v>
      </c>
      <c r="U509" s="39">
        <v>79759.037815453601</v>
      </c>
      <c r="V509" s="39">
        <v>153775.44827330401</v>
      </c>
      <c r="W509" s="35">
        <v>0.76571759097426295</v>
      </c>
      <c r="X509" s="35">
        <v>0.33695652173912999</v>
      </c>
      <c r="Y509" s="35">
        <v>1</v>
      </c>
      <c r="Z509" s="39">
        <v>10108695.652173899</v>
      </c>
      <c r="AA509" s="39">
        <v>153775.44827330401</v>
      </c>
    </row>
    <row r="510" spans="1:27" x14ac:dyDescent="0.25">
      <c r="A510" s="26">
        <v>47664</v>
      </c>
      <c r="B510" s="26">
        <v>47756</v>
      </c>
      <c r="C510" t="s">
        <v>29</v>
      </c>
      <c r="D510" t="s">
        <v>34</v>
      </c>
      <c r="E510" t="s">
        <v>32</v>
      </c>
      <c r="F510">
        <v>10000</v>
      </c>
      <c r="G510" t="s">
        <v>35</v>
      </c>
      <c r="H510" s="26">
        <v>47683</v>
      </c>
      <c r="I510" s="26">
        <v>47660</v>
      </c>
      <c r="J510" s="26">
        <v>47690</v>
      </c>
      <c r="K510" s="26">
        <v>47690</v>
      </c>
      <c r="L510" s="39">
        <v>54600000</v>
      </c>
      <c r="M510" t="s">
        <v>36</v>
      </c>
      <c r="N510" s="37">
        <v>0</v>
      </c>
      <c r="O510" t="s">
        <v>37</v>
      </c>
      <c r="P510" s="39">
        <v>-140484.84035586601</v>
      </c>
      <c r="Q510" s="35">
        <v>0.88272407215230697</v>
      </c>
      <c r="R510" s="33">
        <v>0.282608695652174</v>
      </c>
      <c r="S510" s="35">
        <v>0.86666666666666703</v>
      </c>
      <c r="T510" s="39">
        <v>15430434.782608701</v>
      </c>
      <c r="U510" s="39">
        <v>-121753.52830841699</v>
      </c>
      <c r="V510" s="39">
        <v>-270865.565145178</v>
      </c>
      <c r="W510" s="35">
        <v>0.77358826534782499</v>
      </c>
      <c r="X510" s="35">
        <v>0.282608695652174</v>
      </c>
      <c r="Y510" s="35">
        <v>0.86666666666666703</v>
      </c>
      <c r="Z510" s="39">
        <v>15430434.782608701</v>
      </c>
      <c r="AA510" s="39">
        <v>-234750.156459155</v>
      </c>
    </row>
    <row r="511" spans="1:27" x14ac:dyDescent="0.25">
      <c r="A511" s="26">
        <v>47664</v>
      </c>
      <c r="B511" s="26">
        <v>47756</v>
      </c>
      <c r="C511" t="s">
        <v>29</v>
      </c>
      <c r="D511" t="s">
        <v>34</v>
      </c>
      <c r="E511" t="s">
        <v>32</v>
      </c>
      <c r="F511">
        <v>10000</v>
      </c>
      <c r="G511" t="s">
        <v>35</v>
      </c>
      <c r="H511" s="26">
        <v>47714</v>
      </c>
      <c r="I511" s="26">
        <v>47690</v>
      </c>
      <c r="J511" s="26">
        <v>47721</v>
      </c>
      <c r="K511" s="26">
        <v>47721</v>
      </c>
      <c r="L511" s="39">
        <v>54300000</v>
      </c>
      <c r="M511" t="s">
        <v>36</v>
      </c>
      <c r="N511" s="37">
        <v>0</v>
      </c>
      <c r="O511" t="s">
        <v>37</v>
      </c>
      <c r="P511" s="39">
        <v>-144382.415616682</v>
      </c>
      <c r="Q511" s="35">
        <v>0.88038335422551794</v>
      </c>
      <c r="R511" s="33">
        <v>0.33695652173912999</v>
      </c>
      <c r="S511" s="35">
        <v>1</v>
      </c>
      <c r="T511" s="39">
        <v>18296739.1304348</v>
      </c>
      <c r="U511" s="39">
        <v>-144382.415616682</v>
      </c>
      <c r="V511" s="39">
        <v>-278402.49254198698</v>
      </c>
      <c r="W511" s="35">
        <v>0.76964286714559804</v>
      </c>
      <c r="X511" s="35">
        <v>0.33695652173912999</v>
      </c>
      <c r="Y511" s="35">
        <v>1</v>
      </c>
      <c r="Z511" s="39">
        <v>18296739.1304348</v>
      </c>
      <c r="AA511" s="39">
        <v>-278402.49254198698</v>
      </c>
    </row>
    <row r="512" spans="1:27" x14ac:dyDescent="0.25">
      <c r="A512" s="26">
        <v>47664</v>
      </c>
      <c r="B512" s="26">
        <v>47756</v>
      </c>
      <c r="C512" t="s">
        <v>29</v>
      </c>
      <c r="D512" t="s">
        <v>34</v>
      </c>
      <c r="E512" t="s">
        <v>32</v>
      </c>
      <c r="F512">
        <v>10000</v>
      </c>
      <c r="G512" t="s">
        <v>35</v>
      </c>
      <c r="H512" s="26">
        <v>47745</v>
      </c>
      <c r="I512" s="26">
        <v>47721</v>
      </c>
      <c r="J512" s="26">
        <v>47752</v>
      </c>
      <c r="K512" s="26">
        <v>47752</v>
      </c>
      <c r="L512" s="39">
        <v>54000000</v>
      </c>
      <c r="M512" t="s">
        <v>36</v>
      </c>
      <c r="N512" s="37">
        <v>0</v>
      </c>
      <c r="O512" t="s">
        <v>37</v>
      </c>
      <c r="P512" s="39">
        <v>-143566.26806781601</v>
      </c>
      <c r="Q512" s="35">
        <v>0.87804884317649001</v>
      </c>
      <c r="R512" s="33">
        <v>0.33695652173912999</v>
      </c>
      <c r="S512" s="35">
        <v>1</v>
      </c>
      <c r="T512" s="39">
        <v>18195652.173912998</v>
      </c>
      <c r="U512" s="39">
        <v>-143566.26806781601</v>
      </c>
      <c r="V512" s="39">
        <v>-276795.80689194601</v>
      </c>
      <c r="W512" s="35">
        <v>0.76571759097426295</v>
      </c>
      <c r="X512" s="35">
        <v>0.33695652173912999</v>
      </c>
      <c r="Y512" s="35">
        <v>1</v>
      </c>
      <c r="Z512" s="39">
        <v>18195652.173912998</v>
      </c>
      <c r="AA512" s="39">
        <v>-276795.80689194601</v>
      </c>
    </row>
    <row r="513" spans="1:27" x14ac:dyDescent="0.25">
      <c r="A513" s="26">
        <v>47664</v>
      </c>
      <c r="B513" s="26">
        <v>47756</v>
      </c>
      <c r="C513" t="s">
        <v>29</v>
      </c>
      <c r="D513" t="s">
        <v>38</v>
      </c>
      <c r="E513" t="s">
        <v>33</v>
      </c>
      <c r="F513">
        <v>10001</v>
      </c>
      <c r="G513" t="s">
        <v>39</v>
      </c>
      <c r="H513" s="26">
        <v>47683</v>
      </c>
      <c r="I513" s="26">
        <v>47660</v>
      </c>
      <c r="J513" s="26">
        <v>47690</v>
      </c>
      <c r="K513" s="26">
        <v>47690</v>
      </c>
      <c r="L513" s="39">
        <v>8366165.7322331397</v>
      </c>
      <c r="M513" t="s">
        <v>36</v>
      </c>
      <c r="N513" s="37">
        <v>0</v>
      </c>
      <c r="O513" t="s">
        <v>37</v>
      </c>
      <c r="P513" s="39">
        <v>-21525.997386144099</v>
      </c>
      <c r="Q513" s="35">
        <v>0.88272407215230697</v>
      </c>
      <c r="R513" s="33">
        <v>0.282608695652174</v>
      </c>
      <c r="S513" s="35">
        <v>0.86666666666666703</v>
      </c>
      <c r="T513" s="39">
        <v>2364351.1851963201</v>
      </c>
      <c r="U513" s="39">
        <v>-18655.8644013249</v>
      </c>
      <c r="V513" s="39">
        <v>-41503.776724533302</v>
      </c>
      <c r="W513" s="35">
        <v>0.77358826534782499</v>
      </c>
      <c r="X513" s="35">
        <v>0.282608695652174</v>
      </c>
      <c r="Y513" s="35">
        <v>0.86666666666666703</v>
      </c>
      <c r="Z513" s="39">
        <v>2364351.1851963201</v>
      </c>
      <c r="AA513" s="39">
        <v>-35969.9398279288</v>
      </c>
    </row>
    <row r="514" spans="1:27" x14ac:dyDescent="0.25">
      <c r="A514" s="26">
        <v>47664</v>
      </c>
      <c r="B514" s="26">
        <v>47756</v>
      </c>
      <c r="C514" t="s">
        <v>29</v>
      </c>
      <c r="D514" t="s">
        <v>38</v>
      </c>
      <c r="E514" t="s">
        <v>33</v>
      </c>
      <c r="F514">
        <v>10001</v>
      </c>
      <c r="G514" t="s">
        <v>39</v>
      </c>
      <c r="H514" s="26">
        <v>47714</v>
      </c>
      <c r="I514" s="26">
        <v>47690</v>
      </c>
      <c r="J514" s="26">
        <v>47721</v>
      </c>
      <c r="K514" s="26">
        <v>47721</v>
      </c>
      <c r="L514" s="39">
        <v>8320198.5463578897</v>
      </c>
      <c r="M514" t="s">
        <v>36</v>
      </c>
      <c r="N514" s="37">
        <v>0</v>
      </c>
      <c r="O514" t="s">
        <v>37</v>
      </c>
      <c r="P514" s="39">
        <v>-22123.211133215002</v>
      </c>
      <c r="Q514" s="35">
        <v>0.88038335422551794</v>
      </c>
      <c r="R514" s="33">
        <v>0.33695652173912999</v>
      </c>
      <c r="S514" s="35">
        <v>1</v>
      </c>
      <c r="T514" s="39">
        <v>2803545.1623597201</v>
      </c>
      <c r="U514" s="39">
        <v>-22123.211133215002</v>
      </c>
      <c r="V514" s="39">
        <v>-42658.6374539647</v>
      </c>
      <c r="W514" s="35">
        <v>0.76964286714559804</v>
      </c>
      <c r="X514" s="35">
        <v>0.33695652173912999</v>
      </c>
      <c r="Y514" s="35">
        <v>1</v>
      </c>
      <c r="Z514" s="39">
        <v>2803545.1623597201</v>
      </c>
      <c r="AA514" s="39">
        <v>-42658.6374539647</v>
      </c>
    </row>
    <row r="515" spans="1:27" x14ac:dyDescent="0.25">
      <c r="A515" s="26">
        <v>47664</v>
      </c>
      <c r="B515" s="26">
        <v>47756</v>
      </c>
      <c r="C515" t="s">
        <v>29</v>
      </c>
      <c r="D515" t="s">
        <v>38</v>
      </c>
      <c r="E515" t="s">
        <v>33</v>
      </c>
      <c r="F515">
        <v>10001</v>
      </c>
      <c r="G515" t="s">
        <v>39</v>
      </c>
      <c r="H515" s="26">
        <v>47745</v>
      </c>
      <c r="I515" s="26">
        <v>47721</v>
      </c>
      <c r="J515" s="26">
        <v>47752</v>
      </c>
      <c r="K515" s="26">
        <v>47752</v>
      </c>
      <c r="L515" s="39">
        <v>8274231.3604826303</v>
      </c>
      <c r="M515" t="s">
        <v>36</v>
      </c>
      <c r="N515" s="37">
        <v>0</v>
      </c>
      <c r="O515" t="s">
        <v>37</v>
      </c>
      <c r="P515" s="39">
        <v>-21998.157732485801</v>
      </c>
      <c r="Q515" s="35">
        <v>0.87804884317649001</v>
      </c>
      <c r="R515" s="33">
        <v>0.33695652173912999</v>
      </c>
      <c r="S515" s="35">
        <v>1</v>
      </c>
      <c r="T515" s="39">
        <v>2788056.2192930598</v>
      </c>
      <c r="U515" s="39">
        <v>-21998.157732485801</v>
      </c>
      <c r="V515" s="39">
        <v>-42412.454552509997</v>
      </c>
      <c r="W515" s="35">
        <v>0.76571759097426295</v>
      </c>
      <c r="X515" s="35">
        <v>0.33695652173912999</v>
      </c>
      <c r="Y515" s="35">
        <v>1</v>
      </c>
      <c r="Z515" s="39">
        <v>2788056.2192930598</v>
      </c>
      <c r="AA515" s="39">
        <v>-42412.454552509997</v>
      </c>
    </row>
    <row r="516" spans="1:27" x14ac:dyDescent="0.25">
      <c r="A516" s="26">
        <v>47664</v>
      </c>
      <c r="B516" s="26">
        <v>47756</v>
      </c>
      <c r="C516" t="s">
        <v>29</v>
      </c>
      <c r="D516" t="s">
        <v>48</v>
      </c>
      <c r="E516" t="s">
        <v>31</v>
      </c>
      <c r="F516">
        <v>10002</v>
      </c>
      <c r="G516" t="s">
        <v>39</v>
      </c>
      <c r="H516" s="26">
        <v>47683</v>
      </c>
      <c r="I516" s="26">
        <v>47660</v>
      </c>
      <c r="J516" s="26">
        <v>47690</v>
      </c>
      <c r="K516" s="26">
        <v>47690</v>
      </c>
      <c r="L516" s="39">
        <v>42500000</v>
      </c>
      <c r="M516" t="s">
        <v>36</v>
      </c>
      <c r="N516" s="37">
        <v>0</v>
      </c>
      <c r="O516" t="s">
        <v>37</v>
      </c>
      <c r="P516" s="39">
        <v>-109351.75302425399</v>
      </c>
      <c r="Q516" s="35">
        <v>0.88272407215230697</v>
      </c>
      <c r="R516" s="33">
        <v>0.282608695652174</v>
      </c>
      <c r="S516" s="35">
        <v>0.86666666666666703</v>
      </c>
      <c r="T516" s="39">
        <v>12010869.5652174</v>
      </c>
      <c r="U516" s="39">
        <v>-94771.519287687202</v>
      </c>
      <c r="V516" s="39">
        <v>-210838.580928023</v>
      </c>
      <c r="W516" s="35">
        <v>0.77358826534782499</v>
      </c>
      <c r="X516" s="35">
        <v>0.282608695652174</v>
      </c>
      <c r="Y516" s="35">
        <v>0.86666666666666703</v>
      </c>
      <c r="Z516" s="39">
        <v>12010869.5652174</v>
      </c>
      <c r="AA516" s="39">
        <v>-182726.77013762001</v>
      </c>
    </row>
    <row r="517" spans="1:27" x14ac:dyDescent="0.25">
      <c r="A517" s="26">
        <v>47664</v>
      </c>
      <c r="B517" s="26">
        <v>47756</v>
      </c>
      <c r="C517" t="s">
        <v>29</v>
      </c>
      <c r="D517" t="s">
        <v>48</v>
      </c>
      <c r="E517" t="s">
        <v>31</v>
      </c>
      <c r="F517">
        <v>10002</v>
      </c>
      <c r="G517" t="s">
        <v>39</v>
      </c>
      <c r="H517" s="26">
        <v>47714</v>
      </c>
      <c r="I517" s="26">
        <v>47690</v>
      </c>
      <c r="J517" s="26">
        <v>47721</v>
      </c>
      <c r="K517" s="26">
        <v>47721</v>
      </c>
      <c r="L517" s="39">
        <v>42500000</v>
      </c>
      <c r="M517" t="s">
        <v>36</v>
      </c>
      <c r="N517" s="37">
        <v>0</v>
      </c>
      <c r="O517" t="s">
        <v>37</v>
      </c>
      <c r="P517" s="39">
        <v>-113006.49472760499</v>
      </c>
      <c r="Q517" s="35">
        <v>0.88038335422551794</v>
      </c>
      <c r="R517" s="33">
        <v>0.33695652173912999</v>
      </c>
      <c r="S517" s="35">
        <v>1</v>
      </c>
      <c r="T517" s="39">
        <v>14320652.173913</v>
      </c>
      <c r="U517" s="39">
        <v>-113006.49472760499</v>
      </c>
      <c r="V517" s="39">
        <v>-217902.5033708</v>
      </c>
      <c r="W517" s="35">
        <v>0.76964286714559804</v>
      </c>
      <c r="X517" s="35">
        <v>0.33695652173912999</v>
      </c>
      <c r="Y517" s="35">
        <v>1</v>
      </c>
      <c r="Z517" s="39">
        <v>14320652.173913</v>
      </c>
      <c r="AA517" s="39">
        <v>-217902.5033708</v>
      </c>
    </row>
    <row r="518" spans="1:27" x14ac:dyDescent="0.25">
      <c r="A518" s="26">
        <v>47664</v>
      </c>
      <c r="B518" s="26">
        <v>47756</v>
      </c>
      <c r="C518" t="s">
        <v>29</v>
      </c>
      <c r="D518" t="s">
        <v>48</v>
      </c>
      <c r="E518" t="s">
        <v>31</v>
      </c>
      <c r="F518">
        <v>10002</v>
      </c>
      <c r="G518" t="s">
        <v>39</v>
      </c>
      <c r="H518" s="26">
        <v>47745</v>
      </c>
      <c r="I518" s="26">
        <v>47721</v>
      </c>
      <c r="J518" s="26">
        <v>47752</v>
      </c>
      <c r="K518" s="26">
        <v>47752</v>
      </c>
      <c r="L518" s="39">
        <v>42500000</v>
      </c>
      <c r="M518" t="s">
        <v>36</v>
      </c>
      <c r="N518" s="37">
        <v>0</v>
      </c>
      <c r="O518" t="s">
        <v>37</v>
      </c>
      <c r="P518" s="39">
        <v>-112991.97023855901</v>
      </c>
      <c r="Q518" s="35">
        <v>0.87804884317649001</v>
      </c>
      <c r="R518" s="33">
        <v>0.33695652173912999</v>
      </c>
      <c r="S518" s="35">
        <v>1</v>
      </c>
      <c r="T518" s="39">
        <v>14320652.173913</v>
      </c>
      <c r="U518" s="39">
        <v>-112991.97023855901</v>
      </c>
      <c r="V518" s="39">
        <v>-217848.551720513</v>
      </c>
      <c r="W518" s="35">
        <v>0.76571759097426295</v>
      </c>
      <c r="X518" s="35">
        <v>0.33695652173912999</v>
      </c>
      <c r="Y518" s="35">
        <v>1</v>
      </c>
      <c r="Z518" s="39">
        <v>14320652.173913</v>
      </c>
      <c r="AA518" s="39">
        <v>-217848.551720513</v>
      </c>
    </row>
    <row r="519" spans="1:27" x14ac:dyDescent="0.25">
      <c r="A519" s="26">
        <v>47756</v>
      </c>
      <c r="B519" s="26">
        <v>47848</v>
      </c>
      <c r="C519" t="s">
        <v>30</v>
      </c>
      <c r="D519" t="s">
        <v>44</v>
      </c>
      <c r="E519" t="s">
        <v>45</v>
      </c>
      <c r="F519">
        <v>6</v>
      </c>
      <c r="G519" t="s">
        <v>59</v>
      </c>
      <c r="H519" s="26">
        <v>47777</v>
      </c>
      <c r="I519" s="26">
        <v>47752</v>
      </c>
      <c r="J519" s="26">
        <v>47784</v>
      </c>
      <c r="K519" s="26">
        <v>47784</v>
      </c>
      <c r="L519" s="39">
        <v>30000000</v>
      </c>
      <c r="M519" t="s">
        <v>36</v>
      </c>
      <c r="N519" s="37">
        <v>0</v>
      </c>
      <c r="O519" t="s">
        <v>37</v>
      </c>
      <c r="P519" s="39">
        <v>82342.493311949002</v>
      </c>
      <c r="Q519" s="35">
        <v>0.87564551831038995</v>
      </c>
      <c r="R519" s="33">
        <v>0.30434782608695699</v>
      </c>
      <c r="S519" s="35">
        <v>0.875</v>
      </c>
      <c r="T519" s="39">
        <v>9130434.7826087009</v>
      </c>
      <c r="U519" s="39">
        <v>72049.681647955294</v>
      </c>
      <c r="V519" s="39">
        <v>158775.25862312599</v>
      </c>
      <c r="W519" s="35">
        <v>0.76168669034081105</v>
      </c>
      <c r="X519" s="35">
        <v>0.30434782608695699</v>
      </c>
      <c r="Y519" s="35">
        <v>0.875</v>
      </c>
      <c r="Z519" s="39">
        <v>9130434.7826087009</v>
      </c>
      <c r="AA519" s="39">
        <v>138928.35129523501</v>
      </c>
    </row>
    <row r="520" spans="1:27" x14ac:dyDescent="0.25">
      <c r="A520" s="26">
        <v>47756</v>
      </c>
      <c r="B520" s="26">
        <v>47848</v>
      </c>
      <c r="C520" t="s">
        <v>30</v>
      </c>
      <c r="D520" t="s">
        <v>44</v>
      </c>
      <c r="E520" t="s">
        <v>45</v>
      </c>
      <c r="F520">
        <v>6</v>
      </c>
      <c r="G520" t="s">
        <v>59</v>
      </c>
      <c r="H520" s="26">
        <v>47806</v>
      </c>
      <c r="I520" s="26">
        <v>47784</v>
      </c>
      <c r="J520" s="26">
        <v>47813</v>
      </c>
      <c r="K520" s="26">
        <v>47813</v>
      </c>
      <c r="L520" s="39">
        <v>30000000</v>
      </c>
      <c r="M520" t="s">
        <v>36</v>
      </c>
      <c r="N520" s="37">
        <v>0</v>
      </c>
      <c r="O520" t="s">
        <v>37</v>
      </c>
      <c r="P520" s="39">
        <v>74619.687340130404</v>
      </c>
      <c r="Q520" s="35">
        <v>0.87347318767527704</v>
      </c>
      <c r="R520" s="33">
        <v>0.315217391304348</v>
      </c>
      <c r="S520" s="35">
        <v>1</v>
      </c>
      <c r="T520" s="39">
        <v>9456521.7391304392</v>
      </c>
      <c r="U520" s="39">
        <v>74619.687340130404</v>
      </c>
      <c r="V520" s="39">
        <v>143878.20131521299</v>
      </c>
      <c r="W520" s="35">
        <v>0.75805201843634895</v>
      </c>
      <c r="X520" s="35">
        <v>0.315217391304348</v>
      </c>
      <c r="Y520" s="35">
        <v>1</v>
      </c>
      <c r="Z520" s="39">
        <v>9456521.7391304392</v>
      </c>
      <c r="AA520" s="39">
        <v>143878.20131521299</v>
      </c>
    </row>
    <row r="521" spans="1:27" x14ac:dyDescent="0.25">
      <c r="A521" s="26">
        <v>47756</v>
      </c>
      <c r="B521" s="26">
        <v>47848</v>
      </c>
      <c r="C521" t="s">
        <v>30</v>
      </c>
      <c r="D521" t="s">
        <v>44</v>
      </c>
      <c r="E521" t="s">
        <v>45</v>
      </c>
      <c r="F521">
        <v>6</v>
      </c>
      <c r="G521" t="s">
        <v>59</v>
      </c>
      <c r="H521" s="26">
        <v>47835</v>
      </c>
      <c r="I521" s="26">
        <v>47813</v>
      </c>
      <c r="J521" s="26">
        <v>47844</v>
      </c>
      <c r="K521" s="26">
        <v>47844</v>
      </c>
      <c r="L521" s="39">
        <v>30000000</v>
      </c>
      <c r="M521" t="s">
        <v>36</v>
      </c>
      <c r="N521" s="37">
        <v>0</v>
      </c>
      <c r="O521" t="s">
        <v>37</v>
      </c>
      <c r="P521" s="39">
        <v>81446.600166093005</v>
      </c>
      <c r="Q521" s="35">
        <v>0.87115700030318399</v>
      </c>
      <c r="R521" s="33">
        <v>0.33695652173912999</v>
      </c>
      <c r="S521" s="35">
        <v>1</v>
      </c>
      <c r="T521" s="39">
        <v>10108695.652173899</v>
      </c>
      <c r="U521" s="39">
        <v>81446.600166093005</v>
      </c>
      <c r="V521" s="39">
        <v>155567.598594888</v>
      </c>
      <c r="W521" s="35">
        <v>0.75418585706252095</v>
      </c>
      <c r="X521" s="35">
        <v>0.33695652173912999</v>
      </c>
      <c r="Y521" s="35">
        <v>1</v>
      </c>
      <c r="Z521" s="39">
        <v>10108695.652173899</v>
      </c>
      <c r="AA521" s="39">
        <v>155567.598594888</v>
      </c>
    </row>
    <row r="522" spans="1:27" x14ac:dyDescent="0.25">
      <c r="A522" s="26">
        <v>47756</v>
      </c>
      <c r="B522" s="26">
        <v>47848</v>
      </c>
      <c r="C522" t="s">
        <v>29</v>
      </c>
      <c r="D522" t="s">
        <v>34</v>
      </c>
      <c r="E522" t="s">
        <v>32</v>
      </c>
      <c r="F522">
        <v>10000</v>
      </c>
      <c r="G522" t="s">
        <v>35</v>
      </c>
      <c r="H522" s="26">
        <v>47777</v>
      </c>
      <c r="I522" s="26">
        <v>47752</v>
      </c>
      <c r="J522" s="26">
        <v>47784</v>
      </c>
      <c r="K522" s="26">
        <v>47784</v>
      </c>
      <c r="L522" s="39">
        <v>53700000</v>
      </c>
      <c r="M522" t="s">
        <v>36</v>
      </c>
      <c r="N522" s="37">
        <v>0</v>
      </c>
      <c r="O522" t="s">
        <v>37</v>
      </c>
      <c r="P522" s="39">
        <v>-147393.06302838901</v>
      </c>
      <c r="Q522" s="35">
        <v>0.87564551831038995</v>
      </c>
      <c r="R522" s="33">
        <v>0.30434782608695699</v>
      </c>
      <c r="S522" s="35">
        <v>0.875</v>
      </c>
      <c r="T522" s="39">
        <v>16343478.2608696</v>
      </c>
      <c r="U522" s="39">
        <v>-128968.93014984</v>
      </c>
      <c r="V522" s="39">
        <v>-284207.71293539501</v>
      </c>
      <c r="W522" s="35">
        <v>0.76168669034081105</v>
      </c>
      <c r="X522" s="35">
        <v>0.30434782608695699</v>
      </c>
      <c r="Y522" s="35">
        <v>0.875</v>
      </c>
      <c r="Z522" s="39">
        <v>16343478.2608696</v>
      </c>
      <c r="AA522" s="39">
        <v>-248681.74881847101</v>
      </c>
    </row>
    <row r="523" spans="1:27" x14ac:dyDescent="0.25">
      <c r="A523" s="26">
        <v>47756</v>
      </c>
      <c r="B523" s="26">
        <v>47848</v>
      </c>
      <c r="C523" t="s">
        <v>29</v>
      </c>
      <c r="D523" t="s">
        <v>34</v>
      </c>
      <c r="E523" t="s">
        <v>32</v>
      </c>
      <c r="F523">
        <v>10000</v>
      </c>
      <c r="G523" t="s">
        <v>35</v>
      </c>
      <c r="H523" s="26">
        <v>47806</v>
      </c>
      <c r="I523" s="26">
        <v>47784</v>
      </c>
      <c r="J523" s="26">
        <v>47813</v>
      </c>
      <c r="K523" s="26">
        <v>47813</v>
      </c>
      <c r="L523" s="39">
        <v>53400000</v>
      </c>
      <c r="M523" t="s">
        <v>36</v>
      </c>
      <c r="N523" s="37">
        <v>0</v>
      </c>
      <c r="O523" t="s">
        <v>37</v>
      </c>
      <c r="P523" s="39">
        <v>-132823.04346543201</v>
      </c>
      <c r="Q523" s="35">
        <v>0.87347318767527704</v>
      </c>
      <c r="R523" s="33">
        <v>0.315217391304348</v>
      </c>
      <c r="S523" s="35">
        <v>1</v>
      </c>
      <c r="T523" s="39">
        <v>16832608.695652202</v>
      </c>
      <c r="U523" s="39">
        <v>-132823.04346543201</v>
      </c>
      <c r="V523" s="39">
        <v>-256103.19834107801</v>
      </c>
      <c r="W523" s="35">
        <v>0.75805201843634895</v>
      </c>
      <c r="X523" s="35">
        <v>0.315217391304348</v>
      </c>
      <c r="Y523" s="35">
        <v>1</v>
      </c>
      <c r="Z523" s="39">
        <v>16832608.695652202</v>
      </c>
      <c r="AA523" s="39">
        <v>-256103.19834107801</v>
      </c>
    </row>
    <row r="524" spans="1:27" x14ac:dyDescent="0.25">
      <c r="A524" s="26">
        <v>47756</v>
      </c>
      <c r="B524" s="26">
        <v>47848</v>
      </c>
      <c r="C524" t="s">
        <v>29</v>
      </c>
      <c r="D524" t="s">
        <v>34</v>
      </c>
      <c r="E524" t="s">
        <v>32</v>
      </c>
      <c r="F524">
        <v>10000</v>
      </c>
      <c r="G524" t="s">
        <v>35</v>
      </c>
      <c r="H524" s="26">
        <v>47835</v>
      </c>
      <c r="I524" s="26">
        <v>47813</v>
      </c>
      <c r="J524" s="26">
        <v>47844</v>
      </c>
      <c r="K524" s="26">
        <v>47844</v>
      </c>
      <c r="L524" s="39">
        <v>53100000</v>
      </c>
      <c r="M524" t="s">
        <v>36</v>
      </c>
      <c r="N524" s="37">
        <v>0</v>
      </c>
      <c r="O524" t="s">
        <v>37</v>
      </c>
      <c r="P524" s="39">
        <v>-144160.482293985</v>
      </c>
      <c r="Q524" s="35">
        <v>0.87115700030318399</v>
      </c>
      <c r="R524" s="33">
        <v>0.33695652173912999</v>
      </c>
      <c r="S524" s="35">
        <v>1</v>
      </c>
      <c r="T524" s="39">
        <v>17892391.304347798</v>
      </c>
      <c r="U524" s="39">
        <v>-144160.482293985</v>
      </c>
      <c r="V524" s="39">
        <v>-275354.64951295202</v>
      </c>
      <c r="W524" s="35">
        <v>0.75418585706252095</v>
      </c>
      <c r="X524" s="35">
        <v>0.33695652173912999</v>
      </c>
      <c r="Y524" s="35">
        <v>1</v>
      </c>
      <c r="Z524" s="39">
        <v>17892391.304347798</v>
      </c>
      <c r="AA524" s="39">
        <v>-275354.64951295202</v>
      </c>
    </row>
    <row r="525" spans="1:27" x14ac:dyDescent="0.25">
      <c r="A525" s="26">
        <v>47756</v>
      </c>
      <c r="B525" s="26">
        <v>47848</v>
      </c>
      <c r="C525" t="s">
        <v>29</v>
      </c>
      <c r="D525" t="s">
        <v>38</v>
      </c>
      <c r="E525" t="s">
        <v>33</v>
      </c>
      <c r="F525">
        <v>10001</v>
      </c>
      <c r="G525" t="s">
        <v>39</v>
      </c>
      <c r="H525" s="26">
        <v>47777</v>
      </c>
      <c r="I525" s="26">
        <v>47752</v>
      </c>
      <c r="J525" s="26">
        <v>47784</v>
      </c>
      <c r="K525" s="26">
        <v>47784</v>
      </c>
      <c r="L525" s="39">
        <v>8228264.1746073803</v>
      </c>
      <c r="M525" t="s">
        <v>36</v>
      </c>
      <c r="N525" s="37">
        <v>0</v>
      </c>
      <c r="O525" t="s">
        <v>37</v>
      </c>
      <c r="P525" s="39">
        <v>-22584.526258884202</v>
      </c>
      <c r="Q525" s="35">
        <v>0.87564551831038995</v>
      </c>
      <c r="R525" s="33">
        <v>0.30434782608695699</v>
      </c>
      <c r="S525" s="35">
        <v>0.875</v>
      </c>
      <c r="T525" s="39">
        <v>2504254.31401094</v>
      </c>
      <c r="U525" s="39">
        <v>-19761.460476523702</v>
      </c>
      <c r="V525" s="39">
        <v>-43548.159078087599</v>
      </c>
      <c r="W525" s="35">
        <v>0.76168669034081105</v>
      </c>
      <c r="X525" s="35">
        <v>0.30434782608695699</v>
      </c>
      <c r="Y525" s="35">
        <v>0.875</v>
      </c>
      <c r="Z525" s="39">
        <v>2504254.31401094</v>
      </c>
      <c r="AA525" s="39">
        <v>-38104.639193326599</v>
      </c>
    </row>
    <row r="526" spans="1:27" x14ac:dyDescent="0.25">
      <c r="A526" s="26">
        <v>47756</v>
      </c>
      <c r="B526" s="26">
        <v>47848</v>
      </c>
      <c r="C526" t="s">
        <v>29</v>
      </c>
      <c r="D526" t="s">
        <v>38</v>
      </c>
      <c r="E526" t="s">
        <v>33</v>
      </c>
      <c r="F526">
        <v>10001</v>
      </c>
      <c r="G526" t="s">
        <v>39</v>
      </c>
      <c r="H526" s="26">
        <v>47806</v>
      </c>
      <c r="I526" s="26">
        <v>47784</v>
      </c>
      <c r="J526" s="26">
        <v>47813</v>
      </c>
      <c r="K526" s="26">
        <v>47813</v>
      </c>
      <c r="L526" s="39">
        <v>8182296.98873212</v>
      </c>
      <c r="M526" t="s">
        <v>36</v>
      </c>
      <c r="N526" s="37">
        <v>0</v>
      </c>
      <c r="O526" t="s">
        <v>37</v>
      </c>
      <c r="P526" s="39">
        <v>-20352.014767442401</v>
      </c>
      <c r="Q526" s="35">
        <v>0.87347318767527704</v>
      </c>
      <c r="R526" s="33">
        <v>0.315217391304348</v>
      </c>
      <c r="S526" s="35">
        <v>1</v>
      </c>
      <c r="T526" s="39">
        <v>2579202.3116655601</v>
      </c>
      <c r="U526" s="39">
        <v>-20352.014767442401</v>
      </c>
      <c r="V526" s="39">
        <v>-39241.805778854701</v>
      </c>
      <c r="W526" s="35">
        <v>0.75805201843634895</v>
      </c>
      <c r="X526" s="35">
        <v>0.315217391304348</v>
      </c>
      <c r="Y526" s="35">
        <v>1</v>
      </c>
      <c r="Z526" s="39">
        <v>2579202.3116655601</v>
      </c>
      <c r="AA526" s="39">
        <v>-39241.805778854701</v>
      </c>
    </row>
    <row r="527" spans="1:27" x14ac:dyDescent="0.25">
      <c r="A527" s="26">
        <v>47756</v>
      </c>
      <c r="B527" s="26">
        <v>47848</v>
      </c>
      <c r="C527" t="s">
        <v>29</v>
      </c>
      <c r="D527" t="s">
        <v>38</v>
      </c>
      <c r="E527" t="s">
        <v>33</v>
      </c>
      <c r="F527">
        <v>10001</v>
      </c>
      <c r="G527" t="s">
        <v>39</v>
      </c>
      <c r="H527" s="26">
        <v>47835</v>
      </c>
      <c r="I527" s="26">
        <v>47813</v>
      </c>
      <c r="J527" s="26">
        <v>47844</v>
      </c>
      <c r="K527" s="26">
        <v>47844</v>
      </c>
      <c r="L527" s="39">
        <v>8136329.80285687</v>
      </c>
      <c r="M527" t="s">
        <v>36</v>
      </c>
      <c r="N527" s="37">
        <v>0</v>
      </c>
      <c r="O527" t="s">
        <v>37</v>
      </c>
      <c r="P527" s="39">
        <v>-22089.213342425301</v>
      </c>
      <c r="Q527" s="35">
        <v>0.87115700030318399</v>
      </c>
      <c r="R527" s="33">
        <v>0.33695652173912999</v>
      </c>
      <c r="S527" s="35">
        <v>1</v>
      </c>
      <c r="T527" s="39">
        <v>2741589.3900930798</v>
      </c>
      <c r="U527" s="39">
        <v>-22089.213342425301</v>
      </c>
      <c r="V527" s="39">
        <v>-42191.642960215999</v>
      </c>
      <c r="W527" s="35">
        <v>0.75418585706252095</v>
      </c>
      <c r="X527" s="35">
        <v>0.33695652173912999</v>
      </c>
      <c r="Y527" s="35">
        <v>1</v>
      </c>
      <c r="Z527" s="39">
        <v>2741589.3900930798</v>
      </c>
      <c r="AA527" s="39">
        <v>-42191.642960215999</v>
      </c>
    </row>
    <row r="528" spans="1:27" x14ac:dyDescent="0.25">
      <c r="A528" s="26">
        <v>47756</v>
      </c>
      <c r="B528" s="26">
        <v>47848</v>
      </c>
      <c r="C528" t="s">
        <v>29</v>
      </c>
      <c r="D528" t="s">
        <v>48</v>
      </c>
      <c r="E528" t="s">
        <v>31</v>
      </c>
      <c r="F528">
        <v>10002</v>
      </c>
      <c r="G528" t="s">
        <v>39</v>
      </c>
      <c r="H528" s="26">
        <v>47777</v>
      </c>
      <c r="I528" s="26">
        <v>47752</v>
      </c>
      <c r="J528" s="26">
        <v>47784</v>
      </c>
      <c r="K528" s="26">
        <v>47784</v>
      </c>
      <c r="L528" s="39">
        <v>42500000</v>
      </c>
      <c r="M528" t="s">
        <v>36</v>
      </c>
      <c r="N528" s="37">
        <v>0</v>
      </c>
      <c r="O528" t="s">
        <v>37</v>
      </c>
      <c r="P528" s="39">
        <v>-116651.865525261</v>
      </c>
      <c r="Q528" s="35">
        <v>0.87564551831038995</v>
      </c>
      <c r="R528" s="33">
        <v>0.30434782608695699</v>
      </c>
      <c r="S528" s="35">
        <v>0.875</v>
      </c>
      <c r="T528" s="39">
        <v>12934782.608695701</v>
      </c>
      <c r="U528" s="39">
        <v>-102070.382334603</v>
      </c>
      <c r="V528" s="39">
        <v>-224931.616382762</v>
      </c>
      <c r="W528" s="35">
        <v>0.76168669034081105</v>
      </c>
      <c r="X528" s="35">
        <v>0.30434782608695699</v>
      </c>
      <c r="Y528" s="35">
        <v>0.875</v>
      </c>
      <c r="Z528" s="39">
        <v>12934782.608695701</v>
      </c>
      <c r="AA528" s="39">
        <v>-196815.16433491599</v>
      </c>
    </row>
    <row r="529" spans="1:27" x14ac:dyDescent="0.25">
      <c r="A529" s="26">
        <v>47756</v>
      </c>
      <c r="B529" s="26">
        <v>47848</v>
      </c>
      <c r="C529" t="s">
        <v>29</v>
      </c>
      <c r="D529" t="s">
        <v>48</v>
      </c>
      <c r="E529" t="s">
        <v>31</v>
      </c>
      <c r="F529">
        <v>10002</v>
      </c>
      <c r="G529" t="s">
        <v>39</v>
      </c>
      <c r="H529" s="26">
        <v>47806</v>
      </c>
      <c r="I529" s="26">
        <v>47784</v>
      </c>
      <c r="J529" s="26">
        <v>47813</v>
      </c>
      <c r="K529" s="26">
        <v>47813</v>
      </c>
      <c r="L529" s="39">
        <v>42500000</v>
      </c>
      <c r="M529" t="s">
        <v>36</v>
      </c>
      <c r="N529" s="37">
        <v>0</v>
      </c>
      <c r="O529" t="s">
        <v>37</v>
      </c>
      <c r="P529" s="39">
        <v>-105711.223731851</v>
      </c>
      <c r="Q529" s="35">
        <v>0.87347318767527704</v>
      </c>
      <c r="R529" s="33">
        <v>0.315217391304348</v>
      </c>
      <c r="S529" s="35">
        <v>1</v>
      </c>
      <c r="T529" s="39">
        <v>13396739.1304348</v>
      </c>
      <c r="U529" s="39">
        <v>-105711.223731851</v>
      </c>
      <c r="V529" s="39">
        <v>-203827.45186321801</v>
      </c>
      <c r="W529" s="35">
        <v>0.75805201843634895</v>
      </c>
      <c r="X529" s="35">
        <v>0.315217391304348</v>
      </c>
      <c r="Y529" s="35">
        <v>1</v>
      </c>
      <c r="Z529" s="39">
        <v>13396739.1304348</v>
      </c>
      <c r="AA529" s="39">
        <v>-203827.45186321801</v>
      </c>
    </row>
    <row r="530" spans="1:27" x14ac:dyDescent="0.25">
      <c r="A530" s="26">
        <v>47756</v>
      </c>
      <c r="B530" s="26">
        <v>47848</v>
      </c>
      <c r="C530" t="s">
        <v>29</v>
      </c>
      <c r="D530" t="s">
        <v>48</v>
      </c>
      <c r="E530" t="s">
        <v>31</v>
      </c>
      <c r="F530">
        <v>10002</v>
      </c>
      <c r="G530" t="s">
        <v>39</v>
      </c>
      <c r="H530" s="26">
        <v>47835</v>
      </c>
      <c r="I530" s="26">
        <v>47813</v>
      </c>
      <c r="J530" s="26">
        <v>47844</v>
      </c>
      <c r="K530" s="26">
        <v>47844</v>
      </c>
      <c r="L530" s="39">
        <v>42500000</v>
      </c>
      <c r="M530" t="s">
        <v>36</v>
      </c>
      <c r="N530" s="37">
        <v>0</v>
      </c>
      <c r="O530" t="s">
        <v>37</v>
      </c>
      <c r="P530" s="39">
        <v>-115382.683568632</v>
      </c>
      <c r="Q530" s="35">
        <v>0.87115700030318399</v>
      </c>
      <c r="R530" s="33">
        <v>0.33695652173912999</v>
      </c>
      <c r="S530" s="35">
        <v>1</v>
      </c>
      <c r="T530" s="39">
        <v>14320652.173913</v>
      </c>
      <c r="U530" s="39">
        <v>-115382.683568632</v>
      </c>
      <c r="V530" s="39">
        <v>-220387.43134275801</v>
      </c>
      <c r="W530" s="35">
        <v>0.75418585706252095</v>
      </c>
      <c r="X530" s="35">
        <v>0.33695652173912999</v>
      </c>
      <c r="Y530" s="35">
        <v>1</v>
      </c>
      <c r="Z530" s="39">
        <v>14320652.173913</v>
      </c>
      <c r="AA530" s="39">
        <v>-220387.43134275801</v>
      </c>
    </row>
    <row r="531" spans="1:27" x14ac:dyDescent="0.25">
      <c r="A531" s="26">
        <v>47848</v>
      </c>
      <c r="B531" s="26">
        <v>47938</v>
      </c>
      <c r="C531" t="s">
        <v>30</v>
      </c>
      <c r="D531" t="s">
        <v>44</v>
      </c>
      <c r="E531" t="s">
        <v>45</v>
      </c>
      <c r="F531">
        <v>6</v>
      </c>
      <c r="G531" t="s">
        <v>59</v>
      </c>
      <c r="H531" s="26">
        <v>47868</v>
      </c>
      <c r="I531" s="26">
        <v>47844</v>
      </c>
      <c r="J531" s="26">
        <v>47875</v>
      </c>
      <c r="K531" s="26">
        <v>47875</v>
      </c>
      <c r="L531" s="39">
        <v>30000000</v>
      </c>
      <c r="M531" t="s">
        <v>36</v>
      </c>
      <c r="N531" s="37">
        <v>0</v>
      </c>
      <c r="O531" t="s">
        <v>37</v>
      </c>
      <c r="P531" s="39">
        <v>83786.189539518295</v>
      </c>
      <c r="Q531" s="35">
        <v>0.86877211986717895</v>
      </c>
      <c r="R531" s="33">
        <v>0.3</v>
      </c>
      <c r="S531" s="35">
        <v>0.87096774193548399</v>
      </c>
      <c r="T531" s="39">
        <v>9000000</v>
      </c>
      <c r="U531" s="39">
        <v>72975.068308612696</v>
      </c>
      <c r="V531" s="39">
        <v>158058.44555176201</v>
      </c>
      <c r="W531" s="35">
        <v>0.75027129628287603</v>
      </c>
      <c r="X531" s="35">
        <v>0.3</v>
      </c>
      <c r="Y531" s="35">
        <v>0.87096774193548399</v>
      </c>
      <c r="Z531" s="39">
        <v>9000000</v>
      </c>
      <c r="AA531" s="39">
        <v>137663.80741605099</v>
      </c>
    </row>
    <row r="532" spans="1:27" x14ac:dyDescent="0.25">
      <c r="A532" s="26">
        <v>47848</v>
      </c>
      <c r="B532" s="26">
        <v>47938</v>
      </c>
      <c r="C532" t="s">
        <v>30</v>
      </c>
      <c r="D532" t="s">
        <v>44</v>
      </c>
      <c r="E532" t="s">
        <v>45</v>
      </c>
      <c r="F532">
        <v>6</v>
      </c>
      <c r="G532" t="s">
        <v>59</v>
      </c>
      <c r="H532" s="26">
        <v>47898</v>
      </c>
      <c r="I532" s="26">
        <v>47875</v>
      </c>
      <c r="J532" s="26">
        <v>47905</v>
      </c>
      <c r="K532" s="26">
        <v>47905</v>
      </c>
      <c r="L532" s="39">
        <v>30000000</v>
      </c>
      <c r="M532" t="s">
        <v>36</v>
      </c>
      <c r="N532" s="37">
        <v>0</v>
      </c>
      <c r="O532" t="s">
        <v>37</v>
      </c>
      <c r="P532" s="39">
        <v>81065.167485803002</v>
      </c>
      <c r="Q532" s="35">
        <v>0.86643066425294901</v>
      </c>
      <c r="R532" s="33">
        <v>0.33333333333333298</v>
      </c>
      <c r="S532" s="35">
        <v>1</v>
      </c>
      <c r="T532" s="39">
        <v>10000000</v>
      </c>
      <c r="U532" s="39">
        <v>81065.167485803002</v>
      </c>
      <c r="V532" s="39">
        <v>152894.93468477001</v>
      </c>
      <c r="W532" s="35">
        <v>0.74646628712737195</v>
      </c>
      <c r="X532" s="35">
        <v>0.33333333333333298</v>
      </c>
      <c r="Y532" s="35">
        <v>1</v>
      </c>
      <c r="Z532" s="39">
        <v>10000000</v>
      </c>
      <c r="AA532" s="39">
        <v>152894.93468477001</v>
      </c>
    </row>
    <row r="533" spans="1:27" x14ac:dyDescent="0.25">
      <c r="A533" s="26">
        <v>47848</v>
      </c>
      <c r="B533" s="26">
        <v>47938</v>
      </c>
      <c r="C533" t="s">
        <v>30</v>
      </c>
      <c r="D533" t="s">
        <v>44</v>
      </c>
      <c r="E533" t="s">
        <v>45</v>
      </c>
      <c r="F533">
        <v>6</v>
      </c>
      <c r="G533" t="s">
        <v>59</v>
      </c>
      <c r="H533" s="26">
        <v>47926</v>
      </c>
      <c r="I533" s="26">
        <v>47905</v>
      </c>
      <c r="J533" s="26">
        <v>47933</v>
      </c>
      <c r="K533" s="26">
        <v>47933</v>
      </c>
      <c r="L533" s="39">
        <v>30000000</v>
      </c>
      <c r="M533" t="s">
        <v>36</v>
      </c>
      <c r="N533" s="37">
        <v>0</v>
      </c>
      <c r="O533" t="s">
        <v>37</v>
      </c>
      <c r="P533" s="39">
        <v>75671.037751712996</v>
      </c>
      <c r="Q533" s="35">
        <v>0.86425099952324802</v>
      </c>
      <c r="R533" s="33">
        <v>0.31111111111111101</v>
      </c>
      <c r="S533" s="35">
        <v>1</v>
      </c>
      <c r="T533" s="39">
        <v>9333333.3333333302</v>
      </c>
      <c r="U533" s="39">
        <v>75671.037751712996</v>
      </c>
      <c r="V533" s="39">
        <v>142738.251680463</v>
      </c>
      <c r="W533" s="35">
        <v>0.74293235752756903</v>
      </c>
      <c r="X533" s="35">
        <v>0.31111111111111101</v>
      </c>
      <c r="Y533" s="35">
        <v>1</v>
      </c>
      <c r="Z533" s="39">
        <v>9333333.3333333302</v>
      </c>
      <c r="AA533" s="39">
        <v>142738.251680463</v>
      </c>
    </row>
    <row r="534" spans="1:27" x14ac:dyDescent="0.25">
      <c r="A534" s="26">
        <v>47848</v>
      </c>
      <c r="B534" s="26">
        <v>47938</v>
      </c>
      <c r="C534" t="s">
        <v>29</v>
      </c>
      <c r="D534" t="s">
        <v>34</v>
      </c>
      <c r="E534" t="s">
        <v>32</v>
      </c>
      <c r="F534">
        <v>10000</v>
      </c>
      <c r="G534" t="s">
        <v>35</v>
      </c>
      <c r="H534" s="26">
        <v>47868</v>
      </c>
      <c r="I534" s="26">
        <v>47844</v>
      </c>
      <c r="J534" s="26">
        <v>47875</v>
      </c>
      <c r="K534" s="26">
        <v>47875</v>
      </c>
      <c r="L534" s="39">
        <v>52800000</v>
      </c>
      <c r="M534" t="s">
        <v>36</v>
      </c>
      <c r="N534" s="37">
        <v>0</v>
      </c>
      <c r="O534" t="s">
        <v>37</v>
      </c>
      <c r="P534" s="39">
        <v>-147463.69358955199</v>
      </c>
      <c r="Q534" s="35">
        <v>0.86877211986717895</v>
      </c>
      <c r="R534" s="33">
        <v>0.3</v>
      </c>
      <c r="S534" s="35">
        <v>0.87096774193548399</v>
      </c>
      <c r="T534" s="39">
        <v>15840000</v>
      </c>
      <c r="U534" s="39">
        <v>-128436.120223158</v>
      </c>
      <c r="V534" s="39">
        <v>-278182.864171102</v>
      </c>
      <c r="W534" s="35">
        <v>0.75027129628287603</v>
      </c>
      <c r="X534" s="35">
        <v>0.3</v>
      </c>
      <c r="Y534" s="35">
        <v>0.87096774193548399</v>
      </c>
      <c r="Z534" s="39">
        <v>15840000</v>
      </c>
      <c r="AA534" s="39">
        <v>-242288.30105225</v>
      </c>
    </row>
    <row r="535" spans="1:27" x14ac:dyDescent="0.25">
      <c r="A535" s="26">
        <v>47848</v>
      </c>
      <c r="B535" s="26">
        <v>47938</v>
      </c>
      <c r="C535" t="s">
        <v>29</v>
      </c>
      <c r="D535" t="s">
        <v>34</v>
      </c>
      <c r="E535" t="s">
        <v>32</v>
      </c>
      <c r="F535">
        <v>10000</v>
      </c>
      <c r="G535" t="s">
        <v>35</v>
      </c>
      <c r="H535" s="26">
        <v>47898</v>
      </c>
      <c r="I535" s="26">
        <v>47875</v>
      </c>
      <c r="J535" s="26">
        <v>47905</v>
      </c>
      <c r="K535" s="26">
        <v>47905</v>
      </c>
      <c r="L535" s="39">
        <v>52500000</v>
      </c>
      <c r="M535" t="s">
        <v>36</v>
      </c>
      <c r="N535" s="37">
        <v>0</v>
      </c>
      <c r="O535" t="s">
        <v>37</v>
      </c>
      <c r="P535" s="39">
        <v>-141864.04310015499</v>
      </c>
      <c r="Q535" s="35">
        <v>0.86643066425294901</v>
      </c>
      <c r="R535" s="33">
        <v>0.33333333333333298</v>
      </c>
      <c r="S535" s="35">
        <v>1</v>
      </c>
      <c r="T535" s="39">
        <v>17500000</v>
      </c>
      <c r="U535" s="39">
        <v>-141864.04310015499</v>
      </c>
      <c r="V535" s="39">
        <v>-267566.135698347</v>
      </c>
      <c r="W535" s="35">
        <v>0.74646628712737195</v>
      </c>
      <c r="X535" s="35">
        <v>0.33333333333333298</v>
      </c>
      <c r="Y535" s="35">
        <v>1</v>
      </c>
      <c r="Z535" s="39">
        <v>17500000</v>
      </c>
      <c r="AA535" s="39">
        <v>-267566.135698347</v>
      </c>
    </row>
    <row r="536" spans="1:27" x14ac:dyDescent="0.25">
      <c r="A536" s="26">
        <v>47848</v>
      </c>
      <c r="B536" s="26">
        <v>47938</v>
      </c>
      <c r="C536" t="s">
        <v>29</v>
      </c>
      <c r="D536" t="s">
        <v>34</v>
      </c>
      <c r="E536" t="s">
        <v>32</v>
      </c>
      <c r="F536">
        <v>10000</v>
      </c>
      <c r="G536" t="s">
        <v>35</v>
      </c>
      <c r="H536" s="26">
        <v>47926</v>
      </c>
      <c r="I536" s="26">
        <v>47905</v>
      </c>
      <c r="J536" s="26">
        <v>47933</v>
      </c>
      <c r="K536" s="26">
        <v>47933</v>
      </c>
      <c r="L536" s="39">
        <v>52200000</v>
      </c>
      <c r="M536" t="s">
        <v>36</v>
      </c>
      <c r="N536" s="37">
        <v>0</v>
      </c>
      <c r="O536" t="s">
        <v>37</v>
      </c>
      <c r="P536" s="39">
        <v>-131667.60568798101</v>
      </c>
      <c r="Q536" s="35">
        <v>0.86425099952324802</v>
      </c>
      <c r="R536" s="33">
        <v>0.31111111111111101</v>
      </c>
      <c r="S536" s="35">
        <v>1</v>
      </c>
      <c r="T536" s="39">
        <v>16240000</v>
      </c>
      <c r="U536" s="39">
        <v>-131667.60568798101</v>
      </c>
      <c r="V536" s="39">
        <v>-248364.55792400599</v>
      </c>
      <c r="W536" s="35">
        <v>0.74293235752756903</v>
      </c>
      <c r="X536" s="35">
        <v>0.31111111111111101</v>
      </c>
      <c r="Y536" s="35">
        <v>1</v>
      </c>
      <c r="Z536" s="39">
        <v>16240000</v>
      </c>
      <c r="AA536" s="39">
        <v>-248364.55792400599</v>
      </c>
    </row>
    <row r="537" spans="1:27" x14ac:dyDescent="0.25">
      <c r="A537" s="26">
        <v>47848</v>
      </c>
      <c r="B537" s="26">
        <v>47938</v>
      </c>
      <c r="C537" t="s">
        <v>29</v>
      </c>
      <c r="D537" t="s">
        <v>38</v>
      </c>
      <c r="E537" t="s">
        <v>33</v>
      </c>
      <c r="F537">
        <v>10001</v>
      </c>
      <c r="G537" t="s">
        <v>39</v>
      </c>
      <c r="H537" s="26">
        <v>47868</v>
      </c>
      <c r="I537" s="26">
        <v>47844</v>
      </c>
      <c r="J537" s="26">
        <v>47875</v>
      </c>
      <c r="K537" s="26">
        <v>47875</v>
      </c>
      <c r="L537" s="39">
        <v>8090362.6169816097</v>
      </c>
      <c r="M537" t="s">
        <v>36</v>
      </c>
      <c r="N537" s="37">
        <v>0</v>
      </c>
      <c r="O537" t="s">
        <v>37</v>
      </c>
      <c r="P537" s="39">
        <v>-22595.3551889962</v>
      </c>
      <c r="Q537" s="35">
        <v>0.86877211986717895</v>
      </c>
      <c r="R537" s="33">
        <v>0.3</v>
      </c>
      <c r="S537" s="35">
        <v>0.87096774193548399</v>
      </c>
      <c r="T537" s="39">
        <v>2427108.78509448</v>
      </c>
      <c r="U537" s="39">
        <v>-19679.825487190301</v>
      </c>
      <c r="V537" s="39">
        <v>-42625.004639675499</v>
      </c>
      <c r="W537" s="35">
        <v>0.75027129628287603</v>
      </c>
      <c r="X537" s="35">
        <v>0.3</v>
      </c>
      <c r="Y537" s="35">
        <v>0.87096774193548399</v>
      </c>
      <c r="Z537" s="39">
        <v>2427108.78509448</v>
      </c>
      <c r="AA537" s="39">
        <v>-37125.004041007698</v>
      </c>
    </row>
    <row r="538" spans="1:27" x14ac:dyDescent="0.25">
      <c r="A538" s="26">
        <v>47848</v>
      </c>
      <c r="B538" s="26">
        <v>47938</v>
      </c>
      <c r="C538" t="s">
        <v>29</v>
      </c>
      <c r="D538" t="s">
        <v>38</v>
      </c>
      <c r="E538" t="s">
        <v>33</v>
      </c>
      <c r="F538">
        <v>10001</v>
      </c>
      <c r="G538" t="s">
        <v>39</v>
      </c>
      <c r="H538" s="26">
        <v>47898</v>
      </c>
      <c r="I538" s="26">
        <v>47875</v>
      </c>
      <c r="J538" s="26">
        <v>47905</v>
      </c>
      <c r="K538" s="26">
        <v>47905</v>
      </c>
      <c r="L538" s="39">
        <v>8044395.4311063504</v>
      </c>
      <c r="M538" t="s">
        <v>36</v>
      </c>
      <c r="N538" s="37">
        <v>0</v>
      </c>
      <c r="O538" t="s">
        <v>37</v>
      </c>
      <c r="P538" s="39">
        <v>-21737.342098154499</v>
      </c>
      <c r="Q538" s="35">
        <v>0.86643066425294901</v>
      </c>
      <c r="R538" s="33">
        <v>0.33333333333333298</v>
      </c>
      <c r="S538" s="35">
        <v>1</v>
      </c>
      <c r="T538" s="39">
        <v>2681465.1437021201</v>
      </c>
      <c r="U538" s="39">
        <v>-21737.342098154499</v>
      </c>
      <c r="V538" s="39">
        <v>-40998.243800580298</v>
      </c>
      <c r="W538" s="35">
        <v>0.74646628712737195</v>
      </c>
      <c r="X538" s="35">
        <v>0.33333333333333298</v>
      </c>
      <c r="Y538" s="35">
        <v>1</v>
      </c>
      <c r="Z538" s="39">
        <v>2681465.1437021201</v>
      </c>
      <c r="AA538" s="39">
        <v>-40998.243800580298</v>
      </c>
    </row>
    <row r="539" spans="1:27" x14ac:dyDescent="0.25">
      <c r="A539" s="26">
        <v>47848</v>
      </c>
      <c r="B539" s="26">
        <v>47938</v>
      </c>
      <c r="C539" t="s">
        <v>29</v>
      </c>
      <c r="D539" t="s">
        <v>38</v>
      </c>
      <c r="E539" t="s">
        <v>33</v>
      </c>
      <c r="F539">
        <v>10001</v>
      </c>
      <c r="G539" t="s">
        <v>39</v>
      </c>
      <c r="H539" s="26">
        <v>47926</v>
      </c>
      <c r="I539" s="26">
        <v>47905</v>
      </c>
      <c r="J539" s="26">
        <v>47933</v>
      </c>
      <c r="K539" s="26">
        <v>47933</v>
      </c>
      <c r="L539" s="39">
        <v>7998428.2452311004</v>
      </c>
      <c r="M539" t="s">
        <v>36</v>
      </c>
      <c r="N539" s="37">
        <v>0</v>
      </c>
      <c r="O539" t="s">
        <v>37</v>
      </c>
      <c r="P539" s="39">
        <v>-20174.978856641399</v>
      </c>
      <c r="Q539" s="35">
        <v>0.86425099952324802</v>
      </c>
      <c r="R539" s="33">
        <v>0.31111111111111101</v>
      </c>
      <c r="S539" s="35">
        <v>1</v>
      </c>
      <c r="T539" s="39">
        <v>2488399.8985163402</v>
      </c>
      <c r="U539" s="39">
        <v>-20174.978856641399</v>
      </c>
      <c r="V539" s="39">
        <v>-38056.055463863602</v>
      </c>
      <c r="W539" s="35">
        <v>0.74293235752756903</v>
      </c>
      <c r="X539" s="35">
        <v>0.31111111111111101</v>
      </c>
      <c r="Y539" s="35">
        <v>1</v>
      </c>
      <c r="Z539" s="39">
        <v>2488399.8985163402</v>
      </c>
      <c r="AA539" s="39">
        <v>-38056.055463863602</v>
      </c>
    </row>
    <row r="540" spans="1:27" x14ac:dyDescent="0.25">
      <c r="A540" s="26">
        <v>47848</v>
      </c>
      <c r="B540" s="26">
        <v>47938</v>
      </c>
      <c r="C540" t="s">
        <v>29</v>
      </c>
      <c r="D540" t="s">
        <v>48</v>
      </c>
      <c r="E540" t="s">
        <v>31</v>
      </c>
      <c r="F540">
        <v>10002</v>
      </c>
      <c r="G540" t="s">
        <v>39</v>
      </c>
      <c r="H540" s="26">
        <v>47868</v>
      </c>
      <c r="I540" s="26">
        <v>47844</v>
      </c>
      <c r="J540" s="26">
        <v>47875</v>
      </c>
      <c r="K540" s="26">
        <v>47875</v>
      </c>
      <c r="L540" s="39">
        <v>42500000</v>
      </c>
      <c r="M540" t="s">
        <v>36</v>
      </c>
      <c r="N540" s="37">
        <v>0</v>
      </c>
      <c r="O540" t="s">
        <v>37</v>
      </c>
      <c r="P540" s="39">
        <v>-118697.10184765101</v>
      </c>
      <c r="Q540" s="35">
        <v>0.86877211986717895</v>
      </c>
      <c r="R540" s="33">
        <v>0.3</v>
      </c>
      <c r="S540" s="35">
        <v>0.87096774193548399</v>
      </c>
      <c r="T540" s="39">
        <v>12750000</v>
      </c>
      <c r="U540" s="39">
        <v>-103381.346770535</v>
      </c>
      <c r="V540" s="39">
        <v>-223916.13119833</v>
      </c>
      <c r="W540" s="35">
        <v>0.75027129628287603</v>
      </c>
      <c r="X540" s="35">
        <v>0.3</v>
      </c>
      <c r="Y540" s="35">
        <v>0.87096774193548399</v>
      </c>
      <c r="Z540" s="39">
        <v>12750000</v>
      </c>
      <c r="AA540" s="39">
        <v>-195023.72717273899</v>
      </c>
    </row>
    <row r="541" spans="1:27" x14ac:dyDescent="0.25">
      <c r="A541" s="26">
        <v>47848</v>
      </c>
      <c r="B541" s="26">
        <v>47938</v>
      </c>
      <c r="C541" t="s">
        <v>29</v>
      </c>
      <c r="D541" t="s">
        <v>48</v>
      </c>
      <c r="E541" t="s">
        <v>31</v>
      </c>
      <c r="F541">
        <v>10002</v>
      </c>
      <c r="G541" t="s">
        <v>39</v>
      </c>
      <c r="H541" s="26">
        <v>47898</v>
      </c>
      <c r="I541" s="26">
        <v>47875</v>
      </c>
      <c r="J541" s="26">
        <v>47905</v>
      </c>
      <c r="K541" s="26">
        <v>47905</v>
      </c>
      <c r="L541" s="39">
        <v>42500000</v>
      </c>
      <c r="M541" t="s">
        <v>36</v>
      </c>
      <c r="N541" s="37">
        <v>0</v>
      </c>
      <c r="O541" t="s">
        <v>37</v>
      </c>
      <c r="P541" s="39">
        <v>-114842.32060488799</v>
      </c>
      <c r="Q541" s="35">
        <v>0.86643066425294901</v>
      </c>
      <c r="R541" s="33">
        <v>0.33333333333333298</v>
      </c>
      <c r="S541" s="35">
        <v>1</v>
      </c>
      <c r="T541" s="39">
        <v>14166666.6666667</v>
      </c>
      <c r="U541" s="39">
        <v>-114842.32060488799</v>
      </c>
      <c r="V541" s="39">
        <v>-216601.15747008999</v>
      </c>
      <c r="W541" s="35">
        <v>0.74646628712737195</v>
      </c>
      <c r="X541" s="35">
        <v>0.33333333333333298</v>
      </c>
      <c r="Y541" s="35">
        <v>1</v>
      </c>
      <c r="Z541" s="39">
        <v>14166666.6666667</v>
      </c>
      <c r="AA541" s="39">
        <v>-216601.15747008999</v>
      </c>
    </row>
    <row r="542" spans="1:27" x14ac:dyDescent="0.25">
      <c r="A542" s="26">
        <v>47848</v>
      </c>
      <c r="B542" s="26">
        <v>47938</v>
      </c>
      <c r="C542" t="s">
        <v>29</v>
      </c>
      <c r="D542" t="s">
        <v>48</v>
      </c>
      <c r="E542" t="s">
        <v>31</v>
      </c>
      <c r="F542">
        <v>10002</v>
      </c>
      <c r="G542" t="s">
        <v>39</v>
      </c>
      <c r="H542" s="26">
        <v>47926</v>
      </c>
      <c r="I542" s="26">
        <v>47905</v>
      </c>
      <c r="J542" s="26">
        <v>47933</v>
      </c>
      <c r="K542" s="26">
        <v>47933</v>
      </c>
      <c r="L542" s="39">
        <v>42500000</v>
      </c>
      <c r="M542" t="s">
        <v>36</v>
      </c>
      <c r="N542" s="37">
        <v>0</v>
      </c>
      <c r="O542" t="s">
        <v>37</v>
      </c>
      <c r="P542" s="39">
        <v>-107200.636814927</v>
      </c>
      <c r="Q542" s="35">
        <v>0.86425099952324802</v>
      </c>
      <c r="R542" s="33">
        <v>0.31111111111111101</v>
      </c>
      <c r="S542" s="35">
        <v>1</v>
      </c>
      <c r="T542" s="39">
        <v>13222222.2222222</v>
      </c>
      <c r="U542" s="39">
        <v>-107200.636814927</v>
      </c>
      <c r="V542" s="39">
        <v>-202212.52321399</v>
      </c>
      <c r="W542" s="35">
        <v>0.74293235752756903</v>
      </c>
      <c r="X542" s="35">
        <v>0.31111111111111101</v>
      </c>
      <c r="Y542" s="35">
        <v>1</v>
      </c>
      <c r="Z542" s="39">
        <v>13222222.2222222</v>
      </c>
      <c r="AA542" s="39">
        <v>-202212.52321399</v>
      </c>
    </row>
    <row r="543" spans="1:27" x14ac:dyDescent="0.25">
      <c r="A543" s="26">
        <v>47938</v>
      </c>
      <c r="B543" s="26">
        <v>48029</v>
      </c>
      <c r="C543" t="s">
        <v>30</v>
      </c>
      <c r="D543" t="s">
        <v>44</v>
      </c>
      <c r="E543" t="s">
        <v>45</v>
      </c>
      <c r="F543">
        <v>6</v>
      </c>
      <c r="G543" t="s">
        <v>59</v>
      </c>
      <c r="H543" s="26">
        <v>47959</v>
      </c>
      <c r="I543" s="26">
        <v>47933</v>
      </c>
      <c r="J543" s="26">
        <v>47966</v>
      </c>
      <c r="K543" s="26">
        <v>47966</v>
      </c>
      <c r="L543" s="39">
        <v>30000000</v>
      </c>
      <c r="M543" t="s">
        <v>36</v>
      </c>
      <c r="N543" s="37">
        <v>0</v>
      </c>
      <c r="O543" t="s">
        <v>37</v>
      </c>
      <c r="P543" s="39">
        <v>89179.709880414404</v>
      </c>
      <c r="Q543" s="35">
        <v>0.86168914741832203</v>
      </c>
      <c r="R543" s="33">
        <v>0.30769230769230799</v>
      </c>
      <c r="S543" s="35">
        <v>0.84848484848484895</v>
      </c>
      <c r="T543" s="39">
        <v>9230769.2307692301</v>
      </c>
      <c r="U543" s="39">
        <v>75667.632625806102</v>
      </c>
      <c r="V543" s="39">
        <v>168212.95790176</v>
      </c>
      <c r="W543" s="35">
        <v>0.73878884148037804</v>
      </c>
      <c r="X543" s="35">
        <v>0.30769230769230799</v>
      </c>
      <c r="Y543" s="35">
        <v>0.84848484848484895</v>
      </c>
      <c r="Z543" s="39">
        <v>9230769.2307692301</v>
      </c>
      <c r="AA543" s="39">
        <v>142726.14609846301</v>
      </c>
    </row>
    <row r="544" spans="1:27" x14ac:dyDescent="0.25">
      <c r="A544" s="26">
        <v>47938</v>
      </c>
      <c r="B544" s="26">
        <v>48029</v>
      </c>
      <c r="C544" t="s">
        <v>30</v>
      </c>
      <c r="D544" t="s">
        <v>44</v>
      </c>
      <c r="E544" t="s">
        <v>45</v>
      </c>
      <c r="F544">
        <v>6</v>
      </c>
      <c r="G544" t="s">
        <v>59</v>
      </c>
      <c r="H544" s="26">
        <v>47987</v>
      </c>
      <c r="I544" s="26">
        <v>47966</v>
      </c>
      <c r="J544" s="26">
        <v>47994</v>
      </c>
      <c r="K544" s="26">
        <v>47994</v>
      </c>
      <c r="L544" s="39">
        <v>30000000</v>
      </c>
      <c r="M544" t="s">
        <v>36</v>
      </c>
      <c r="N544" s="37">
        <v>0</v>
      </c>
      <c r="O544" t="s">
        <v>37</v>
      </c>
      <c r="P544" s="39">
        <v>75677.848616344694</v>
      </c>
      <c r="Q544" s="35">
        <v>0.85952141084102296</v>
      </c>
      <c r="R544" s="33">
        <v>0.30769230769230799</v>
      </c>
      <c r="S544" s="35">
        <v>1</v>
      </c>
      <c r="T544" s="39">
        <v>9230769.2307692301</v>
      </c>
      <c r="U544" s="39">
        <v>75677.848616344694</v>
      </c>
      <c r="V544" s="39">
        <v>142762.46694997899</v>
      </c>
      <c r="W544" s="35">
        <v>0.73529125853532795</v>
      </c>
      <c r="X544" s="35">
        <v>0.30769230769230799</v>
      </c>
      <c r="Y544" s="35">
        <v>1</v>
      </c>
      <c r="Z544" s="39">
        <v>9230769.2307692301</v>
      </c>
      <c r="AA544" s="39">
        <v>142762.46694997899</v>
      </c>
    </row>
    <row r="545" spans="1:27" x14ac:dyDescent="0.25">
      <c r="A545" s="26">
        <v>47938</v>
      </c>
      <c r="B545" s="26">
        <v>48029</v>
      </c>
      <c r="C545" t="s">
        <v>30</v>
      </c>
      <c r="D545" t="s">
        <v>44</v>
      </c>
      <c r="E545" t="s">
        <v>45</v>
      </c>
      <c r="F545">
        <v>6</v>
      </c>
      <c r="G545" t="s">
        <v>59</v>
      </c>
      <c r="H545" s="26">
        <v>48018</v>
      </c>
      <c r="I545" s="26">
        <v>47994</v>
      </c>
      <c r="J545" s="26">
        <v>48025</v>
      </c>
      <c r="K545" s="26">
        <v>48025</v>
      </c>
      <c r="L545" s="39">
        <v>30000000</v>
      </c>
      <c r="M545" t="s">
        <v>36</v>
      </c>
      <c r="N545" s="37">
        <v>0</v>
      </c>
      <c r="O545" t="s">
        <v>37</v>
      </c>
      <c r="P545" s="39">
        <v>83774.878978577995</v>
      </c>
      <c r="Q545" s="35">
        <v>0.85712777726942102</v>
      </c>
      <c r="R545" s="33">
        <v>0.340659340659341</v>
      </c>
      <c r="S545" s="35">
        <v>1</v>
      </c>
      <c r="T545" s="39">
        <v>10219780.219780199</v>
      </c>
      <c r="U545" s="39">
        <v>83774.878978577995</v>
      </c>
      <c r="V545" s="39">
        <v>158018.23318044099</v>
      </c>
      <c r="W545" s="35">
        <v>0.73143824578664896</v>
      </c>
      <c r="X545" s="35">
        <v>0.340659340659341</v>
      </c>
      <c r="Y545" s="35">
        <v>1</v>
      </c>
      <c r="Z545" s="39">
        <v>10219780.219780199</v>
      </c>
      <c r="AA545" s="39">
        <v>158018.23318044099</v>
      </c>
    </row>
    <row r="546" spans="1:27" x14ac:dyDescent="0.25">
      <c r="A546" s="26">
        <v>47938</v>
      </c>
      <c r="B546" s="26">
        <v>48029</v>
      </c>
      <c r="C546" t="s">
        <v>29</v>
      </c>
      <c r="D546" t="s">
        <v>34</v>
      </c>
      <c r="E546" t="s">
        <v>32</v>
      </c>
      <c r="F546">
        <v>10000</v>
      </c>
      <c r="G546" t="s">
        <v>35</v>
      </c>
      <c r="H546" s="26">
        <v>47959</v>
      </c>
      <c r="I546" s="26">
        <v>47933</v>
      </c>
      <c r="J546" s="26">
        <v>47966</v>
      </c>
      <c r="K546" s="26">
        <v>47966</v>
      </c>
      <c r="L546" s="39">
        <v>51900000</v>
      </c>
      <c r="M546" t="s">
        <v>36</v>
      </c>
      <c r="N546" s="37">
        <v>0</v>
      </c>
      <c r="O546" t="s">
        <v>37</v>
      </c>
      <c r="P546" s="39">
        <v>-154280.89809311699</v>
      </c>
      <c r="Q546" s="35">
        <v>0.86168914741832203</v>
      </c>
      <c r="R546" s="33">
        <v>0.30769230769230799</v>
      </c>
      <c r="S546" s="35">
        <v>0.84848484848484895</v>
      </c>
      <c r="T546" s="39">
        <v>15969230.7692308</v>
      </c>
      <c r="U546" s="39">
        <v>-130905.004442645</v>
      </c>
      <c r="V546" s="39">
        <v>-291008.41717004398</v>
      </c>
      <c r="W546" s="35">
        <v>0.73878884148037804</v>
      </c>
      <c r="X546" s="35">
        <v>0.30769230769230799</v>
      </c>
      <c r="Y546" s="35">
        <v>0.84848484848484895</v>
      </c>
      <c r="Z546" s="39">
        <v>15969230.7692308</v>
      </c>
      <c r="AA546" s="39">
        <v>-246916.23275034101</v>
      </c>
    </row>
    <row r="547" spans="1:27" x14ac:dyDescent="0.25">
      <c r="A547" s="26">
        <v>47938</v>
      </c>
      <c r="B547" s="26">
        <v>48029</v>
      </c>
      <c r="C547" t="s">
        <v>29</v>
      </c>
      <c r="D547" t="s">
        <v>34</v>
      </c>
      <c r="E547" t="s">
        <v>32</v>
      </c>
      <c r="F547">
        <v>10000</v>
      </c>
      <c r="G547" t="s">
        <v>35</v>
      </c>
      <c r="H547" s="26">
        <v>47987</v>
      </c>
      <c r="I547" s="26">
        <v>47966</v>
      </c>
      <c r="J547" s="26">
        <v>47994</v>
      </c>
      <c r="K547" s="26">
        <v>47994</v>
      </c>
      <c r="L547" s="39">
        <v>51600000</v>
      </c>
      <c r="M547" t="s">
        <v>36</v>
      </c>
      <c r="N547" s="37">
        <v>0</v>
      </c>
      <c r="O547" t="s">
        <v>37</v>
      </c>
      <c r="P547" s="39">
        <v>-130165.89962011301</v>
      </c>
      <c r="Q547" s="35">
        <v>0.85952141084102296</v>
      </c>
      <c r="R547" s="33">
        <v>0.30769230769230799</v>
      </c>
      <c r="S547" s="35">
        <v>1</v>
      </c>
      <c r="T547" s="39">
        <v>15876923.0769231</v>
      </c>
      <c r="U547" s="39">
        <v>-130165.89962011301</v>
      </c>
      <c r="V547" s="39">
        <v>-245551.44315396401</v>
      </c>
      <c r="W547" s="35">
        <v>0.73529125853532795</v>
      </c>
      <c r="X547" s="35">
        <v>0.30769230769230799</v>
      </c>
      <c r="Y547" s="35">
        <v>1</v>
      </c>
      <c r="Z547" s="39">
        <v>15876923.0769231</v>
      </c>
      <c r="AA547" s="39">
        <v>-245551.44315396401</v>
      </c>
    </row>
    <row r="548" spans="1:27" x14ac:dyDescent="0.25">
      <c r="A548" s="26">
        <v>47938</v>
      </c>
      <c r="B548" s="26">
        <v>48029</v>
      </c>
      <c r="C548" t="s">
        <v>29</v>
      </c>
      <c r="D548" t="s">
        <v>34</v>
      </c>
      <c r="E548" t="s">
        <v>32</v>
      </c>
      <c r="F548">
        <v>10000</v>
      </c>
      <c r="G548" t="s">
        <v>35</v>
      </c>
      <c r="H548" s="26">
        <v>48018</v>
      </c>
      <c r="I548" s="26">
        <v>47994</v>
      </c>
      <c r="J548" s="26">
        <v>48025</v>
      </c>
      <c r="K548" s="26">
        <v>48025</v>
      </c>
      <c r="L548" s="39">
        <v>51300000</v>
      </c>
      <c r="M548" t="s">
        <v>36</v>
      </c>
      <c r="N548" s="37">
        <v>0</v>
      </c>
      <c r="O548" t="s">
        <v>37</v>
      </c>
      <c r="P548" s="39">
        <v>-143255.04305336799</v>
      </c>
      <c r="Q548" s="35">
        <v>0.85712777726942102</v>
      </c>
      <c r="R548" s="33">
        <v>0.340659340659341</v>
      </c>
      <c r="S548" s="35">
        <v>1</v>
      </c>
      <c r="T548" s="39">
        <v>17475824.175824199</v>
      </c>
      <c r="U548" s="39">
        <v>-143255.04305336799</v>
      </c>
      <c r="V548" s="39">
        <v>-270211.17873855401</v>
      </c>
      <c r="W548" s="35">
        <v>0.73143824578664896</v>
      </c>
      <c r="X548" s="35">
        <v>0.340659340659341</v>
      </c>
      <c r="Y548" s="35">
        <v>1</v>
      </c>
      <c r="Z548" s="39">
        <v>17475824.175824199</v>
      </c>
      <c r="AA548" s="39">
        <v>-270211.17873855401</v>
      </c>
    </row>
    <row r="549" spans="1:27" x14ac:dyDescent="0.25">
      <c r="A549" s="26">
        <v>47938</v>
      </c>
      <c r="B549" s="26">
        <v>48029</v>
      </c>
      <c r="C549" t="s">
        <v>29</v>
      </c>
      <c r="D549" t="s">
        <v>38</v>
      </c>
      <c r="E549" t="s">
        <v>33</v>
      </c>
      <c r="F549">
        <v>10001</v>
      </c>
      <c r="G549" t="s">
        <v>39</v>
      </c>
      <c r="H549" s="26">
        <v>47959</v>
      </c>
      <c r="I549" s="26">
        <v>47933</v>
      </c>
      <c r="J549" s="26">
        <v>47966</v>
      </c>
      <c r="K549" s="26">
        <v>47966</v>
      </c>
      <c r="L549" s="39">
        <v>7952461.0593558401</v>
      </c>
      <c r="M549" t="s">
        <v>36</v>
      </c>
      <c r="N549" s="37">
        <v>0</v>
      </c>
      <c r="O549" t="s">
        <v>37</v>
      </c>
      <c r="P549" s="39">
        <v>-23639.939003621999</v>
      </c>
      <c r="Q549" s="35">
        <v>0.86168914741832203</v>
      </c>
      <c r="R549" s="33">
        <v>0.30769230769230799</v>
      </c>
      <c r="S549" s="35">
        <v>0.84848484848484895</v>
      </c>
      <c r="T549" s="39">
        <v>2446911.09518641</v>
      </c>
      <c r="U549" s="39">
        <v>-20058.130063679298</v>
      </c>
      <c r="V549" s="39">
        <v>-44590.233246427801</v>
      </c>
      <c r="W549" s="35">
        <v>0.73878884148037804</v>
      </c>
      <c r="X549" s="35">
        <v>0.30769230769230799</v>
      </c>
      <c r="Y549" s="35">
        <v>0.84848484848484895</v>
      </c>
      <c r="Z549" s="39">
        <v>2446911.09518641</v>
      </c>
      <c r="AA549" s="39">
        <v>-37834.137299999398</v>
      </c>
    </row>
    <row r="550" spans="1:27" x14ac:dyDescent="0.25">
      <c r="A550" s="26">
        <v>47938</v>
      </c>
      <c r="B550" s="26">
        <v>48029</v>
      </c>
      <c r="C550" t="s">
        <v>29</v>
      </c>
      <c r="D550" t="s">
        <v>38</v>
      </c>
      <c r="E550" t="s">
        <v>33</v>
      </c>
      <c r="F550">
        <v>10001</v>
      </c>
      <c r="G550" t="s">
        <v>39</v>
      </c>
      <c r="H550" s="26">
        <v>47987</v>
      </c>
      <c r="I550" s="26">
        <v>47966</v>
      </c>
      <c r="J550" s="26">
        <v>47994</v>
      </c>
      <c r="K550" s="26">
        <v>47994</v>
      </c>
      <c r="L550" s="39">
        <v>7906493.8734805901</v>
      </c>
      <c r="M550" t="s">
        <v>36</v>
      </c>
      <c r="N550" s="37">
        <v>0</v>
      </c>
      <c r="O550" t="s">
        <v>37</v>
      </c>
      <c r="P550" s="39">
        <v>-19944.881548111702</v>
      </c>
      <c r="Q550" s="35">
        <v>0.85952141084102296</v>
      </c>
      <c r="R550" s="33">
        <v>0.30769230769230799</v>
      </c>
      <c r="S550" s="35">
        <v>1</v>
      </c>
      <c r="T550" s="39">
        <v>2432767.3456863398</v>
      </c>
      <c r="U550" s="39">
        <v>-19944.881548111702</v>
      </c>
      <c r="V550" s="39">
        <v>-37625.019010101401</v>
      </c>
      <c r="W550" s="35">
        <v>0.73529125853532795</v>
      </c>
      <c r="X550" s="35">
        <v>0.30769230769230799</v>
      </c>
      <c r="Y550" s="35">
        <v>1</v>
      </c>
      <c r="Z550" s="39">
        <v>2432767.3456863398</v>
      </c>
      <c r="AA550" s="39">
        <v>-37625.019010101401</v>
      </c>
    </row>
    <row r="551" spans="1:27" x14ac:dyDescent="0.25">
      <c r="A551" s="26">
        <v>47938</v>
      </c>
      <c r="B551" s="26">
        <v>48029</v>
      </c>
      <c r="C551" t="s">
        <v>29</v>
      </c>
      <c r="D551" t="s">
        <v>38</v>
      </c>
      <c r="E551" t="s">
        <v>33</v>
      </c>
      <c r="F551">
        <v>10001</v>
      </c>
      <c r="G551" t="s">
        <v>39</v>
      </c>
      <c r="H551" s="26">
        <v>48018</v>
      </c>
      <c r="I551" s="26">
        <v>47994</v>
      </c>
      <c r="J551" s="26">
        <v>48025</v>
      </c>
      <c r="K551" s="26">
        <v>48025</v>
      </c>
      <c r="L551" s="39">
        <v>7860526.6876053298</v>
      </c>
      <c r="M551" t="s">
        <v>36</v>
      </c>
      <c r="N551" s="37">
        <v>0</v>
      </c>
      <c r="O551" t="s">
        <v>37</v>
      </c>
      <c r="P551" s="39">
        <v>-21950.489065399699</v>
      </c>
      <c r="Q551" s="35">
        <v>0.85712777726942102</v>
      </c>
      <c r="R551" s="33">
        <v>0.340659340659341</v>
      </c>
      <c r="S551" s="35">
        <v>1</v>
      </c>
      <c r="T551" s="39">
        <v>2677761.8386347801</v>
      </c>
      <c r="U551" s="39">
        <v>-21950.489065399699</v>
      </c>
      <c r="V551" s="39">
        <v>-41403.551301434898</v>
      </c>
      <c r="W551" s="35">
        <v>0.73143824578664896</v>
      </c>
      <c r="X551" s="35">
        <v>0.340659340659341</v>
      </c>
      <c r="Y551" s="35">
        <v>1</v>
      </c>
      <c r="Z551" s="39">
        <v>2677761.8386347801</v>
      </c>
      <c r="AA551" s="39">
        <v>-41403.551301434898</v>
      </c>
    </row>
    <row r="552" spans="1:27" x14ac:dyDescent="0.25">
      <c r="A552" s="26">
        <v>47938</v>
      </c>
      <c r="B552" s="26">
        <v>48029</v>
      </c>
      <c r="C552" t="s">
        <v>29</v>
      </c>
      <c r="D552" t="s">
        <v>48</v>
      </c>
      <c r="E552" t="s">
        <v>31</v>
      </c>
      <c r="F552">
        <v>10002</v>
      </c>
      <c r="G552" t="s">
        <v>39</v>
      </c>
      <c r="H552" s="26">
        <v>47959</v>
      </c>
      <c r="I552" s="26">
        <v>47933</v>
      </c>
      <c r="J552" s="26">
        <v>47966</v>
      </c>
      <c r="K552" s="26">
        <v>47966</v>
      </c>
      <c r="L552" s="39">
        <v>42500000</v>
      </c>
      <c r="M552" t="s">
        <v>36</v>
      </c>
      <c r="N552" s="37">
        <v>0</v>
      </c>
      <c r="O552" t="s">
        <v>37</v>
      </c>
      <c r="P552" s="39">
        <v>-126337.922330587</v>
      </c>
      <c r="Q552" s="35">
        <v>0.86168914741832203</v>
      </c>
      <c r="R552" s="33">
        <v>0.30769230769230799</v>
      </c>
      <c r="S552" s="35">
        <v>0.84848484848484895</v>
      </c>
      <c r="T552" s="39">
        <v>13076923.0769231</v>
      </c>
      <c r="U552" s="39">
        <v>-107195.812886559</v>
      </c>
      <c r="V552" s="39">
        <v>-238301.690360826</v>
      </c>
      <c r="W552" s="35">
        <v>0.73878884148037804</v>
      </c>
      <c r="X552" s="35">
        <v>0.30769230769230799</v>
      </c>
      <c r="Y552" s="35">
        <v>0.84848484848484895</v>
      </c>
      <c r="Z552" s="39">
        <v>13076923.0769231</v>
      </c>
      <c r="AA552" s="39">
        <v>-202195.373639489</v>
      </c>
    </row>
    <row r="553" spans="1:27" x14ac:dyDescent="0.25">
      <c r="A553" s="26">
        <v>47938</v>
      </c>
      <c r="B553" s="26">
        <v>48029</v>
      </c>
      <c r="C553" t="s">
        <v>29</v>
      </c>
      <c r="D553" t="s">
        <v>48</v>
      </c>
      <c r="E553" t="s">
        <v>31</v>
      </c>
      <c r="F553">
        <v>10002</v>
      </c>
      <c r="G553" t="s">
        <v>39</v>
      </c>
      <c r="H553" s="26">
        <v>47987</v>
      </c>
      <c r="I553" s="26">
        <v>47966</v>
      </c>
      <c r="J553" s="26">
        <v>47994</v>
      </c>
      <c r="K553" s="26">
        <v>47994</v>
      </c>
      <c r="L553" s="39">
        <v>42500000</v>
      </c>
      <c r="M553" t="s">
        <v>36</v>
      </c>
      <c r="N553" s="37">
        <v>0</v>
      </c>
      <c r="O553" t="s">
        <v>37</v>
      </c>
      <c r="P553" s="39">
        <v>-107210.285539822</v>
      </c>
      <c r="Q553" s="35">
        <v>0.85952141084102296</v>
      </c>
      <c r="R553" s="33">
        <v>0.30769230769230799</v>
      </c>
      <c r="S553" s="35">
        <v>1</v>
      </c>
      <c r="T553" s="39">
        <v>13076923.0769231</v>
      </c>
      <c r="U553" s="39">
        <v>-107210.285539822</v>
      </c>
      <c r="V553" s="39">
        <v>-202246.828179137</v>
      </c>
      <c r="W553" s="35">
        <v>0.73529125853532795</v>
      </c>
      <c r="X553" s="35">
        <v>0.30769230769230799</v>
      </c>
      <c r="Y553" s="35">
        <v>1</v>
      </c>
      <c r="Z553" s="39">
        <v>13076923.0769231</v>
      </c>
      <c r="AA553" s="39">
        <v>-202246.828179137</v>
      </c>
    </row>
    <row r="554" spans="1:27" x14ac:dyDescent="0.25">
      <c r="A554" s="26">
        <v>47938</v>
      </c>
      <c r="B554" s="26">
        <v>48029</v>
      </c>
      <c r="C554" t="s">
        <v>29</v>
      </c>
      <c r="D554" t="s">
        <v>48</v>
      </c>
      <c r="E554" t="s">
        <v>31</v>
      </c>
      <c r="F554">
        <v>10002</v>
      </c>
      <c r="G554" t="s">
        <v>39</v>
      </c>
      <c r="H554" s="26">
        <v>48018</v>
      </c>
      <c r="I554" s="26">
        <v>47994</v>
      </c>
      <c r="J554" s="26">
        <v>48025</v>
      </c>
      <c r="K554" s="26">
        <v>48025</v>
      </c>
      <c r="L554" s="39">
        <v>42500000</v>
      </c>
      <c r="M554" t="s">
        <v>36</v>
      </c>
      <c r="N554" s="37">
        <v>0</v>
      </c>
      <c r="O554" t="s">
        <v>37</v>
      </c>
      <c r="P554" s="39">
        <v>-118681.078552985</v>
      </c>
      <c r="Q554" s="35">
        <v>0.85712777726942102</v>
      </c>
      <c r="R554" s="33">
        <v>0.340659340659341</v>
      </c>
      <c r="S554" s="35">
        <v>1</v>
      </c>
      <c r="T554" s="39">
        <v>14478021.978022</v>
      </c>
      <c r="U554" s="39">
        <v>-118681.078552985</v>
      </c>
      <c r="V554" s="39">
        <v>-223859.163672291</v>
      </c>
      <c r="W554" s="35">
        <v>0.73143824578664896</v>
      </c>
      <c r="X554" s="35">
        <v>0.340659340659341</v>
      </c>
      <c r="Y554" s="35">
        <v>1</v>
      </c>
      <c r="Z554" s="39">
        <v>14478021.978022</v>
      </c>
      <c r="AA554" s="39">
        <v>-223859.163672291</v>
      </c>
    </row>
    <row r="555" spans="1:27" x14ac:dyDescent="0.25">
      <c r="A555" s="26">
        <v>48029</v>
      </c>
      <c r="B555" s="26">
        <v>48121</v>
      </c>
      <c r="C555" t="s">
        <v>30</v>
      </c>
      <c r="D555" t="s">
        <v>44</v>
      </c>
      <c r="E555" t="s">
        <v>45</v>
      </c>
      <c r="F555">
        <v>6</v>
      </c>
      <c r="G555" t="s">
        <v>59</v>
      </c>
      <c r="H555" s="26">
        <v>48050</v>
      </c>
      <c r="I555" s="26">
        <v>48025</v>
      </c>
      <c r="J555" s="26">
        <v>48057</v>
      </c>
      <c r="K555" s="26">
        <v>48057</v>
      </c>
      <c r="L555" s="39">
        <v>30000000</v>
      </c>
      <c r="M555" t="s">
        <v>36</v>
      </c>
      <c r="N555" s="37">
        <v>0</v>
      </c>
      <c r="O555" t="s">
        <v>37</v>
      </c>
      <c r="P555" s="39">
        <v>86492.862120109799</v>
      </c>
      <c r="Q555" s="35">
        <v>0.85466392141132597</v>
      </c>
      <c r="R555" s="33">
        <v>0.30434782608695699</v>
      </c>
      <c r="S555" s="35">
        <v>0.875</v>
      </c>
      <c r="T555" s="39">
        <v>9130434.7826087009</v>
      </c>
      <c r="U555" s="39">
        <v>75681.254355095996</v>
      </c>
      <c r="V555" s="39">
        <v>163170.94472896701</v>
      </c>
      <c r="W555" s="35">
        <v>0.72748211880163904</v>
      </c>
      <c r="X555" s="35">
        <v>0.30434782608695699</v>
      </c>
      <c r="Y555" s="35">
        <v>0.875</v>
      </c>
      <c r="Z555" s="39">
        <v>9130434.7826087009</v>
      </c>
      <c r="AA555" s="39">
        <v>142774.57663784601</v>
      </c>
    </row>
    <row r="556" spans="1:27" x14ac:dyDescent="0.25">
      <c r="A556" s="26">
        <v>48029</v>
      </c>
      <c r="B556" s="26">
        <v>48121</v>
      </c>
      <c r="C556" t="s">
        <v>30</v>
      </c>
      <c r="D556" t="s">
        <v>44</v>
      </c>
      <c r="E556" t="s">
        <v>45</v>
      </c>
      <c r="F556">
        <v>6</v>
      </c>
      <c r="G556" t="s">
        <v>59</v>
      </c>
      <c r="H556" s="26">
        <v>48079</v>
      </c>
      <c r="I556" s="26">
        <v>48057</v>
      </c>
      <c r="J556" s="26">
        <v>48086</v>
      </c>
      <c r="K556" s="26">
        <v>48086</v>
      </c>
      <c r="L556" s="39">
        <v>30000000</v>
      </c>
      <c r="M556" t="s">
        <v>36</v>
      </c>
      <c r="N556" s="37">
        <v>0</v>
      </c>
      <c r="O556" t="s">
        <v>37</v>
      </c>
      <c r="P556" s="39">
        <v>78377.101763383893</v>
      </c>
      <c r="Q556" s="35">
        <v>0.85243717021564802</v>
      </c>
      <c r="R556" s="33">
        <v>0.315217391304348</v>
      </c>
      <c r="S556" s="35">
        <v>1</v>
      </c>
      <c r="T556" s="39">
        <v>9456521.7391304392</v>
      </c>
      <c r="U556" s="39">
        <v>78377.101763383893</v>
      </c>
      <c r="V556" s="39">
        <v>147848.58572486401</v>
      </c>
      <c r="W556" s="35">
        <v>0.72391536434779702</v>
      </c>
      <c r="X556" s="35">
        <v>0.315217391304348</v>
      </c>
      <c r="Y556" s="35">
        <v>1</v>
      </c>
      <c r="Z556" s="39">
        <v>9456521.7391304392</v>
      </c>
      <c r="AA556" s="39">
        <v>147848.58572486401</v>
      </c>
    </row>
    <row r="557" spans="1:27" x14ac:dyDescent="0.25">
      <c r="A557" s="26">
        <v>48029</v>
      </c>
      <c r="B557" s="26">
        <v>48121</v>
      </c>
      <c r="C557" t="s">
        <v>30</v>
      </c>
      <c r="D557" t="s">
        <v>44</v>
      </c>
      <c r="E557" t="s">
        <v>45</v>
      </c>
      <c r="F557">
        <v>6</v>
      </c>
      <c r="G557" t="s">
        <v>59</v>
      </c>
      <c r="H557" s="26">
        <v>48110</v>
      </c>
      <c r="I557" s="26">
        <v>48086</v>
      </c>
      <c r="J557" s="26">
        <v>48117</v>
      </c>
      <c r="K557" s="26">
        <v>48117</v>
      </c>
      <c r="L557" s="39">
        <v>30000000</v>
      </c>
      <c r="M557" t="s">
        <v>36</v>
      </c>
      <c r="N557" s="37">
        <v>0</v>
      </c>
      <c r="O557" t="s">
        <v>37</v>
      </c>
      <c r="P557" s="39">
        <v>83774.878978571098</v>
      </c>
      <c r="Q557" s="35">
        <v>0.85006326515339603</v>
      </c>
      <c r="R557" s="33">
        <v>0.33695652173912999</v>
      </c>
      <c r="S557" s="35">
        <v>1</v>
      </c>
      <c r="T557" s="39">
        <v>10108695.652173899</v>
      </c>
      <c r="U557" s="39">
        <v>83774.878978571098</v>
      </c>
      <c r="V557" s="39">
        <v>158018.23318044099</v>
      </c>
      <c r="W557" s="35">
        <v>0.72012196262376105</v>
      </c>
      <c r="X557" s="35">
        <v>0.33695652173912999</v>
      </c>
      <c r="Y557" s="35">
        <v>1</v>
      </c>
      <c r="Z557" s="39">
        <v>10108695.652173899</v>
      </c>
      <c r="AA557" s="39">
        <v>158018.23318044099</v>
      </c>
    </row>
    <row r="558" spans="1:27" x14ac:dyDescent="0.25">
      <c r="A558" s="26">
        <v>48029</v>
      </c>
      <c r="B558" s="26">
        <v>48121</v>
      </c>
      <c r="C558" t="s">
        <v>29</v>
      </c>
      <c r="D558" t="s">
        <v>34</v>
      </c>
      <c r="E558" t="s">
        <v>32</v>
      </c>
      <c r="F558">
        <v>10000</v>
      </c>
      <c r="G558" t="s">
        <v>35</v>
      </c>
      <c r="H558" s="26">
        <v>48050</v>
      </c>
      <c r="I558" s="26">
        <v>48025</v>
      </c>
      <c r="J558" s="26">
        <v>48057</v>
      </c>
      <c r="K558" s="26">
        <v>48057</v>
      </c>
      <c r="L558" s="39">
        <v>51000000</v>
      </c>
      <c r="M558" t="s">
        <v>36</v>
      </c>
      <c r="N558" s="37">
        <v>0</v>
      </c>
      <c r="O558" t="s">
        <v>37</v>
      </c>
      <c r="P558" s="39">
        <v>-147037.86560418701</v>
      </c>
      <c r="Q558" s="35">
        <v>0.85466392141132597</v>
      </c>
      <c r="R558" s="33">
        <v>0.30434782608695699</v>
      </c>
      <c r="S558" s="35">
        <v>0.875</v>
      </c>
      <c r="T558" s="39">
        <v>15521739.1304348</v>
      </c>
      <c r="U558" s="39">
        <v>-128658.132403663</v>
      </c>
      <c r="V558" s="39">
        <v>-277390.60603924398</v>
      </c>
      <c r="W558" s="35">
        <v>0.72748211880163904</v>
      </c>
      <c r="X558" s="35">
        <v>0.30434782608695699</v>
      </c>
      <c r="Y558" s="35">
        <v>0.875</v>
      </c>
      <c r="Z558" s="39">
        <v>15521739.1304348</v>
      </c>
      <c r="AA558" s="39">
        <v>-242716.78028433901</v>
      </c>
    </row>
    <row r="559" spans="1:27" x14ac:dyDescent="0.25">
      <c r="A559" s="26">
        <v>48029</v>
      </c>
      <c r="B559" s="26">
        <v>48121</v>
      </c>
      <c r="C559" t="s">
        <v>29</v>
      </c>
      <c r="D559" t="s">
        <v>34</v>
      </c>
      <c r="E559" t="s">
        <v>32</v>
      </c>
      <c r="F559">
        <v>10000</v>
      </c>
      <c r="G559" t="s">
        <v>35</v>
      </c>
      <c r="H559" s="26">
        <v>48079</v>
      </c>
      <c r="I559" s="26">
        <v>48057</v>
      </c>
      <c r="J559" s="26">
        <v>48086</v>
      </c>
      <c r="K559" s="26">
        <v>48086</v>
      </c>
      <c r="L559" s="39">
        <v>50700000</v>
      </c>
      <c r="M559" t="s">
        <v>36</v>
      </c>
      <c r="N559" s="37">
        <v>0</v>
      </c>
      <c r="O559" t="s">
        <v>37</v>
      </c>
      <c r="P559" s="39">
        <v>-132457.30198011899</v>
      </c>
      <c r="Q559" s="35">
        <v>0.85243717021564802</v>
      </c>
      <c r="R559" s="33">
        <v>0.315217391304348</v>
      </c>
      <c r="S559" s="35">
        <v>1</v>
      </c>
      <c r="T559" s="39">
        <v>15981521.7391304</v>
      </c>
      <c r="U559" s="39">
        <v>-132457.30198011899</v>
      </c>
      <c r="V559" s="39">
        <v>-249864.10987502101</v>
      </c>
      <c r="W559" s="35">
        <v>0.72391536434779702</v>
      </c>
      <c r="X559" s="35">
        <v>0.315217391304348</v>
      </c>
      <c r="Y559" s="35">
        <v>1</v>
      </c>
      <c r="Z559" s="39">
        <v>15981521.7391304</v>
      </c>
      <c r="AA559" s="39">
        <v>-249864.10987502101</v>
      </c>
    </row>
    <row r="560" spans="1:27" x14ac:dyDescent="0.25">
      <c r="A560" s="26">
        <v>48029</v>
      </c>
      <c r="B560" s="26">
        <v>48121</v>
      </c>
      <c r="C560" t="s">
        <v>29</v>
      </c>
      <c r="D560" t="s">
        <v>34</v>
      </c>
      <c r="E560" t="s">
        <v>32</v>
      </c>
      <c r="F560">
        <v>10000</v>
      </c>
      <c r="G560" t="s">
        <v>35</v>
      </c>
      <c r="H560" s="26">
        <v>48110</v>
      </c>
      <c r="I560" s="26">
        <v>48086</v>
      </c>
      <c r="J560" s="26">
        <v>48117</v>
      </c>
      <c r="K560" s="26">
        <v>48117</v>
      </c>
      <c r="L560" s="39">
        <v>50400000</v>
      </c>
      <c r="M560" t="s">
        <v>36</v>
      </c>
      <c r="N560" s="37">
        <v>0</v>
      </c>
      <c r="O560" t="s">
        <v>37</v>
      </c>
      <c r="P560" s="39">
        <v>-140741.79668399901</v>
      </c>
      <c r="Q560" s="35">
        <v>0.85006326515339603</v>
      </c>
      <c r="R560" s="33">
        <v>0.33695652173912999</v>
      </c>
      <c r="S560" s="35">
        <v>1</v>
      </c>
      <c r="T560" s="39">
        <v>16982608.695652202</v>
      </c>
      <c r="U560" s="39">
        <v>-140741.79668399901</v>
      </c>
      <c r="V560" s="39">
        <v>-265470.63174314098</v>
      </c>
      <c r="W560" s="35">
        <v>0.72012196262376105</v>
      </c>
      <c r="X560" s="35">
        <v>0.33695652173912999</v>
      </c>
      <c r="Y560" s="35">
        <v>1</v>
      </c>
      <c r="Z560" s="39">
        <v>16982608.695652202</v>
      </c>
      <c r="AA560" s="39">
        <v>-265470.63174314098</v>
      </c>
    </row>
    <row r="561" spans="1:27" x14ac:dyDescent="0.25">
      <c r="A561" s="26">
        <v>48029</v>
      </c>
      <c r="B561" s="26">
        <v>48121</v>
      </c>
      <c r="C561" t="s">
        <v>29</v>
      </c>
      <c r="D561" t="s">
        <v>38</v>
      </c>
      <c r="E561" t="s">
        <v>33</v>
      </c>
      <c r="F561">
        <v>10001</v>
      </c>
      <c r="G561" t="s">
        <v>39</v>
      </c>
      <c r="H561" s="26">
        <v>48050</v>
      </c>
      <c r="I561" s="26">
        <v>48025</v>
      </c>
      <c r="J561" s="26">
        <v>48057</v>
      </c>
      <c r="K561" s="26">
        <v>48057</v>
      </c>
      <c r="L561" s="39">
        <v>7814559.5017300798</v>
      </c>
      <c r="M561" t="s">
        <v>36</v>
      </c>
      <c r="N561" s="37">
        <v>0</v>
      </c>
      <c r="O561" t="s">
        <v>37</v>
      </c>
      <c r="P561" s="39">
        <v>-22530.120583750901</v>
      </c>
      <c r="Q561" s="35">
        <v>0.85466392141132597</v>
      </c>
      <c r="R561" s="33">
        <v>0.30434782608695699</v>
      </c>
      <c r="S561" s="35">
        <v>0.875</v>
      </c>
      <c r="T561" s="39">
        <v>2378344.1961787199</v>
      </c>
      <c r="U561" s="39">
        <v>-19713.855510781999</v>
      </c>
      <c r="V561" s="39">
        <v>-42503.635217933697</v>
      </c>
      <c r="W561" s="35">
        <v>0.72748211880163904</v>
      </c>
      <c r="X561" s="35">
        <v>0.30434782608695699</v>
      </c>
      <c r="Y561" s="35">
        <v>0.875</v>
      </c>
      <c r="Z561" s="39">
        <v>2378344.1961787199</v>
      </c>
      <c r="AA561" s="39">
        <v>-37190.680815692001</v>
      </c>
    </row>
    <row r="562" spans="1:27" x14ac:dyDescent="0.25">
      <c r="A562" s="26">
        <v>48029</v>
      </c>
      <c r="B562" s="26">
        <v>48121</v>
      </c>
      <c r="C562" t="s">
        <v>29</v>
      </c>
      <c r="D562" t="s">
        <v>38</v>
      </c>
      <c r="E562" t="s">
        <v>33</v>
      </c>
      <c r="F562">
        <v>10001</v>
      </c>
      <c r="G562" t="s">
        <v>39</v>
      </c>
      <c r="H562" s="26">
        <v>48079</v>
      </c>
      <c r="I562" s="26">
        <v>48057</v>
      </c>
      <c r="J562" s="26">
        <v>48086</v>
      </c>
      <c r="K562" s="26">
        <v>48086</v>
      </c>
      <c r="L562" s="39">
        <v>7768592.3158548204</v>
      </c>
      <c r="M562" t="s">
        <v>36</v>
      </c>
      <c r="N562" s="37">
        <v>0</v>
      </c>
      <c r="O562" t="s">
        <v>37</v>
      </c>
      <c r="P562" s="39">
        <v>-20295.991683266999</v>
      </c>
      <c r="Q562" s="35">
        <v>0.85243717021564802</v>
      </c>
      <c r="R562" s="33">
        <v>0.315217391304348</v>
      </c>
      <c r="S562" s="35">
        <v>1</v>
      </c>
      <c r="T562" s="39">
        <v>2448795.4039107598</v>
      </c>
      <c r="U562" s="39">
        <v>-20295.991683266999</v>
      </c>
      <c r="V562" s="39">
        <v>-38285.846232406999</v>
      </c>
      <c r="W562" s="35">
        <v>0.72391536434779702</v>
      </c>
      <c r="X562" s="35">
        <v>0.315217391304348</v>
      </c>
      <c r="Y562" s="35">
        <v>1</v>
      </c>
      <c r="Z562" s="39">
        <v>2448795.4039107598</v>
      </c>
      <c r="AA562" s="39">
        <v>-38285.846232406999</v>
      </c>
    </row>
    <row r="563" spans="1:27" x14ac:dyDescent="0.25">
      <c r="A563" s="26">
        <v>48029</v>
      </c>
      <c r="B563" s="26">
        <v>48121</v>
      </c>
      <c r="C563" t="s">
        <v>29</v>
      </c>
      <c r="D563" t="s">
        <v>38</v>
      </c>
      <c r="E563" t="s">
        <v>33</v>
      </c>
      <c r="F563">
        <v>10001</v>
      </c>
      <c r="G563" t="s">
        <v>39</v>
      </c>
      <c r="H563" s="26">
        <v>48110</v>
      </c>
      <c r="I563" s="26">
        <v>48086</v>
      </c>
      <c r="J563" s="26">
        <v>48117</v>
      </c>
      <c r="K563" s="26">
        <v>48117</v>
      </c>
      <c r="L563" s="39">
        <v>7722625.1299795704</v>
      </c>
      <c r="M563" t="s">
        <v>36</v>
      </c>
      <c r="N563" s="37">
        <v>0</v>
      </c>
      <c r="O563" t="s">
        <v>37</v>
      </c>
      <c r="P563" s="39">
        <v>-21565.399522031501</v>
      </c>
      <c r="Q563" s="35">
        <v>0.85006326515339603</v>
      </c>
      <c r="R563" s="33">
        <v>0.33695652173912999</v>
      </c>
      <c r="S563" s="35">
        <v>1</v>
      </c>
      <c r="T563" s="39">
        <v>2602188.9024931202</v>
      </c>
      <c r="U563" s="39">
        <v>-21565.399522031501</v>
      </c>
      <c r="V563" s="39">
        <v>-40677.185951810403</v>
      </c>
      <c r="W563" s="35">
        <v>0.72012196262376105</v>
      </c>
      <c r="X563" s="35">
        <v>0.33695652173912999</v>
      </c>
      <c r="Y563" s="35">
        <v>1</v>
      </c>
      <c r="Z563" s="39">
        <v>2602188.9024931202</v>
      </c>
      <c r="AA563" s="39">
        <v>-40677.185951810403</v>
      </c>
    </row>
    <row r="564" spans="1:27" x14ac:dyDescent="0.25">
      <c r="A564" s="26">
        <v>48029</v>
      </c>
      <c r="B564" s="26">
        <v>48121</v>
      </c>
      <c r="C564" t="s">
        <v>29</v>
      </c>
      <c r="D564" t="s">
        <v>48</v>
      </c>
      <c r="E564" t="s">
        <v>31</v>
      </c>
      <c r="F564">
        <v>10002</v>
      </c>
      <c r="G564" t="s">
        <v>39</v>
      </c>
      <c r="H564" s="26">
        <v>48050</v>
      </c>
      <c r="I564" s="26">
        <v>48025</v>
      </c>
      <c r="J564" s="26">
        <v>48057</v>
      </c>
      <c r="K564" s="26">
        <v>48057</v>
      </c>
      <c r="L564" s="39">
        <v>42500000</v>
      </c>
      <c r="M564" t="s">
        <v>36</v>
      </c>
      <c r="N564" s="37">
        <v>0</v>
      </c>
      <c r="O564" t="s">
        <v>37</v>
      </c>
      <c r="P564" s="39">
        <v>-122531.554670155</v>
      </c>
      <c r="Q564" s="35">
        <v>0.85466392141132597</v>
      </c>
      <c r="R564" s="33">
        <v>0.30434782608695699</v>
      </c>
      <c r="S564" s="35">
        <v>0.875</v>
      </c>
      <c r="T564" s="39">
        <v>12934782.608695701</v>
      </c>
      <c r="U564" s="39">
        <v>-107215.110336386</v>
      </c>
      <c r="V564" s="39">
        <v>-231158.838366037</v>
      </c>
      <c r="W564" s="35">
        <v>0.72748211880163904</v>
      </c>
      <c r="X564" s="35">
        <v>0.30434782608695699</v>
      </c>
      <c r="Y564" s="35">
        <v>0.875</v>
      </c>
      <c r="Z564" s="39">
        <v>12934782.608695701</v>
      </c>
      <c r="AA564" s="39">
        <v>-202263.983570282</v>
      </c>
    </row>
    <row r="565" spans="1:27" x14ac:dyDescent="0.25">
      <c r="A565" s="26">
        <v>48029</v>
      </c>
      <c r="B565" s="26">
        <v>48121</v>
      </c>
      <c r="C565" t="s">
        <v>29</v>
      </c>
      <c r="D565" t="s">
        <v>48</v>
      </c>
      <c r="E565" t="s">
        <v>31</v>
      </c>
      <c r="F565">
        <v>10002</v>
      </c>
      <c r="G565" t="s">
        <v>39</v>
      </c>
      <c r="H565" s="26">
        <v>48079</v>
      </c>
      <c r="I565" s="26">
        <v>48057</v>
      </c>
      <c r="J565" s="26">
        <v>48086</v>
      </c>
      <c r="K565" s="26">
        <v>48086</v>
      </c>
      <c r="L565" s="39">
        <v>42500000</v>
      </c>
      <c r="M565" t="s">
        <v>36</v>
      </c>
      <c r="N565" s="37">
        <v>0</v>
      </c>
      <c r="O565" t="s">
        <v>37</v>
      </c>
      <c r="P565" s="39">
        <v>-111034.227498127</v>
      </c>
      <c r="Q565" s="35">
        <v>0.85243717021564802</v>
      </c>
      <c r="R565" s="33">
        <v>0.315217391304348</v>
      </c>
      <c r="S565" s="35">
        <v>1</v>
      </c>
      <c r="T565" s="39">
        <v>13396739.1304348</v>
      </c>
      <c r="U565" s="39">
        <v>-111034.227498127</v>
      </c>
      <c r="V565" s="39">
        <v>-209452.16311022401</v>
      </c>
      <c r="W565" s="35">
        <v>0.72391536434779702</v>
      </c>
      <c r="X565" s="35">
        <v>0.315217391304348</v>
      </c>
      <c r="Y565" s="35">
        <v>1</v>
      </c>
      <c r="Z565" s="39">
        <v>13396739.1304348</v>
      </c>
      <c r="AA565" s="39">
        <v>-209452.16311022401</v>
      </c>
    </row>
    <row r="566" spans="1:27" x14ac:dyDescent="0.25">
      <c r="A566" s="26">
        <v>48029</v>
      </c>
      <c r="B566" s="26">
        <v>48121</v>
      </c>
      <c r="C566" t="s">
        <v>29</v>
      </c>
      <c r="D566" t="s">
        <v>48</v>
      </c>
      <c r="E566" t="s">
        <v>31</v>
      </c>
      <c r="F566">
        <v>10002</v>
      </c>
      <c r="G566" t="s">
        <v>39</v>
      </c>
      <c r="H566" s="26">
        <v>48110</v>
      </c>
      <c r="I566" s="26">
        <v>48086</v>
      </c>
      <c r="J566" s="26">
        <v>48117</v>
      </c>
      <c r="K566" s="26">
        <v>48117</v>
      </c>
      <c r="L566" s="39">
        <v>42500000</v>
      </c>
      <c r="M566" t="s">
        <v>36</v>
      </c>
      <c r="N566" s="37">
        <v>0</v>
      </c>
      <c r="O566" t="s">
        <v>37</v>
      </c>
      <c r="P566" s="39">
        <v>-118681.078552976</v>
      </c>
      <c r="Q566" s="35">
        <v>0.85006326515339603</v>
      </c>
      <c r="R566" s="33">
        <v>0.33695652173912999</v>
      </c>
      <c r="S566" s="35">
        <v>1</v>
      </c>
      <c r="T566" s="39">
        <v>14320652.173913</v>
      </c>
      <c r="U566" s="39">
        <v>-118681.078552976</v>
      </c>
      <c r="V566" s="39">
        <v>-223859.163672291</v>
      </c>
      <c r="W566" s="35">
        <v>0.72012196262376105</v>
      </c>
      <c r="X566" s="35">
        <v>0.33695652173912999</v>
      </c>
      <c r="Y566" s="35">
        <v>1</v>
      </c>
      <c r="Z566" s="39">
        <v>14320652.173913</v>
      </c>
      <c r="AA566" s="39">
        <v>-223859.163672291</v>
      </c>
    </row>
    <row r="567" spans="1:27" x14ac:dyDescent="0.25">
      <c r="A567" s="26">
        <v>48121</v>
      </c>
      <c r="B567" s="26">
        <v>48213</v>
      </c>
      <c r="C567" t="s">
        <v>30</v>
      </c>
      <c r="D567" t="s">
        <v>44</v>
      </c>
      <c r="E567" t="s">
        <v>45</v>
      </c>
      <c r="F567">
        <v>6</v>
      </c>
      <c r="G567" t="s">
        <v>59</v>
      </c>
      <c r="H567" s="26">
        <v>48141</v>
      </c>
      <c r="I567" s="26">
        <v>48117</v>
      </c>
      <c r="J567" s="26">
        <v>48148</v>
      </c>
      <c r="K567" s="26">
        <v>48148</v>
      </c>
      <c r="L567" s="39">
        <v>30000000</v>
      </c>
      <c r="M567" t="s">
        <v>36</v>
      </c>
      <c r="N567" s="37">
        <v>0</v>
      </c>
      <c r="O567" t="s">
        <v>37</v>
      </c>
      <c r="P567" s="39">
        <v>83786.189539518193</v>
      </c>
      <c r="Q567" s="35">
        <v>0.84769597104786998</v>
      </c>
      <c r="R567" s="33">
        <v>0.29347826086956502</v>
      </c>
      <c r="S567" s="35">
        <v>0.87096774193548399</v>
      </c>
      <c r="T567" s="39">
        <v>8804347.8260869607</v>
      </c>
      <c r="U567" s="39">
        <v>72975.068308612696</v>
      </c>
      <c r="V567" s="39">
        <v>158058.44555176201</v>
      </c>
      <c r="W567" s="35">
        <v>0.71634843877129495</v>
      </c>
      <c r="X567" s="35">
        <v>0.29347826086956502</v>
      </c>
      <c r="Y567" s="35">
        <v>0.87096774193548399</v>
      </c>
      <c r="Z567" s="39">
        <v>8804347.8260869607</v>
      </c>
      <c r="AA567" s="39">
        <v>137663.80741605099</v>
      </c>
    </row>
    <row r="568" spans="1:27" x14ac:dyDescent="0.25">
      <c r="A568" s="26">
        <v>48121</v>
      </c>
      <c r="B568" s="26">
        <v>48213</v>
      </c>
      <c r="C568" t="s">
        <v>30</v>
      </c>
      <c r="D568" t="s">
        <v>44</v>
      </c>
      <c r="E568" t="s">
        <v>45</v>
      </c>
      <c r="F568">
        <v>6</v>
      </c>
      <c r="G568" t="s">
        <v>59</v>
      </c>
      <c r="H568" s="26">
        <v>48171</v>
      </c>
      <c r="I568" s="26">
        <v>48148</v>
      </c>
      <c r="J568" s="26">
        <v>48178</v>
      </c>
      <c r="K568" s="26">
        <v>48178</v>
      </c>
      <c r="L568" s="39">
        <v>30000000</v>
      </c>
      <c r="M568" t="s">
        <v>36</v>
      </c>
      <c r="N568" s="37">
        <v>0</v>
      </c>
      <c r="O568" t="s">
        <v>37</v>
      </c>
      <c r="P568" s="39">
        <v>81076.111876835406</v>
      </c>
      <c r="Q568" s="35">
        <v>0.84541131843853801</v>
      </c>
      <c r="R568" s="33">
        <v>0.32608695652173902</v>
      </c>
      <c r="S568" s="35">
        <v>1</v>
      </c>
      <c r="T568" s="39">
        <v>9782608.6956521701</v>
      </c>
      <c r="U568" s="39">
        <v>81076.111876835406</v>
      </c>
      <c r="V568" s="39">
        <v>152933.841086211</v>
      </c>
      <c r="W568" s="35">
        <v>0.71271546976187194</v>
      </c>
      <c r="X568" s="35">
        <v>0.32608695652173902</v>
      </c>
      <c r="Y568" s="35">
        <v>1</v>
      </c>
      <c r="Z568" s="39">
        <v>9782608.6956521701</v>
      </c>
      <c r="AA568" s="39">
        <v>152933.841086211</v>
      </c>
    </row>
    <row r="569" spans="1:27" x14ac:dyDescent="0.25">
      <c r="A569" s="26">
        <v>48121</v>
      </c>
      <c r="B569" s="26">
        <v>48213</v>
      </c>
      <c r="C569" t="s">
        <v>30</v>
      </c>
      <c r="D569" t="s">
        <v>44</v>
      </c>
      <c r="E569" t="s">
        <v>45</v>
      </c>
      <c r="F569">
        <v>6</v>
      </c>
      <c r="G569" t="s">
        <v>59</v>
      </c>
      <c r="H569" s="26">
        <v>48200</v>
      </c>
      <c r="I569" s="26">
        <v>48178</v>
      </c>
      <c r="J569" s="26">
        <v>48211</v>
      </c>
      <c r="K569" s="26">
        <v>48211</v>
      </c>
      <c r="L569" s="39">
        <v>30000000</v>
      </c>
      <c r="M569" t="s">
        <v>36</v>
      </c>
      <c r="N569" s="37">
        <v>0</v>
      </c>
      <c r="O569" t="s">
        <v>37</v>
      </c>
      <c r="P569" s="39">
        <v>89183.723064518897</v>
      </c>
      <c r="Q569" s="35">
        <v>0.84290531177280603</v>
      </c>
      <c r="R569" s="33">
        <v>0.35869565217391303</v>
      </c>
      <c r="S569" s="35">
        <v>1</v>
      </c>
      <c r="T569" s="39">
        <v>10760869.5652174</v>
      </c>
      <c r="U569" s="39">
        <v>89183.723064518897</v>
      </c>
      <c r="V569" s="39">
        <v>168227.22519482501</v>
      </c>
      <c r="W569" s="35">
        <v>0.70874048071190299</v>
      </c>
      <c r="X569" s="35">
        <v>0.35869565217391303</v>
      </c>
      <c r="Y569" s="35">
        <v>1</v>
      </c>
      <c r="Z569" s="39">
        <v>10760869.5652174</v>
      </c>
      <c r="AA569" s="39">
        <v>168227.22519482501</v>
      </c>
    </row>
    <row r="570" spans="1:27" x14ac:dyDescent="0.25">
      <c r="A570" s="26">
        <v>48121</v>
      </c>
      <c r="B570" s="26">
        <v>48213</v>
      </c>
      <c r="C570" t="s">
        <v>29</v>
      </c>
      <c r="D570" t="s">
        <v>34</v>
      </c>
      <c r="E570" t="s">
        <v>32</v>
      </c>
      <c r="F570">
        <v>10000</v>
      </c>
      <c r="G570" t="s">
        <v>35</v>
      </c>
      <c r="H570" s="26">
        <v>48141</v>
      </c>
      <c r="I570" s="26">
        <v>48117</v>
      </c>
      <c r="J570" s="26">
        <v>48148</v>
      </c>
      <c r="K570" s="26">
        <v>48148</v>
      </c>
      <c r="L570" s="39">
        <v>50100000</v>
      </c>
      <c r="M570" t="s">
        <v>36</v>
      </c>
      <c r="N570" s="37">
        <v>0</v>
      </c>
      <c r="O570" t="s">
        <v>37</v>
      </c>
      <c r="P570" s="39">
        <v>-139922.93653099501</v>
      </c>
      <c r="Q570" s="35">
        <v>0.84769597104786998</v>
      </c>
      <c r="R570" s="33">
        <v>0.29347826086956502</v>
      </c>
      <c r="S570" s="35">
        <v>0.87096774193548399</v>
      </c>
      <c r="T570" s="39">
        <v>14703260.8695652</v>
      </c>
      <c r="U570" s="39">
        <v>-121868.364075383</v>
      </c>
      <c r="V570" s="39">
        <v>-263957.60407144303</v>
      </c>
      <c r="W570" s="35">
        <v>0.71634843877129495</v>
      </c>
      <c r="X570" s="35">
        <v>0.29347826086956502</v>
      </c>
      <c r="Y570" s="35">
        <v>0.87096774193548399</v>
      </c>
      <c r="Z570" s="39">
        <v>14703260.8695652</v>
      </c>
      <c r="AA570" s="39">
        <v>-229898.55838480499</v>
      </c>
    </row>
    <row r="571" spans="1:27" x14ac:dyDescent="0.25">
      <c r="A571" s="26">
        <v>48121</v>
      </c>
      <c r="B571" s="26">
        <v>48213</v>
      </c>
      <c r="C571" t="s">
        <v>29</v>
      </c>
      <c r="D571" t="s">
        <v>34</v>
      </c>
      <c r="E571" t="s">
        <v>32</v>
      </c>
      <c r="F571">
        <v>10000</v>
      </c>
      <c r="G571" t="s">
        <v>35</v>
      </c>
      <c r="H571" s="26">
        <v>48171</v>
      </c>
      <c r="I571" s="26">
        <v>48148</v>
      </c>
      <c r="J571" s="26">
        <v>48178</v>
      </c>
      <c r="K571" s="26">
        <v>48178</v>
      </c>
      <c r="L571" s="39">
        <v>49800000</v>
      </c>
      <c r="M571" t="s">
        <v>36</v>
      </c>
      <c r="N571" s="37">
        <v>0</v>
      </c>
      <c r="O571" t="s">
        <v>37</v>
      </c>
      <c r="P571" s="39">
        <v>-134586.34571554701</v>
      </c>
      <c r="Q571" s="35">
        <v>0.84541131843853801</v>
      </c>
      <c r="R571" s="33">
        <v>0.32608695652173902</v>
      </c>
      <c r="S571" s="35">
        <v>1</v>
      </c>
      <c r="T571" s="39">
        <v>16239130.4347826</v>
      </c>
      <c r="U571" s="39">
        <v>-134586.34571554701</v>
      </c>
      <c r="V571" s="39">
        <v>-253870.17620310999</v>
      </c>
      <c r="W571" s="35">
        <v>0.71271546976187194</v>
      </c>
      <c r="X571" s="35">
        <v>0.32608695652173902</v>
      </c>
      <c r="Y571" s="35">
        <v>1</v>
      </c>
      <c r="Z571" s="39">
        <v>16239130.4347826</v>
      </c>
      <c r="AA571" s="39">
        <v>-253870.17620310999</v>
      </c>
    </row>
    <row r="572" spans="1:27" x14ac:dyDescent="0.25">
      <c r="A572" s="26">
        <v>48121</v>
      </c>
      <c r="B572" s="26">
        <v>48213</v>
      </c>
      <c r="C572" t="s">
        <v>29</v>
      </c>
      <c r="D572" t="s">
        <v>34</v>
      </c>
      <c r="E572" t="s">
        <v>32</v>
      </c>
      <c r="F572">
        <v>10000</v>
      </c>
      <c r="G572" t="s">
        <v>35</v>
      </c>
      <c r="H572" s="26">
        <v>48200</v>
      </c>
      <c r="I572" s="26">
        <v>48178</v>
      </c>
      <c r="J572" s="26">
        <v>48211</v>
      </c>
      <c r="K572" s="26">
        <v>48211</v>
      </c>
      <c r="L572" s="39">
        <v>49500000</v>
      </c>
      <c r="M572" t="s">
        <v>36</v>
      </c>
      <c r="N572" s="37">
        <v>0</v>
      </c>
      <c r="O572" t="s">
        <v>37</v>
      </c>
      <c r="P572" s="39">
        <v>-147153.143056456</v>
      </c>
      <c r="Q572" s="35">
        <v>0.84290531177280603</v>
      </c>
      <c r="R572" s="33">
        <v>0.35869565217391303</v>
      </c>
      <c r="S572" s="35">
        <v>1</v>
      </c>
      <c r="T572" s="39">
        <v>17755434.782608699</v>
      </c>
      <c r="U572" s="39">
        <v>-147153.143056456</v>
      </c>
      <c r="V572" s="39">
        <v>-277574.92157146102</v>
      </c>
      <c r="W572" s="35">
        <v>0.70874048071190299</v>
      </c>
      <c r="X572" s="35">
        <v>0.35869565217391303</v>
      </c>
      <c r="Y572" s="35">
        <v>1</v>
      </c>
      <c r="Z572" s="39">
        <v>17755434.782608699</v>
      </c>
      <c r="AA572" s="39">
        <v>-277574.92157146102</v>
      </c>
    </row>
    <row r="573" spans="1:27" x14ac:dyDescent="0.25">
      <c r="A573" s="26">
        <v>48121</v>
      </c>
      <c r="B573" s="26">
        <v>48213</v>
      </c>
      <c r="C573" t="s">
        <v>29</v>
      </c>
      <c r="D573" t="s">
        <v>38</v>
      </c>
      <c r="E573" t="s">
        <v>33</v>
      </c>
      <c r="F573">
        <v>10001</v>
      </c>
      <c r="G573" t="s">
        <v>39</v>
      </c>
      <c r="H573" s="26">
        <v>48141</v>
      </c>
      <c r="I573" s="26">
        <v>48117</v>
      </c>
      <c r="J573" s="26">
        <v>48148</v>
      </c>
      <c r="K573" s="26">
        <v>48148</v>
      </c>
      <c r="L573" s="39">
        <v>7676657.9441043101</v>
      </c>
      <c r="M573" t="s">
        <v>36</v>
      </c>
      <c r="N573" s="37">
        <v>0</v>
      </c>
      <c r="O573" t="s">
        <v>37</v>
      </c>
      <c r="P573" s="39">
        <v>-21439.9305844915</v>
      </c>
      <c r="Q573" s="35">
        <v>0.84769597104786998</v>
      </c>
      <c r="R573" s="33">
        <v>0.29347826086956502</v>
      </c>
      <c r="S573" s="35">
        <v>0.87096774193548399</v>
      </c>
      <c r="T573" s="39">
        <v>2252932.2227262598</v>
      </c>
      <c r="U573" s="39">
        <v>-18673.487928428101</v>
      </c>
      <c r="V573" s="39">
        <v>-40445.354055922202</v>
      </c>
      <c r="W573" s="35">
        <v>0.71634843877129495</v>
      </c>
      <c r="X573" s="35">
        <v>0.29347826086956502</v>
      </c>
      <c r="Y573" s="35">
        <v>0.87096774193548399</v>
      </c>
      <c r="Z573" s="39">
        <v>2252932.2227262598</v>
      </c>
      <c r="AA573" s="39">
        <v>-35226.598693867803</v>
      </c>
    </row>
    <row r="574" spans="1:27" x14ac:dyDescent="0.25">
      <c r="A574" s="26">
        <v>48121</v>
      </c>
      <c r="B574" s="26">
        <v>48213</v>
      </c>
      <c r="C574" t="s">
        <v>29</v>
      </c>
      <c r="D574" t="s">
        <v>38</v>
      </c>
      <c r="E574" t="s">
        <v>33</v>
      </c>
      <c r="F574">
        <v>10001</v>
      </c>
      <c r="G574" t="s">
        <v>39</v>
      </c>
      <c r="H574" s="26">
        <v>48171</v>
      </c>
      <c r="I574" s="26">
        <v>48148</v>
      </c>
      <c r="J574" s="26">
        <v>48178</v>
      </c>
      <c r="K574" s="26">
        <v>48178</v>
      </c>
      <c r="L574" s="39">
        <v>7630690.7582290601</v>
      </c>
      <c r="M574" t="s">
        <v>36</v>
      </c>
      <c r="N574" s="37">
        <v>0</v>
      </c>
      <c r="O574" t="s">
        <v>37</v>
      </c>
      <c r="P574" s="39">
        <v>-20622.224587056899</v>
      </c>
      <c r="Q574" s="35">
        <v>0.84541131843853801</v>
      </c>
      <c r="R574" s="33">
        <v>0.32608695652173902</v>
      </c>
      <c r="S574" s="35">
        <v>1</v>
      </c>
      <c r="T574" s="39">
        <v>2488268.7255094801</v>
      </c>
      <c r="U574" s="39">
        <v>-20622.224587056899</v>
      </c>
      <c r="V574" s="39">
        <v>-38899.694926566997</v>
      </c>
      <c r="W574" s="35">
        <v>0.71271546976187194</v>
      </c>
      <c r="X574" s="35">
        <v>0.32608695652173902</v>
      </c>
      <c r="Y574" s="35">
        <v>1</v>
      </c>
      <c r="Z574" s="39">
        <v>2488268.7255094801</v>
      </c>
      <c r="AA574" s="39">
        <v>-38899.694926566997</v>
      </c>
    </row>
    <row r="575" spans="1:27" x14ac:dyDescent="0.25">
      <c r="A575" s="26">
        <v>48121</v>
      </c>
      <c r="B575" s="26">
        <v>48213</v>
      </c>
      <c r="C575" t="s">
        <v>29</v>
      </c>
      <c r="D575" t="s">
        <v>38</v>
      </c>
      <c r="E575" t="s">
        <v>33</v>
      </c>
      <c r="F575">
        <v>10001</v>
      </c>
      <c r="G575" t="s">
        <v>39</v>
      </c>
      <c r="H575" s="26">
        <v>48200</v>
      </c>
      <c r="I575" s="26">
        <v>48178</v>
      </c>
      <c r="J575" s="26">
        <v>48211</v>
      </c>
      <c r="K575" s="26">
        <v>48211</v>
      </c>
      <c r="L575" s="39">
        <v>7584723.5723537998</v>
      </c>
      <c r="M575" t="s">
        <v>36</v>
      </c>
      <c r="N575" s="37">
        <v>0</v>
      </c>
      <c r="O575" t="s">
        <v>37</v>
      </c>
      <c r="P575" s="39">
        <v>-22547.796219924901</v>
      </c>
      <c r="Q575" s="35">
        <v>0.84290531177280603</v>
      </c>
      <c r="R575" s="33">
        <v>0.35869565217391303</v>
      </c>
      <c r="S575" s="35">
        <v>1</v>
      </c>
      <c r="T575" s="39">
        <v>2720607.3683443</v>
      </c>
      <c r="U575" s="39">
        <v>-22547.796219924901</v>
      </c>
      <c r="V575" s="39">
        <v>-42531.900014896397</v>
      </c>
      <c r="W575" s="35">
        <v>0.70874048071190299</v>
      </c>
      <c r="X575" s="35">
        <v>0.35869565217391303</v>
      </c>
      <c r="Y575" s="35">
        <v>1</v>
      </c>
      <c r="Z575" s="39">
        <v>2720607.3683443</v>
      </c>
      <c r="AA575" s="39">
        <v>-42531.900014896397</v>
      </c>
    </row>
    <row r="576" spans="1:27" x14ac:dyDescent="0.25">
      <c r="A576" s="26">
        <v>48121</v>
      </c>
      <c r="B576" s="26">
        <v>48213</v>
      </c>
      <c r="C576" t="s">
        <v>29</v>
      </c>
      <c r="D576" t="s">
        <v>48</v>
      </c>
      <c r="E576" t="s">
        <v>31</v>
      </c>
      <c r="F576">
        <v>10002</v>
      </c>
      <c r="G576" t="s">
        <v>39</v>
      </c>
      <c r="H576" s="26">
        <v>48141</v>
      </c>
      <c r="I576" s="26">
        <v>48117</v>
      </c>
      <c r="J576" s="26">
        <v>48148</v>
      </c>
      <c r="K576" s="26">
        <v>48148</v>
      </c>
      <c r="L576" s="39">
        <v>42500000</v>
      </c>
      <c r="M576" t="s">
        <v>36</v>
      </c>
      <c r="N576" s="37">
        <v>0</v>
      </c>
      <c r="O576" t="s">
        <v>37</v>
      </c>
      <c r="P576" s="39">
        <v>-118697.10184765101</v>
      </c>
      <c r="Q576" s="35">
        <v>0.84769597104786998</v>
      </c>
      <c r="R576" s="33">
        <v>0.29347826086956502</v>
      </c>
      <c r="S576" s="35">
        <v>0.87096774193548399</v>
      </c>
      <c r="T576" s="39">
        <v>12472826.086956499</v>
      </c>
      <c r="U576" s="39">
        <v>-103381.346770535</v>
      </c>
      <c r="V576" s="39">
        <v>-223916.13119833</v>
      </c>
      <c r="W576" s="35">
        <v>0.71634843877129495</v>
      </c>
      <c r="X576" s="35">
        <v>0.29347826086956502</v>
      </c>
      <c r="Y576" s="35">
        <v>0.87096774193548399</v>
      </c>
      <c r="Z576" s="39">
        <v>12472826.086956499</v>
      </c>
      <c r="AA576" s="39">
        <v>-195023.72717273899</v>
      </c>
    </row>
    <row r="577" spans="1:27" x14ac:dyDescent="0.25">
      <c r="A577" s="26">
        <v>48121</v>
      </c>
      <c r="B577" s="26">
        <v>48213</v>
      </c>
      <c r="C577" t="s">
        <v>29</v>
      </c>
      <c r="D577" t="s">
        <v>48</v>
      </c>
      <c r="E577" t="s">
        <v>31</v>
      </c>
      <c r="F577">
        <v>10002</v>
      </c>
      <c r="G577" t="s">
        <v>39</v>
      </c>
      <c r="H577" s="26">
        <v>48171</v>
      </c>
      <c r="I577" s="26">
        <v>48148</v>
      </c>
      <c r="J577" s="26">
        <v>48178</v>
      </c>
      <c r="K577" s="26">
        <v>48178</v>
      </c>
      <c r="L577" s="39">
        <v>42500000</v>
      </c>
      <c r="M577" t="s">
        <v>36</v>
      </c>
      <c r="N577" s="37">
        <v>0</v>
      </c>
      <c r="O577" t="s">
        <v>37</v>
      </c>
      <c r="P577" s="39">
        <v>-114857.82515885</v>
      </c>
      <c r="Q577" s="35">
        <v>0.84541131843853801</v>
      </c>
      <c r="R577" s="33">
        <v>0.32608695652173902</v>
      </c>
      <c r="S577" s="35">
        <v>1</v>
      </c>
      <c r="T577" s="39">
        <v>13858695.652173899</v>
      </c>
      <c r="U577" s="39">
        <v>-114857.82515885</v>
      </c>
      <c r="V577" s="39">
        <v>-216656.27487213199</v>
      </c>
      <c r="W577" s="35">
        <v>0.71271546976187194</v>
      </c>
      <c r="X577" s="35">
        <v>0.32608695652173902</v>
      </c>
      <c r="Y577" s="35">
        <v>1</v>
      </c>
      <c r="Z577" s="39">
        <v>13858695.652173899</v>
      </c>
      <c r="AA577" s="39">
        <v>-216656.27487213199</v>
      </c>
    </row>
    <row r="578" spans="1:27" x14ac:dyDescent="0.25">
      <c r="A578" s="26">
        <v>48121</v>
      </c>
      <c r="B578" s="26">
        <v>48213</v>
      </c>
      <c r="C578" t="s">
        <v>29</v>
      </c>
      <c r="D578" t="s">
        <v>48</v>
      </c>
      <c r="E578" t="s">
        <v>31</v>
      </c>
      <c r="F578">
        <v>10002</v>
      </c>
      <c r="G578" t="s">
        <v>39</v>
      </c>
      <c r="H578" s="26">
        <v>48200</v>
      </c>
      <c r="I578" s="26">
        <v>48178</v>
      </c>
      <c r="J578" s="26">
        <v>48211</v>
      </c>
      <c r="K578" s="26">
        <v>48211</v>
      </c>
      <c r="L578" s="39">
        <v>42500000</v>
      </c>
      <c r="M578" t="s">
        <v>36</v>
      </c>
      <c r="N578" s="37">
        <v>0</v>
      </c>
      <c r="O578" t="s">
        <v>37</v>
      </c>
      <c r="P578" s="39">
        <v>-126343.607674735</v>
      </c>
      <c r="Q578" s="35">
        <v>0.84290531177280603</v>
      </c>
      <c r="R578" s="33">
        <v>0.35869565217391303</v>
      </c>
      <c r="S578" s="35">
        <v>1</v>
      </c>
      <c r="T578" s="39">
        <v>15244565.217391299</v>
      </c>
      <c r="U578" s="39">
        <v>-126343.607674735</v>
      </c>
      <c r="V578" s="39">
        <v>-238321.90235933501</v>
      </c>
      <c r="W578" s="35">
        <v>0.70874048071190299</v>
      </c>
      <c r="X578" s="35">
        <v>0.35869565217391303</v>
      </c>
      <c r="Y578" s="35">
        <v>1</v>
      </c>
      <c r="Z578" s="39">
        <v>15244565.217391299</v>
      </c>
      <c r="AA578" s="39">
        <v>-238321.90235933501</v>
      </c>
    </row>
    <row r="579" spans="1:27" x14ac:dyDescent="0.25">
      <c r="A579" s="26">
        <v>48213</v>
      </c>
      <c r="B579" s="26">
        <v>48304</v>
      </c>
      <c r="C579" t="s">
        <v>30</v>
      </c>
      <c r="D579" t="s">
        <v>44</v>
      </c>
      <c r="E579" t="s">
        <v>45</v>
      </c>
      <c r="F579">
        <v>6</v>
      </c>
      <c r="G579" t="s">
        <v>59</v>
      </c>
      <c r="H579" s="26">
        <v>48232</v>
      </c>
      <c r="I579" s="26">
        <v>48211</v>
      </c>
      <c r="J579" s="26">
        <v>48239</v>
      </c>
      <c r="K579" s="26">
        <v>48239</v>
      </c>
      <c r="L579" s="39">
        <v>30000000</v>
      </c>
      <c r="M579" t="s">
        <v>36</v>
      </c>
      <c r="N579" s="37">
        <v>0</v>
      </c>
      <c r="O579" t="s">
        <v>37</v>
      </c>
      <c r="P579" s="39">
        <v>75677.848616339106</v>
      </c>
      <c r="Q579" s="35">
        <v>0.84078482936798105</v>
      </c>
      <c r="R579" s="33">
        <v>0.28571428571428598</v>
      </c>
      <c r="S579" s="35">
        <v>0.92857142857142905</v>
      </c>
      <c r="T579" s="39">
        <v>8571428.5714285709</v>
      </c>
      <c r="U579" s="39">
        <v>70272.288000886299</v>
      </c>
      <c r="V579" s="39">
        <v>142762.46694998501</v>
      </c>
      <c r="W579" s="35">
        <v>0.70538515307479699</v>
      </c>
      <c r="X579" s="35">
        <v>0.28571428571428598</v>
      </c>
      <c r="Y579" s="35">
        <v>0.92857142857142905</v>
      </c>
      <c r="Z579" s="39">
        <v>8571428.5714285709</v>
      </c>
      <c r="AA579" s="39">
        <v>132565.14788212901</v>
      </c>
    </row>
    <row r="580" spans="1:27" x14ac:dyDescent="0.25">
      <c r="A580" s="26">
        <v>48213</v>
      </c>
      <c r="B580" s="26">
        <v>48304</v>
      </c>
      <c r="C580" t="s">
        <v>30</v>
      </c>
      <c r="D580" t="s">
        <v>44</v>
      </c>
      <c r="E580" t="s">
        <v>45</v>
      </c>
      <c r="F580">
        <v>6</v>
      </c>
      <c r="G580" t="s">
        <v>59</v>
      </c>
      <c r="H580" s="26">
        <v>48263</v>
      </c>
      <c r="I580" s="26">
        <v>48239</v>
      </c>
      <c r="J580" s="26">
        <v>48270</v>
      </c>
      <c r="K580" s="26">
        <v>48270</v>
      </c>
      <c r="L580" s="39">
        <v>30000000</v>
      </c>
      <c r="M580" t="s">
        <v>36</v>
      </c>
      <c r="N580" s="37">
        <v>0</v>
      </c>
      <c r="O580" t="s">
        <v>37</v>
      </c>
      <c r="P580" s="39">
        <v>83771.109243888597</v>
      </c>
      <c r="Q580" s="35">
        <v>0.83844337426437898</v>
      </c>
      <c r="R580" s="33">
        <v>0.340659340659341</v>
      </c>
      <c r="S580" s="35">
        <v>1</v>
      </c>
      <c r="T580" s="39">
        <v>10219780.219780199</v>
      </c>
      <c r="U580" s="39">
        <v>83771.109243888597</v>
      </c>
      <c r="V580" s="39">
        <v>158004.83208667301</v>
      </c>
      <c r="W580" s="35">
        <v>0.70168885183909402</v>
      </c>
      <c r="X580" s="35">
        <v>0.340659340659341</v>
      </c>
      <c r="Y580" s="35">
        <v>1</v>
      </c>
      <c r="Z580" s="39">
        <v>10219780.219780199</v>
      </c>
      <c r="AA580" s="39">
        <v>158004.83208667301</v>
      </c>
    </row>
    <row r="581" spans="1:27" x14ac:dyDescent="0.25">
      <c r="A581" s="26">
        <v>48213</v>
      </c>
      <c r="B581" s="26">
        <v>48304</v>
      </c>
      <c r="C581" t="s">
        <v>30</v>
      </c>
      <c r="D581" t="s">
        <v>44</v>
      </c>
      <c r="E581" t="s">
        <v>45</v>
      </c>
      <c r="F581">
        <v>6</v>
      </c>
      <c r="G581" t="s">
        <v>59</v>
      </c>
      <c r="H581" s="26">
        <v>48292</v>
      </c>
      <c r="I581" s="26">
        <v>48270</v>
      </c>
      <c r="J581" s="26">
        <v>48303</v>
      </c>
      <c r="K581" s="26">
        <v>48303</v>
      </c>
      <c r="L581" s="39">
        <v>30000000</v>
      </c>
      <c r="M581" t="s">
        <v>36</v>
      </c>
      <c r="N581" s="37">
        <v>0</v>
      </c>
      <c r="O581" t="s">
        <v>37</v>
      </c>
      <c r="P581" s="39">
        <v>89183.723064518897</v>
      </c>
      <c r="Q581" s="35">
        <v>0.83595802229555805</v>
      </c>
      <c r="R581" s="33">
        <v>0.36263736263736301</v>
      </c>
      <c r="S581" s="35">
        <v>1</v>
      </c>
      <c r="T581" s="39">
        <v>10879120.879120899</v>
      </c>
      <c r="U581" s="39">
        <v>89183.723064518897</v>
      </c>
      <c r="V581" s="39">
        <v>168227.22519483199</v>
      </c>
      <c r="W581" s="35">
        <v>0.697775360942822</v>
      </c>
      <c r="X581" s="35">
        <v>0.36263736263736301</v>
      </c>
      <c r="Y581" s="35">
        <v>1</v>
      </c>
      <c r="Z581" s="39">
        <v>10879120.879120899</v>
      </c>
      <c r="AA581" s="39">
        <v>168227.22519483199</v>
      </c>
    </row>
    <row r="582" spans="1:27" x14ac:dyDescent="0.25">
      <c r="A582" s="26">
        <v>48213</v>
      </c>
      <c r="B582" s="26">
        <v>48304</v>
      </c>
      <c r="C582" t="s">
        <v>29</v>
      </c>
      <c r="D582" t="s">
        <v>34</v>
      </c>
      <c r="E582" t="s">
        <v>32</v>
      </c>
      <c r="F582">
        <v>10000</v>
      </c>
      <c r="G582" t="s">
        <v>35</v>
      </c>
      <c r="H582" s="26">
        <v>48232</v>
      </c>
      <c r="I582" s="26">
        <v>48211</v>
      </c>
      <c r="J582" s="26">
        <v>48239</v>
      </c>
      <c r="K582" s="26">
        <v>48239</v>
      </c>
      <c r="L582" s="39">
        <v>49200000</v>
      </c>
      <c r="M582" t="s">
        <v>36</v>
      </c>
      <c r="N582" s="37">
        <v>0</v>
      </c>
      <c r="O582" t="s">
        <v>37</v>
      </c>
      <c r="P582" s="39">
        <v>-124111.67173079601</v>
      </c>
      <c r="Q582" s="35">
        <v>0.84078482936798105</v>
      </c>
      <c r="R582" s="33">
        <v>0.28571428571428598</v>
      </c>
      <c r="S582" s="35">
        <v>0.92857142857142905</v>
      </c>
      <c r="T582" s="39">
        <v>14057142.857142899</v>
      </c>
      <c r="U582" s="39">
        <v>-115246.552321453</v>
      </c>
      <c r="V582" s="39">
        <v>-234130.445797975</v>
      </c>
      <c r="W582" s="35">
        <v>0.70538515307479699</v>
      </c>
      <c r="X582" s="35">
        <v>0.28571428571428598</v>
      </c>
      <c r="Y582" s="35">
        <v>0.92857142857142905</v>
      </c>
      <c r="Z582" s="39">
        <v>14057142.857142899</v>
      </c>
      <c r="AA582" s="39">
        <v>-217406.84252669101</v>
      </c>
    </row>
    <row r="583" spans="1:27" x14ac:dyDescent="0.25">
      <c r="A583" s="26">
        <v>48213</v>
      </c>
      <c r="B583" s="26">
        <v>48304</v>
      </c>
      <c r="C583" t="s">
        <v>29</v>
      </c>
      <c r="D583" t="s">
        <v>34</v>
      </c>
      <c r="E583" t="s">
        <v>32</v>
      </c>
      <c r="F583">
        <v>10000</v>
      </c>
      <c r="G583" t="s">
        <v>35</v>
      </c>
      <c r="H583" s="26">
        <v>48263</v>
      </c>
      <c r="I583" s="26">
        <v>48239</v>
      </c>
      <c r="J583" s="26">
        <v>48270</v>
      </c>
      <c r="K583" s="26">
        <v>48270</v>
      </c>
      <c r="L583" s="39">
        <v>48900000</v>
      </c>
      <c r="M583" t="s">
        <v>36</v>
      </c>
      <c r="N583" s="37">
        <v>0</v>
      </c>
      <c r="O583" t="s">
        <v>37</v>
      </c>
      <c r="P583" s="39">
        <v>-136546.908067538</v>
      </c>
      <c r="Q583" s="35">
        <v>0.83844337426437898</v>
      </c>
      <c r="R583" s="33">
        <v>0.340659340659341</v>
      </c>
      <c r="S583" s="35">
        <v>1</v>
      </c>
      <c r="T583" s="39">
        <v>16658241.758241801</v>
      </c>
      <c r="U583" s="39">
        <v>-136546.908067538</v>
      </c>
      <c r="V583" s="39">
        <v>-257547.87630127801</v>
      </c>
      <c r="W583" s="35">
        <v>0.70168885183909402</v>
      </c>
      <c r="X583" s="35">
        <v>0.340659340659341</v>
      </c>
      <c r="Y583" s="35">
        <v>1</v>
      </c>
      <c r="Z583" s="39">
        <v>16658241.758241801</v>
      </c>
      <c r="AA583" s="39">
        <v>-257547.87630127801</v>
      </c>
    </row>
    <row r="584" spans="1:27" x14ac:dyDescent="0.25">
      <c r="A584" s="26">
        <v>48213</v>
      </c>
      <c r="B584" s="26">
        <v>48304</v>
      </c>
      <c r="C584" t="s">
        <v>29</v>
      </c>
      <c r="D584" t="s">
        <v>34</v>
      </c>
      <c r="E584" t="s">
        <v>32</v>
      </c>
      <c r="F584">
        <v>10000</v>
      </c>
      <c r="G584" t="s">
        <v>35</v>
      </c>
      <c r="H584" s="26">
        <v>48292</v>
      </c>
      <c r="I584" s="26">
        <v>48270</v>
      </c>
      <c r="J584" s="26">
        <v>48303</v>
      </c>
      <c r="K584" s="26">
        <v>48303</v>
      </c>
      <c r="L584" s="39">
        <v>48600000</v>
      </c>
      <c r="M584" t="s">
        <v>36</v>
      </c>
      <c r="N584" s="37">
        <v>0</v>
      </c>
      <c r="O584" t="s">
        <v>37</v>
      </c>
      <c r="P584" s="39">
        <v>-144477.63136452099</v>
      </c>
      <c r="Q584" s="35">
        <v>0.83595802229555805</v>
      </c>
      <c r="R584" s="33">
        <v>0.36263736263736301</v>
      </c>
      <c r="S584" s="35">
        <v>1</v>
      </c>
      <c r="T584" s="39">
        <v>17624175.824175801</v>
      </c>
      <c r="U584" s="39">
        <v>-144477.63136452099</v>
      </c>
      <c r="V584" s="39">
        <v>-272528.10481562698</v>
      </c>
      <c r="W584" s="35">
        <v>0.697775360942822</v>
      </c>
      <c r="X584" s="35">
        <v>0.36263736263736301</v>
      </c>
      <c r="Y584" s="35">
        <v>1</v>
      </c>
      <c r="Z584" s="39">
        <v>17624175.824175801</v>
      </c>
      <c r="AA584" s="39">
        <v>-272528.10481562698</v>
      </c>
    </row>
    <row r="585" spans="1:27" x14ac:dyDescent="0.25">
      <c r="A585" s="26">
        <v>48213</v>
      </c>
      <c r="B585" s="26">
        <v>48304</v>
      </c>
      <c r="C585" t="s">
        <v>29</v>
      </c>
      <c r="D585" t="s">
        <v>38</v>
      </c>
      <c r="E585" t="s">
        <v>33</v>
      </c>
      <c r="F585">
        <v>10001</v>
      </c>
      <c r="G585" t="s">
        <v>39</v>
      </c>
      <c r="H585" s="26">
        <v>48232</v>
      </c>
      <c r="I585" s="26">
        <v>48211</v>
      </c>
      <c r="J585" s="26">
        <v>48239</v>
      </c>
      <c r="K585" s="26">
        <v>48239</v>
      </c>
      <c r="L585" s="39">
        <v>7538756.3864785498</v>
      </c>
      <c r="M585" t="s">
        <v>36</v>
      </c>
      <c r="N585" s="37">
        <v>0</v>
      </c>
      <c r="O585" t="s">
        <v>37</v>
      </c>
      <c r="P585" s="39">
        <v>-19017.228819047199</v>
      </c>
      <c r="Q585" s="35">
        <v>0.84078482936798105</v>
      </c>
      <c r="R585" s="33">
        <v>0.28571428571428598</v>
      </c>
      <c r="S585" s="35">
        <v>0.92857142857142905</v>
      </c>
      <c r="T585" s="39">
        <v>2153930.39613673</v>
      </c>
      <c r="U585" s="39">
        <v>-17658.855331972401</v>
      </c>
      <c r="V585" s="39">
        <v>-35875.048648956501</v>
      </c>
      <c r="W585" s="35">
        <v>0.70538515307479699</v>
      </c>
      <c r="X585" s="35">
        <v>0.28571428571428598</v>
      </c>
      <c r="Y585" s="35">
        <v>0.92857142857142905</v>
      </c>
      <c r="Z585" s="39">
        <v>2153930.39613673</v>
      </c>
      <c r="AA585" s="39">
        <v>-33312.545174031002</v>
      </c>
    </row>
    <row r="586" spans="1:27" x14ac:dyDescent="0.25">
      <c r="A586" s="26">
        <v>48213</v>
      </c>
      <c r="B586" s="26">
        <v>48304</v>
      </c>
      <c r="C586" t="s">
        <v>29</v>
      </c>
      <c r="D586" t="s">
        <v>38</v>
      </c>
      <c r="E586" t="s">
        <v>33</v>
      </c>
      <c r="F586">
        <v>10001</v>
      </c>
      <c r="G586" t="s">
        <v>39</v>
      </c>
      <c r="H586" s="26">
        <v>48263</v>
      </c>
      <c r="I586" s="26">
        <v>48239</v>
      </c>
      <c r="J586" s="26">
        <v>48270</v>
      </c>
      <c r="K586" s="26">
        <v>48270</v>
      </c>
      <c r="L586" s="39">
        <v>7492789.2006032905</v>
      </c>
      <c r="M586" t="s">
        <v>36</v>
      </c>
      <c r="N586" s="37">
        <v>0</v>
      </c>
      <c r="O586" t="s">
        <v>37</v>
      </c>
      <c r="P586" s="39">
        <v>-20922.6420888381</v>
      </c>
      <c r="Q586" s="35">
        <v>0.83844337426437898</v>
      </c>
      <c r="R586" s="33">
        <v>0.340659340659341</v>
      </c>
      <c r="S586" s="35">
        <v>1</v>
      </c>
      <c r="T586" s="39">
        <v>2552488.6287769498</v>
      </c>
      <c r="U586" s="39">
        <v>-20922.6420888381</v>
      </c>
      <c r="V586" s="39">
        <v>-39463.2299834039</v>
      </c>
      <c r="W586" s="35">
        <v>0.70168885183909402</v>
      </c>
      <c r="X586" s="35">
        <v>0.340659340659341</v>
      </c>
      <c r="Y586" s="35">
        <v>1</v>
      </c>
      <c r="Z586" s="39">
        <v>2552488.6287769498</v>
      </c>
      <c r="AA586" s="39">
        <v>-39463.2299834039</v>
      </c>
    </row>
    <row r="587" spans="1:27" x14ac:dyDescent="0.25">
      <c r="A587" s="26">
        <v>48213</v>
      </c>
      <c r="B587" s="26">
        <v>48304</v>
      </c>
      <c r="C587" t="s">
        <v>29</v>
      </c>
      <c r="D587" t="s">
        <v>38</v>
      </c>
      <c r="E587" t="s">
        <v>33</v>
      </c>
      <c r="F587">
        <v>10001</v>
      </c>
      <c r="G587" t="s">
        <v>39</v>
      </c>
      <c r="H587" s="26">
        <v>48292</v>
      </c>
      <c r="I587" s="26">
        <v>48270</v>
      </c>
      <c r="J587" s="26">
        <v>48303</v>
      </c>
      <c r="K587" s="26">
        <v>48303</v>
      </c>
      <c r="L587" s="39">
        <v>7446822.0147280302</v>
      </c>
      <c r="M587" t="s">
        <v>36</v>
      </c>
      <c r="N587" s="37">
        <v>0</v>
      </c>
      <c r="O587" t="s">
        <v>37</v>
      </c>
      <c r="P587" s="39">
        <v>-22137.843742408801</v>
      </c>
      <c r="Q587" s="35">
        <v>0.83595802229555805</v>
      </c>
      <c r="R587" s="33">
        <v>0.36263736263736301</v>
      </c>
      <c r="S587" s="35">
        <v>1</v>
      </c>
      <c r="T587" s="39">
        <v>2700495.8954508202</v>
      </c>
      <c r="U587" s="39">
        <v>-22137.843742408801</v>
      </c>
      <c r="V587" s="39">
        <v>-41758.606801915899</v>
      </c>
      <c r="W587" s="35">
        <v>0.697775360942822</v>
      </c>
      <c r="X587" s="35">
        <v>0.36263736263736301</v>
      </c>
      <c r="Y587" s="35">
        <v>1</v>
      </c>
      <c r="Z587" s="39">
        <v>2700495.8954508202</v>
      </c>
      <c r="AA587" s="39">
        <v>-41758.606801915899</v>
      </c>
    </row>
    <row r="588" spans="1:27" x14ac:dyDescent="0.25">
      <c r="A588" s="26">
        <v>48213</v>
      </c>
      <c r="B588" s="26">
        <v>48304</v>
      </c>
      <c r="C588" t="s">
        <v>29</v>
      </c>
      <c r="D588" t="s">
        <v>48</v>
      </c>
      <c r="E588" t="s">
        <v>31</v>
      </c>
      <c r="F588">
        <v>10002</v>
      </c>
      <c r="G588" t="s">
        <v>39</v>
      </c>
      <c r="H588" s="26">
        <v>48232</v>
      </c>
      <c r="I588" s="26">
        <v>48211</v>
      </c>
      <c r="J588" s="26">
        <v>48239</v>
      </c>
      <c r="K588" s="26">
        <v>48239</v>
      </c>
      <c r="L588" s="39">
        <v>42500000</v>
      </c>
      <c r="M588" t="s">
        <v>36</v>
      </c>
      <c r="N588" s="37">
        <v>0</v>
      </c>
      <c r="O588" t="s">
        <v>37</v>
      </c>
      <c r="P588" s="39">
        <v>-107210.28553981399</v>
      </c>
      <c r="Q588" s="35">
        <v>0.84078482936798105</v>
      </c>
      <c r="R588" s="33">
        <v>0.28571428571428598</v>
      </c>
      <c r="S588" s="35">
        <v>0.92857142857142905</v>
      </c>
      <c r="T588" s="39">
        <v>12142857.142857101</v>
      </c>
      <c r="U588" s="39">
        <v>-99552.408001255593</v>
      </c>
      <c r="V588" s="39">
        <v>-202246.828179145</v>
      </c>
      <c r="W588" s="35">
        <v>0.70538515307479699</v>
      </c>
      <c r="X588" s="35">
        <v>0.28571428571428598</v>
      </c>
      <c r="Y588" s="35">
        <v>0.92857142857142905</v>
      </c>
      <c r="Z588" s="39">
        <v>12142857.142857101</v>
      </c>
      <c r="AA588" s="39">
        <v>-187800.62616634899</v>
      </c>
    </row>
    <row r="589" spans="1:27" x14ac:dyDescent="0.25">
      <c r="A589" s="26">
        <v>48213</v>
      </c>
      <c r="B589" s="26">
        <v>48304</v>
      </c>
      <c r="C589" t="s">
        <v>29</v>
      </c>
      <c r="D589" t="s">
        <v>48</v>
      </c>
      <c r="E589" t="s">
        <v>31</v>
      </c>
      <c r="F589">
        <v>10002</v>
      </c>
      <c r="G589" t="s">
        <v>39</v>
      </c>
      <c r="H589" s="26">
        <v>48263</v>
      </c>
      <c r="I589" s="26">
        <v>48239</v>
      </c>
      <c r="J589" s="26">
        <v>48270</v>
      </c>
      <c r="K589" s="26">
        <v>48270</v>
      </c>
      <c r="L589" s="39">
        <v>42500000</v>
      </c>
      <c r="M589" t="s">
        <v>36</v>
      </c>
      <c r="N589" s="37">
        <v>0</v>
      </c>
      <c r="O589" t="s">
        <v>37</v>
      </c>
      <c r="P589" s="39">
        <v>-118675.738095509</v>
      </c>
      <c r="Q589" s="35">
        <v>0.83844337426437898</v>
      </c>
      <c r="R589" s="33">
        <v>0.340659340659341</v>
      </c>
      <c r="S589" s="35">
        <v>1</v>
      </c>
      <c r="T589" s="39">
        <v>14478021.978022</v>
      </c>
      <c r="U589" s="39">
        <v>-118675.738095509</v>
      </c>
      <c r="V589" s="39">
        <v>-223840.17878945399</v>
      </c>
      <c r="W589" s="35">
        <v>0.70168885183909402</v>
      </c>
      <c r="X589" s="35">
        <v>0.340659340659341</v>
      </c>
      <c r="Y589" s="35">
        <v>1</v>
      </c>
      <c r="Z589" s="39">
        <v>14478021.978022</v>
      </c>
      <c r="AA589" s="39">
        <v>-223840.17878945399</v>
      </c>
    </row>
    <row r="590" spans="1:27" x14ac:dyDescent="0.25">
      <c r="A590" s="26">
        <v>48213</v>
      </c>
      <c r="B590" s="26">
        <v>48304</v>
      </c>
      <c r="C590" t="s">
        <v>29</v>
      </c>
      <c r="D590" t="s">
        <v>48</v>
      </c>
      <c r="E590" t="s">
        <v>31</v>
      </c>
      <c r="F590">
        <v>10002</v>
      </c>
      <c r="G590" t="s">
        <v>39</v>
      </c>
      <c r="H590" s="26">
        <v>48292</v>
      </c>
      <c r="I590" s="26">
        <v>48270</v>
      </c>
      <c r="J590" s="26">
        <v>48303</v>
      </c>
      <c r="K590" s="26">
        <v>48303</v>
      </c>
      <c r="L590" s="39">
        <v>42500000</v>
      </c>
      <c r="M590" t="s">
        <v>36</v>
      </c>
      <c r="N590" s="37">
        <v>0</v>
      </c>
      <c r="O590" t="s">
        <v>37</v>
      </c>
      <c r="P590" s="39">
        <v>-126343.607674735</v>
      </c>
      <c r="Q590" s="35">
        <v>0.83595802229555805</v>
      </c>
      <c r="R590" s="33">
        <v>0.36263736263736301</v>
      </c>
      <c r="S590" s="35">
        <v>1</v>
      </c>
      <c r="T590" s="39">
        <v>15412087.912087901</v>
      </c>
      <c r="U590" s="39">
        <v>-126343.607674735</v>
      </c>
      <c r="V590" s="39">
        <v>-238321.902359345</v>
      </c>
      <c r="W590" s="35">
        <v>0.697775360942822</v>
      </c>
      <c r="X590" s="35">
        <v>0.36263736263736301</v>
      </c>
      <c r="Y590" s="35">
        <v>1</v>
      </c>
      <c r="Z590" s="39">
        <v>15412087.912087901</v>
      </c>
      <c r="AA590" s="39">
        <v>-238321.902359345</v>
      </c>
    </row>
    <row r="591" spans="1:27" x14ac:dyDescent="0.25">
      <c r="A591" s="26">
        <v>48304</v>
      </c>
      <c r="B591" s="26">
        <v>48395</v>
      </c>
      <c r="C591" t="s">
        <v>30</v>
      </c>
      <c r="D591" t="s">
        <v>44</v>
      </c>
      <c r="E591" t="s">
        <v>45</v>
      </c>
      <c r="F591">
        <v>6</v>
      </c>
      <c r="G591" t="s">
        <v>59</v>
      </c>
      <c r="H591" s="26">
        <v>48323</v>
      </c>
      <c r="I591" s="26">
        <v>48303</v>
      </c>
      <c r="J591" s="26">
        <v>48330</v>
      </c>
      <c r="K591" s="26">
        <v>48330</v>
      </c>
      <c r="L591" s="39">
        <v>30000000</v>
      </c>
      <c r="M591" t="s">
        <v>36</v>
      </c>
      <c r="N591" s="37">
        <v>0</v>
      </c>
      <c r="O591" t="s">
        <v>37</v>
      </c>
      <c r="P591" s="39">
        <v>72965.217174884499</v>
      </c>
      <c r="Q591" s="35">
        <v>0.83393003321874304</v>
      </c>
      <c r="R591" s="33">
        <v>0.28571428571428598</v>
      </c>
      <c r="S591" s="35">
        <v>0.96296296296296302</v>
      </c>
      <c r="T591" s="39">
        <v>8571428.5714285709</v>
      </c>
      <c r="U591" s="39">
        <v>70262.801723962795</v>
      </c>
      <c r="V591" s="39">
        <v>137628.783737797</v>
      </c>
      <c r="W591" s="35">
        <v>0.69458965392847105</v>
      </c>
      <c r="X591" s="35">
        <v>0.28571428571428598</v>
      </c>
      <c r="Y591" s="35">
        <v>0.96296296296296302</v>
      </c>
      <c r="Z591" s="39">
        <v>8571428.5714285709</v>
      </c>
      <c r="AA591" s="39">
        <v>132531.421377138</v>
      </c>
    </row>
    <row r="592" spans="1:27" x14ac:dyDescent="0.25">
      <c r="A592" s="26">
        <v>48304</v>
      </c>
      <c r="B592" s="26">
        <v>48395</v>
      </c>
      <c r="C592" t="s">
        <v>30</v>
      </c>
      <c r="D592" t="s">
        <v>44</v>
      </c>
      <c r="E592" t="s">
        <v>45</v>
      </c>
      <c r="F592">
        <v>6</v>
      </c>
      <c r="G592" t="s">
        <v>59</v>
      </c>
      <c r="H592" s="26">
        <v>48353</v>
      </c>
      <c r="I592" s="26">
        <v>48330</v>
      </c>
      <c r="J592" s="26">
        <v>48360</v>
      </c>
      <c r="K592" s="26">
        <v>48360</v>
      </c>
      <c r="L592" s="39">
        <v>30000000</v>
      </c>
      <c r="M592" t="s">
        <v>36</v>
      </c>
      <c r="N592" s="37">
        <v>0</v>
      </c>
      <c r="O592" t="s">
        <v>37</v>
      </c>
      <c r="P592" s="39">
        <v>81076.111876835406</v>
      </c>
      <c r="Q592" s="35">
        <v>0.83168248163012504</v>
      </c>
      <c r="R592" s="33">
        <v>0.32967032967033</v>
      </c>
      <c r="S592" s="35">
        <v>1</v>
      </c>
      <c r="T592" s="39">
        <v>9890109.8901098892</v>
      </c>
      <c r="U592" s="39">
        <v>81076.111876835406</v>
      </c>
      <c r="V592" s="39">
        <v>152933.84108620399</v>
      </c>
      <c r="W592" s="35">
        <v>0.69106703483640397</v>
      </c>
      <c r="X592" s="35">
        <v>0.32967032967033</v>
      </c>
      <c r="Y592" s="35">
        <v>1</v>
      </c>
      <c r="Z592" s="39">
        <v>9890109.8901098892</v>
      </c>
      <c r="AA592" s="39">
        <v>152933.84108620399</v>
      </c>
    </row>
    <row r="593" spans="1:27" x14ac:dyDescent="0.25">
      <c r="A593" s="26">
        <v>48304</v>
      </c>
      <c r="B593" s="26">
        <v>48395</v>
      </c>
      <c r="C593" t="s">
        <v>30</v>
      </c>
      <c r="D593" t="s">
        <v>44</v>
      </c>
      <c r="E593" t="s">
        <v>45</v>
      </c>
      <c r="F593">
        <v>6</v>
      </c>
      <c r="G593" t="s">
        <v>59</v>
      </c>
      <c r="H593" s="26">
        <v>48386</v>
      </c>
      <c r="I593" s="26">
        <v>48360</v>
      </c>
      <c r="J593" s="26">
        <v>48393</v>
      </c>
      <c r="K593" s="26">
        <v>48393</v>
      </c>
      <c r="L593" s="39">
        <v>30000000</v>
      </c>
      <c r="M593" t="s">
        <v>36</v>
      </c>
      <c r="N593" s="37">
        <v>0</v>
      </c>
      <c r="O593" t="s">
        <v>37</v>
      </c>
      <c r="P593" s="39">
        <v>89179.709880414404</v>
      </c>
      <c r="Q593" s="35">
        <v>0.82921717060662703</v>
      </c>
      <c r="R593" s="33">
        <v>0.36263736263736301</v>
      </c>
      <c r="S593" s="35">
        <v>1</v>
      </c>
      <c r="T593" s="39">
        <v>10879120.879120899</v>
      </c>
      <c r="U593" s="39">
        <v>89179.709880414404</v>
      </c>
      <c r="V593" s="39">
        <v>168212.95790176</v>
      </c>
      <c r="W593" s="35">
        <v>0.68721278441977296</v>
      </c>
      <c r="X593" s="35">
        <v>0.36263736263736301</v>
      </c>
      <c r="Y593" s="35">
        <v>1</v>
      </c>
      <c r="Z593" s="39">
        <v>10879120.879120899</v>
      </c>
      <c r="AA593" s="39">
        <v>168212.95790176</v>
      </c>
    </row>
    <row r="594" spans="1:27" x14ac:dyDescent="0.25">
      <c r="A594" s="26">
        <v>48304</v>
      </c>
      <c r="B594" s="26">
        <v>48395</v>
      </c>
      <c r="C594" t="s">
        <v>29</v>
      </c>
      <c r="D594" t="s">
        <v>34</v>
      </c>
      <c r="E594" t="s">
        <v>32</v>
      </c>
      <c r="F594">
        <v>10000</v>
      </c>
      <c r="G594" t="s">
        <v>35</v>
      </c>
      <c r="H594" s="26">
        <v>48323</v>
      </c>
      <c r="I594" s="26">
        <v>48303</v>
      </c>
      <c r="J594" s="26">
        <v>48330</v>
      </c>
      <c r="K594" s="26">
        <v>48330</v>
      </c>
      <c r="L594" s="39">
        <v>48300000</v>
      </c>
      <c r="M594" t="s">
        <v>36</v>
      </c>
      <c r="N594" s="37">
        <v>0</v>
      </c>
      <c r="O594" t="s">
        <v>37</v>
      </c>
      <c r="P594" s="39">
        <v>-117473.99965156399</v>
      </c>
      <c r="Q594" s="35">
        <v>0.83393003321874304</v>
      </c>
      <c r="R594" s="33">
        <v>0.28571428571428598</v>
      </c>
      <c r="S594" s="35">
        <v>0.96296296296296302</v>
      </c>
      <c r="T594" s="39">
        <v>13800000</v>
      </c>
      <c r="U594" s="39">
        <v>-113123.11077558</v>
      </c>
      <c r="V594" s="39">
        <v>-221582.341817854</v>
      </c>
      <c r="W594" s="35">
        <v>0.69458965392847105</v>
      </c>
      <c r="X594" s="35">
        <v>0.28571428571428598</v>
      </c>
      <c r="Y594" s="35">
        <v>0.96296296296296302</v>
      </c>
      <c r="Z594" s="39">
        <v>13800000</v>
      </c>
      <c r="AA594" s="39">
        <v>-213375.58841719301</v>
      </c>
    </row>
    <row r="595" spans="1:27" x14ac:dyDescent="0.25">
      <c r="A595" s="26">
        <v>48304</v>
      </c>
      <c r="B595" s="26">
        <v>48395</v>
      </c>
      <c r="C595" t="s">
        <v>29</v>
      </c>
      <c r="D595" t="s">
        <v>34</v>
      </c>
      <c r="E595" t="s">
        <v>32</v>
      </c>
      <c r="F595">
        <v>10000</v>
      </c>
      <c r="G595" t="s">
        <v>35</v>
      </c>
      <c r="H595" s="26">
        <v>48353</v>
      </c>
      <c r="I595" s="26">
        <v>48330</v>
      </c>
      <c r="J595" s="26">
        <v>48360</v>
      </c>
      <c r="K595" s="26">
        <v>48360</v>
      </c>
      <c r="L595" s="39">
        <v>48000000</v>
      </c>
      <c r="M595" t="s">
        <v>36</v>
      </c>
      <c r="N595" s="37">
        <v>0</v>
      </c>
      <c r="O595" t="s">
        <v>37</v>
      </c>
      <c r="P595" s="39">
        <v>-129721.77900293699</v>
      </c>
      <c r="Q595" s="35">
        <v>0.83168248163012504</v>
      </c>
      <c r="R595" s="33">
        <v>0.32967032967033</v>
      </c>
      <c r="S595" s="35">
        <v>1</v>
      </c>
      <c r="T595" s="39">
        <v>15824175.824175799</v>
      </c>
      <c r="U595" s="39">
        <v>-129721.77900293699</v>
      </c>
      <c r="V595" s="39">
        <v>-244694.145737927</v>
      </c>
      <c r="W595" s="35">
        <v>0.69106703483640397</v>
      </c>
      <c r="X595" s="35">
        <v>0.32967032967033</v>
      </c>
      <c r="Y595" s="35">
        <v>1</v>
      </c>
      <c r="Z595" s="39">
        <v>15824175.824175799</v>
      </c>
      <c r="AA595" s="39">
        <v>-244694.145737927</v>
      </c>
    </row>
    <row r="596" spans="1:27" x14ac:dyDescent="0.25">
      <c r="A596" s="26">
        <v>48304</v>
      </c>
      <c r="B596" s="26">
        <v>48395</v>
      </c>
      <c r="C596" t="s">
        <v>29</v>
      </c>
      <c r="D596" t="s">
        <v>34</v>
      </c>
      <c r="E596" t="s">
        <v>32</v>
      </c>
      <c r="F596">
        <v>10000</v>
      </c>
      <c r="G596" t="s">
        <v>35</v>
      </c>
      <c r="H596" s="26">
        <v>48386</v>
      </c>
      <c r="I596" s="26">
        <v>48360</v>
      </c>
      <c r="J596" s="26">
        <v>48393</v>
      </c>
      <c r="K596" s="26">
        <v>48393</v>
      </c>
      <c r="L596" s="39">
        <v>47700000</v>
      </c>
      <c r="M596" t="s">
        <v>36</v>
      </c>
      <c r="N596" s="37">
        <v>0</v>
      </c>
      <c r="O596" t="s">
        <v>37</v>
      </c>
      <c r="P596" s="39">
        <v>-141795.738709859</v>
      </c>
      <c r="Q596" s="35">
        <v>0.82921717060662703</v>
      </c>
      <c r="R596" s="33">
        <v>0.36263736263736301</v>
      </c>
      <c r="S596" s="35">
        <v>1</v>
      </c>
      <c r="T596" s="39">
        <v>17297802.197802201</v>
      </c>
      <c r="U596" s="39">
        <v>-141795.738709859</v>
      </c>
      <c r="V596" s="39">
        <v>-267458.60306379799</v>
      </c>
      <c r="W596" s="35">
        <v>0.68721278441977296</v>
      </c>
      <c r="X596" s="35">
        <v>0.36263736263736301</v>
      </c>
      <c r="Y596" s="35">
        <v>1</v>
      </c>
      <c r="Z596" s="39">
        <v>17297802.197802201</v>
      </c>
      <c r="AA596" s="39">
        <v>-267458.60306379799</v>
      </c>
    </row>
    <row r="597" spans="1:27" x14ac:dyDescent="0.25">
      <c r="A597" s="26">
        <v>48304</v>
      </c>
      <c r="B597" s="26">
        <v>48395</v>
      </c>
      <c r="C597" t="s">
        <v>29</v>
      </c>
      <c r="D597" t="s">
        <v>38</v>
      </c>
      <c r="E597" t="s">
        <v>33</v>
      </c>
      <c r="F597">
        <v>10001</v>
      </c>
      <c r="G597" t="s">
        <v>39</v>
      </c>
      <c r="H597" s="26">
        <v>48323</v>
      </c>
      <c r="I597" s="26">
        <v>48303</v>
      </c>
      <c r="J597" s="26">
        <v>48330</v>
      </c>
      <c r="K597" s="26">
        <v>48330</v>
      </c>
      <c r="L597" s="39">
        <v>7400854.8288527802</v>
      </c>
      <c r="M597" t="s">
        <v>36</v>
      </c>
      <c r="N597" s="37">
        <v>0</v>
      </c>
      <c r="O597" t="s">
        <v>37</v>
      </c>
      <c r="P597" s="39">
        <v>-18000.165995568401</v>
      </c>
      <c r="Q597" s="35">
        <v>0.83393003321874304</v>
      </c>
      <c r="R597" s="33">
        <v>0.28571428571428598</v>
      </c>
      <c r="S597" s="35">
        <v>0.96296296296296302</v>
      </c>
      <c r="T597" s="39">
        <v>2114529.9511007899</v>
      </c>
      <c r="U597" s="39">
        <v>-17333.4931809177</v>
      </c>
      <c r="V597" s="39">
        <v>-33952.3549571681</v>
      </c>
      <c r="W597" s="35">
        <v>0.69458965392847105</v>
      </c>
      <c r="X597" s="35">
        <v>0.28571428571428598</v>
      </c>
      <c r="Y597" s="35">
        <v>0.96296296296296302</v>
      </c>
      <c r="Z597" s="39">
        <v>2114529.9511007899</v>
      </c>
      <c r="AA597" s="39">
        <v>-32694.8603291248</v>
      </c>
    </row>
    <row r="598" spans="1:27" x14ac:dyDescent="0.25">
      <c r="A598" s="26">
        <v>48304</v>
      </c>
      <c r="B598" s="26">
        <v>48395</v>
      </c>
      <c r="C598" t="s">
        <v>29</v>
      </c>
      <c r="D598" t="s">
        <v>38</v>
      </c>
      <c r="E598" t="s">
        <v>33</v>
      </c>
      <c r="F598">
        <v>10001</v>
      </c>
      <c r="G598" t="s">
        <v>39</v>
      </c>
      <c r="H598" s="26">
        <v>48353</v>
      </c>
      <c r="I598" s="26">
        <v>48330</v>
      </c>
      <c r="J598" s="26">
        <v>48360</v>
      </c>
      <c r="K598" s="26">
        <v>48360</v>
      </c>
      <c r="L598" s="39">
        <v>7354887.6429775199</v>
      </c>
      <c r="M598" t="s">
        <v>36</v>
      </c>
      <c r="N598" s="37">
        <v>0</v>
      </c>
      <c r="O598" t="s">
        <v>37</v>
      </c>
      <c r="P598" s="39">
        <v>-19876.856446121299</v>
      </c>
      <c r="Q598" s="35">
        <v>0.83168248163012504</v>
      </c>
      <c r="R598" s="33">
        <v>0.32967032967033</v>
      </c>
      <c r="S598" s="35">
        <v>1</v>
      </c>
      <c r="T598" s="39">
        <v>2424688.2339486298</v>
      </c>
      <c r="U598" s="39">
        <v>-19876.856446121299</v>
      </c>
      <c r="V598" s="39">
        <v>-37493.707266602803</v>
      </c>
      <c r="W598" s="35">
        <v>0.69106703483640397</v>
      </c>
      <c r="X598" s="35">
        <v>0.32967032967033</v>
      </c>
      <c r="Y598" s="35">
        <v>1</v>
      </c>
      <c r="Z598" s="39">
        <v>2424688.2339486298</v>
      </c>
      <c r="AA598" s="39">
        <v>-37493.707266602803</v>
      </c>
    </row>
    <row r="599" spans="1:27" x14ac:dyDescent="0.25">
      <c r="A599" s="26">
        <v>48304</v>
      </c>
      <c r="B599" s="26">
        <v>48395</v>
      </c>
      <c r="C599" t="s">
        <v>29</v>
      </c>
      <c r="D599" t="s">
        <v>38</v>
      </c>
      <c r="E599" t="s">
        <v>33</v>
      </c>
      <c r="F599">
        <v>10001</v>
      </c>
      <c r="G599" t="s">
        <v>39</v>
      </c>
      <c r="H599" s="26">
        <v>48386</v>
      </c>
      <c r="I599" s="26">
        <v>48360</v>
      </c>
      <c r="J599" s="26">
        <v>48393</v>
      </c>
      <c r="K599" s="26">
        <v>48393</v>
      </c>
      <c r="L599" s="39">
        <v>7308920.4571022699</v>
      </c>
      <c r="M599" t="s">
        <v>36</v>
      </c>
      <c r="N599" s="37">
        <v>0</v>
      </c>
      <c r="O599" t="s">
        <v>37</v>
      </c>
      <c r="P599" s="39">
        <v>-21726.913530112699</v>
      </c>
      <c r="Q599" s="35">
        <v>0.82921717060662703</v>
      </c>
      <c r="R599" s="33">
        <v>0.36263736263736301</v>
      </c>
      <c r="S599" s="35">
        <v>1</v>
      </c>
      <c r="T599" s="39">
        <v>2650487.6382898302</v>
      </c>
      <c r="U599" s="39">
        <v>-21726.913530112699</v>
      </c>
      <c r="V599" s="39">
        <v>-40981.837638593599</v>
      </c>
      <c r="W599" s="35">
        <v>0.68721278441977296</v>
      </c>
      <c r="X599" s="35">
        <v>0.36263736263736301</v>
      </c>
      <c r="Y599" s="35">
        <v>1</v>
      </c>
      <c r="Z599" s="39">
        <v>2650487.6382898302</v>
      </c>
      <c r="AA599" s="39">
        <v>-40981.837638593599</v>
      </c>
    </row>
    <row r="600" spans="1:27" x14ac:dyDescent="0.25">
      <c r="A600" s="26">
        <v>48304</v>
      </c>
      <c r="B600" s="26">
        <v>48395</v>
      </c>
      <c r="C600" t="s">
        <v>29</v>
      </c>
      <c r="D600" t="s">
        <v>48</v>
      </c>
      <c r="E600" t="s">
        <v>31</v>
      </c>
      <c r="F600">
        <v>10002</v>
      </c>
      <c r="G600" t="s">
        <v>39</v>
      </c>
      <c r="H600" s="26">
        <v>48323</v>
      </c>
      <c r="I600" s="26">
        <v>48303</v>
      </c>
      <c r="J600" s="26">
        <v>48330</v>
      </c>
      <c r="K600" s="26">
        <v>48330</v>
      </c>
      <c r="L600" s="39">
        <v>42500000</v>
      </c>
      <c r="M600" t="s">
        <v>36</v>
      </c>
      <c r="N600" s="37">
        <v>0</v>
      </c>
      <c r="O600" t="s">
        <v>37</v>
      </c>
      <c r="P600" s="39">
        <v>-103367.390997753</v>
      </c>
      <c r="Q600" s="35">
        <v>0.83393003321874304</v>
      </c>
      <c r="R600" s="33">
        <v>0.28571428571428598</v>
      </c>
      <c r="S600" s="35">
        <v>0.96296296296296302</v>
      </c>
      <c r="T600" s="39">
        <v>12142857.142857101</v>
      </c>
      <c r="U600" s="39">
        <v>-99538.969108947305</v>
      </c>
      <c r="V600" s="39">
        <v>-194974.110295213</v>
      </c>
      <c r="W600" s="35">
        <v>0.69458965392847105</v>
      </c>
      <c r="X600" s="35">
        <v>0.28571428571428598</v>
      </c>
      <c r="Y600" s="35">
        <v>0.96296296296296302</v>
      </c>
      <c r="Z600" s="39">
        <v>12142857.142857101</v>
      </c>
      <c r="AA600" s="39">
        <v>-187752.846950946</v>
      </c>
    </row>
    <row r="601" spans="1:27" x14ac:dyDescent="0.25">
      <c r="A601" s="26">
        <v>48304</v>
      </c>
      <c r="B601" s="26">
        <v>48395</v>
      </c>
      <c r="C601" t="s">
        <v>29</v>
      </c>
      <c r="D601" t="s">
        <v>48</v>
      </c>
      <c r="E601" t="s">
        <v>31</v>
      </c>
      <c r="F601">
        <v>10002</v>
      </c>
      <c r="G601" t="s">
        <v>39</v>
      </c>
      <c r="H601" s="26">
        <v>48353</v>
      </c>
      <c r="I601" s="26">
        <v>48330</v>
      </c>
      <c r="J601" s="26">
        <v>48360</v>
      </c>
      <c r="K601" s="26">
        <v>48360</v>
      </c>
      <c r="L601" s="39">
        <v>42500000</v>
      </c>
      <c r="M601" t="s">
        <v>36</v>
      </c>
      <c r="N601" s="37">
        <v>0</v>
      </c>
      <c r="O601" t="s">
        <v>37</v>
      </c>
      <c r="P601" s="39">
        <v>-114857.82515885</v>
      </c>
      <c r="Q601" s="35">
        <v>0.83168248163012504</v>
      </c>
      <c r="R601" s="33">
        <v>0.32967032967033</v>
      </c>
      <c r="S601" s="35">
        <v>1</v>
      </c>
      <c r="T601" s="39">
        <v>14010989.010988999</v>
      </c>
      <c r="U601" s="39">
        <v>-114857.82515885</v>
      </c>
      <c r="V601" s="39">
        <v>-216656.274872123</v>
      </c>
      <c r="W601" s="35">
        <v>0.69106703483640397</v>
      </c>
      <c r="X601" s="35">
        <v>0.32967032967033</v>
      </c>
      <c r="Y601" s="35">
        <v>1</v>
      </c>
      <c r="Z601" s="39">
        <v>14010989.010988999</v>
      </c>
      <c r="AA601" s="39">
        <v>-216656.274872123</v>
      </c>
    </row>
    <row r="602" spans="1:27" x14ac:dyDescent="0.25">
      <c r="A602" s="26">
        <v>48304</v>
      </c>
      <c r="B602" s="26">
        <v>48395</v>
      </c>
      <c r="C602" t="s">
        <v>29</v>
      </c>
      <c r="D602" t="s">
        <v>48</v>
      </c>
      <c r="E602" t="s">
        <v>31</v>
      </c>
      <c r="F602">
        <v>10002</v>
      </c>
      <c r="G602" t="s">
        <v>39</v>
      </c>
      <c r="H602" s="26">
        <v>48386</v>
      </c>
      <c r="I602" s="26">
        <v>48360</v>
      </c>
      <c r="J602" s="26">
        <v>48393</v>
      </c>
      <c r="K602" s="26">
        <v>48393</v>
      </c>
      <c r="L602" s="39">
        <v>42500000</v>
      </c>
      <c r="M602" t="s">
        <v>36</v>
      </c>
      <c r="N602" s="37">
        <v>0</v>
      </c>
      <c r="O602" t="s">
        <v>37</v>
      </c>
      <c r="P602" s="39">
        <v>-126337.922330587</v>
      </c>
      <c r="Q602" s="35">
        <v>0.82921717060662703</v>
      </c>
      <c r="R602" s="33">
        <v>0.36263736263736301</v>
      </c>
      <c r="S602" s="35">
        <v>1</v>
      </c>
      <c r="T602" s="39">
        <v>15412087.912087901</v>
      </c>
      <c r="U602" s="39">
        <v>-126337.922330587</v>
      </c>
      <c r="V602" s="39">
        <v>-238301.690360826</v>
      </c>
      <c r="W602" s="35">
        <v>0.68721278441977296</v>
      </c>
      <c r="X602" s="35">
        <v>0.36263736263736301</v>
      </c>
      <c r="Y602" s="35">
        <v>1</v>
      </c>
      <c r="Z602" s="39">
        <v>15412087.912087901</v>
      </c>
      <c r="AA602" s="39">
        <v>-238301.690360826</v>
      </c>
    </row>
    <row r="603" spans="1:27" x14ac:dyDescent="0.25">
      <c r="A603" s="26">
        <v>48395</v>
      </c>
      <c r="B603" s="26">
        <v>48487</v>
      </c>
      <c r="C603" t="s">
        <v>30</v>
      </c>
      <c r="D603" t="s">
        <v>44</v>
      </c>
      <c r="E603" t="s">
        <v>45</v>
      </c>
      <c r="F603">
        <v>6</v>
      </c>
      <c r="G603" t="s">
        <v>59</v>
      </c>
      <c r="H603" s="26">
        <v>48414</v>
      </c>
      <c r="I603" s="26">
        <v>48393</v>
      </c>
      <c r="J603" s="26">
        <v>48421</v>
      </c>
      <c r="K603" s="26">
        <v>48421</v>
      </c>
      <c r="L603" s="39">
        <v>30000000</v>
      </c>
      <c r="M603" t="s">
        <v>36</v>
      </c>
      <c r="N603" s="37">
        <v>0</v>
      </c>
      <c r="O603" t="s">
        <v>37</v>
      </c>
      <c r="P603" s="39">
        <v>75677.848616339106</v>
      </c>
      <c r="Q603" s="35">
        <v>0.82713112322325899</v>
      </c>
      <c r="R603" s="33">
        <v>0.282608695652174</v>
      </c>
      <c r="S603" s="35">
        <v>0.92857142857142905</v>
      </c>
      <c r="T603" s="39">
        <v>8478260.8695652205</v>
      </c>
      <c r="U603" s="39">
        <v>70272.288000886299</v>
      </c>
      <c r="V603" s="39">
        <v>142762.46694998501</v>
      </c>
      <c r="W603" s="35">
        <v>0.68395937345921898</v>
      </c>
      <c r="X603" s="35">
        <v>0.282608695652174</v>
      </c>
      <c r="Y603" s="35">
        <v>0.92857142857142905</v>
      </c>
      <c r="Z603" s="39">
        <v>8478260.8695652205</v>
      </c>
      <c r="AA603" s="39">
        <v>132565.14788212901</v>
      </c>
    </row>
    <row r="604" spans="1:27" x14ac:dyDescent="0.25">
      <c r="A604" s="26">
        <v>48395</v>
      </c>
      <c r="B604" s="26">
        <v>48487</v>
      </c>
      <c r="C604" t="s">
        <v>30</v>
      </c>
      <c r="D604" t="s">
        <v>44</v>
      </c>
      <c r="E604" t="s">
        <v>45</v>
      </c>
      <c r="F604">
        <v>6</v>
      </c>
      <c r="G604" t="s">
        <v>59</v>
      </c>
      <c r="H604" s="26">
        <v>48445</v>
      </c>
      <c r="I604" s="26">
        <v>48421</v>
      </c>
      <c r="J604" s="26">
        <v>48452</v>
      </c>
      <c r="K604" s="26">
        <v>48452</v>
      </c>
      <c r="L604" s="39">
        <v>30000000</v>
      </c>
      <c r="M604" t="s">
        <v>36</v>
      </c>
      <c r="N604" s="37">
        <v>0</v>
      </c>
      <c r="O604" t="s">
        <v>37</v>
      </c>
      <c r="P604" s="39">
        <v>83778.648939396604</v>
      </c>
      <c r="Q604" s="35">
        <v>0.82482769156967595</v>
      </c>
      <c r="R604" s="33">
        <v>0.33695652173912999</v>
      </c>
      <c r="S604" s="35">
        <v>1</v>
      </c>
      <c r="T604" s="39">
        <v>10108695.652173899</v>
      </c>
      <c r="U604" s="39">
        <v>83778.648939396604</v>
      </c>
      <c r="V604" s="39">
        <v>158031.63578908399</v>
      </c>
      <c r="W604" s="35">
        <v>0.68037534583081305</v>
      </c>
      <c r="X604" s="35">
        <v>0.33695652173912999</v>
      </c>
      <c r="Y604" s="35">
        <v>1</v>
      </c>
      <c r="Z604" s="39">
        <v>10108695.652173899</v>
      </c>
      <c r="AA604" s="39">
        <v>158031.63578908399</v>
      </c>
    </row>
    <row r="605" spans="1:27" x14ac:dyDescent="0.25">
      <c r="A605" s="26">
        <v>48395</v>
      </c>
      <c r="B605" s="26">
        <v>48487</v>
      </c>
      <c r="C605" t="s">
        <v>30</v>
      </c>
      <c r="D605" t="s">
        <v>44</v>
      </c>
      <c r="E605" t="s">
        <v>45</v>
      </c>
      <c r="F605">
        <v>6</v>
      </c>
      <c r="G605" t="s">
        <v>59</v>
      </c>
      <c r="H605" s="26">
        <v>48477</v>
      </c>
      <c r="I605" s="26">
        <v>48452</v>
      </c>
      <c r="J605" s="26">
        <v>48484</v>
      </c>
      <c r="K605" s="26">
        <v>48484</v>
      </c>
      <c r="L605" s="39">
        <v>30000000</v>
      </c>
      <c r="M605" t="s">
        <v>36</v>
      </c>
      <c r="N605" s="37">
        <v>0</v>
      </c>
      <c r="O605" t="s">
        <v>37</v>
      </c>
      <c r="P605" s="39">
        <v>86477.2944294927</v>
      </c>
      <c r="Q605" s="35">
        <v>0.82245668389300597</v>
      </c>
      <c r="R605" s="33">
        <v>0.34782608695652201</v>
      </c>
      <c r="S605" s="35">
        <v>1</v>
      </c>
      <c r="T605" s="39">
        <v>10434782.608695701</v>
      </c>
      <c r="U605" s="39">
        <v>86477.2944294927</v>
      </c>
      <c r="V605" s="39">
        <v>163115.595541093</v>
      </c>
      <c r="W605" s="35">
        <v>0.67669540253952098</v>
      </c>
      <c r="X605" s="35">
        <v>0.34782608695652201</v>
      </c>
      <c r="Y605" s="35">
        <v>1</v>
      </c>
      <c r="Z605" s="39">
        <v>10434782.608695701</v>
      </c>
      <c r="AA605" s="39">
        <v>163115.595541093</v>
      </c>
    </row>
    <row r="606" spans="1:27" x14ac:dyDescent="0.25">
      <c r="A606" s="26">
        <v>48395</v>
      </c>
      <c r="B606" s="26">
        <v>48487</v>
      </c>
      <c r="C606" t="s">
        <v>29</v>
      </c>
      <c r="D606" t="s">
        <v>34</v>
      </c>
      <c r="E606" t="s">
        <v>32</v>
      </c>
      <c r="F606">
        <v>10000</v>
      </c>
      <c r="G606" t="s">
        <v>35</v>
      </c>
      <c r="H606" s="26">
        <v>48414</v>
      </c>
      <c r="I606" s="26">
        <v>48393</v>
      </c>
      <c r="J606" s="26">
        <v>48421</v>
      </c>
      <c r="K606" s="26">
        <v>48421</v>
      </c>
      <c r="L606" s="39">
        <v>47400000</v>
      </c>
      <c r="M606" t="s">
        <v>36</v>
      </c>
      <c r="N606" s="37">
        <v>0</v>
      </c>
      <c r="O606" t="s">
        <v>37</v>
      </c>
      <c r="P606" s="39">
        <v>-119571.000813816</v>
      </c>
      <c r="Q606" s="35">
        <v>0.82713112322325899</v>
      </c>
      <c r="R606" s="33">
        <v>0.282608695652174</v>
      </c>
      <c r="S606" s="35">
        <v>0.92857142857142905</v>
      </c>
      <c r="T606" s="39">
        <v>13395652.173913</v>
      </c>
      <c r="U606" s="39">
        <v>-111030.21504140001</v>
      </c>
      <c r="V606" s="39">
        <v>-225564.69778097601</v>
      </c>
      <c r="W606" s="35">
        <v>0.68395937345921898</v>
      </c>
      <c r="X606" s="35">
        <v>0.282608695652174</v>
      </c>
      <c r="Y606" s="35">
        <v>0.92857142857142905</v>
      </c>
      <c r="Z606" s="39">
        <v>13395652.173913</v>
      </c>
      <c r="AA606" s="39">
        <v>-209452.933653763</v>
      </c>
    </row>
    <row r="607" spans="1:27" x14ac:dyDescent="0.25">
      <c r="A607" s="26">
        <v>48395</v>
      </c>
      <c r="B607" s="26">
        <v>48487</v>
      </c>
      <c r="C607" t="s">
        <v>29</v>
      </c>
      <c r="D607" t="s">
        <v>34</v>
      </c>
      <c r="E607" t="s">
        <v>32</v>
      </c>
      <c r="F607">
        <v>10000</v>
      </c>
      <c r="G607" t="s">
        <v>35</v>
      </c>
      <c r="H607" s="26">
        <v>48445</v>
      </c>
      <c r="I607" s="26">
        <v>48421</v>
      </c>
      <c r="J607" s="26">
        <v>48452</v>
      </c>
      <c r="K607" s="26">
        <v>48452</v>
      </c>
      <c r="L607" s="39">
        <v>47100000</v>
      </c>
      <c r="M607" t="s">
        <v>36</v>
      </c>
      <c r="N607" s="37">
        <v>0</v>
      </c>
      <c r="O607" t="s">
        <v>37</v>
      </c>
      <c r="P607" s="39">
        <v>-131532.47883485301</v>
      </c>
      <c r="Q607" s="35">
        <v>0.82482769156967595</v>
      </c>
      <c r="R607" s="33">
        <v>0.33695652173912999</v>
      </c>
      <c r="S607" s="35">
        <v>1</v>
      </c>
      <c r="T607" s="39">
        <v>15870652.173913</v>
      </c>
      <c r="U607" s="39">
        <v>-131532.47883485301</v>
      </c>
      <c r="V607" s="39">
        <v>-248109.66818886201</v>
      </c>
      <c r="W607" s="35">
        <v>0.68037534583081305</v>
      </c>
      <c r="X607" s="35">
        <v>0.33695652173912999</v>
      </c>
      <c r="Y607" s="35">
        <v>1</v>
      </c>
      <c r="Z607" s="39">
        <v>15870652.173913</v>
      </c>
      <c r="AA607" s="39">
        <v>-248109.66818886201</v>
      </c>
    </row>
    <row r="608" spans="1:27" x14ac:dyDescent="0.25">
      <c r="A608" s="26">
        <v>48395</v>
      </c>
      <c r="B608" s="26">
        <v>48487</v>
      </c>
      <c r="C608" t="s">
        <v>29</v>
      </c>
      <c r="D608" t="s">
        <v>34</v>
      </c>
      <c r="E608" t="s">
        <v>32</v>
      </c>
      <c r="F608">
        <v>10000</v>
      </c>
      <c r="G608" t="s">
        <v>35</v>
      </c>
      <c r="H608" s="26">
        <v>48477</v>
      </c>
      <c r="I608" s="26">
        <v>48452</v>
      </c>
      <c r="J608" s="26">
        <v>48484</v>
      </c>
      <c r="K608" s="26">
        <v>48484</v>
      </c>
      <c r="L608" s="39">
        <v>46800000</v>
      </c>
      <c r="M608" t="s">
        <v>36</v>
      </c>
      <c r="N608" s="37">
        <v>0</v>
      </c>
      <c r="O608" t="s">
        <v>37</v>
      </c>
      <c r="P608" s="39">
        <v>-134904.57931000899</v>
      </c>
      <c r="Q608" s="35">
        <v>0.82245668389300597</v>
      </c>
      <c r="R608" s="33">
        <v>0.34782608695652201</v>
      </c>
      <c r="S608" s="35">
        <v>1</v>
      </c>
      <c r="T608" s="39">
        <v>16278260.8695652</v>
      </c>
      <c r="U608" s="39">
        <v>-134904.57931000899</v>
      </c>
      <c r="V608" s="39">
        <v>-254460.32904410499</v>
      </c>
      <c r="W608" s="35">
        <v>0.67669540253952098</v>
      </c>
      <c r="X608" s="35">
        <v>0.34782608695652201</v>
      </c>
      <c r="Y608" s="35">
        <v>1</v>
      </c>
      <c r="Z608" s="39">
        <v>16278260.8695652</v>
      </c>
      <c r="AA608" s="39">
        <v>-254460.32904410499</v>
      </c>
    </row>
    <row r="609" spans="1:27" x14ac:dyDescent="0.25">
      <c r="A609" s="26">
        <v>48395</v>
      </c>
      <c r="B609" s="26">
        <v>48487</v>
      </c>
      <c r="C609" t="s">
        <v>29</v>
      </c>
      <c r="D609" t="s">
        <v>38</v>
      </c>
      <c r="E609" t="s">
        <v>33</v>
      </c>
      <c r="F609">
        <v>10001</v>
      </c>
      <c r="G609" t="s">
        <v>39</v>
      </c>
      <c r="H609" s="26">
        <v>48414</v>
      </c>
      <c r="I609" s="26">
        <v>48393</v>
      </c>
      <c r="J609" s="26">
        <v>48421</v>
      </c>
      <c r="K609" s="26">
        <v>48421</v>
      </c>
      <c r="L609" s="39">
        <v>7262953.2712270096</v>
      </c>
      <c r="M609" t="s">
        <v>36</v>
      </c>
      <c r="N609" s="37">
        <v>0</v>
      </c>
      <c r="O609" t="s">
        <v>37</v>
      </c>
      <c r="P609" s="39">
        <v>-18321.489272248698</v>
      </c>
      <c r="Q609" s="35">
        <v>0.82713112322325899</v>
      </c>
      <c r="R609" s="33">
        <v>0.282608695652174</v>
      </c>
      <c r="S609" s="35">
        <v>0.92857142857142905</v>
      </c>
      <c r="T609" s="39">
        <v>2052573.75056415</v>
      </c>
      <c r="U609" s="39">
        <v>-17012.8114670881</v>
      </c>
      <c r="V609" s="39">
        <v>-34562.570878094302</v>
      </c>
      <c r="W609" s="35">
        <v>0.68395937345921898</v>
      </c>
      <c r="X609" s="35">
        <v>0.282608695652174</v>
      </c>
      <c r="Y609" s="35">
        <v>0.92857142857142905</v>
      </c>
      <c r="Z609" s="39">
        <v>2052573.75056415</v>
      </c>
      <c r="AA609" s="39">
        <v>-32093.8158153732</v>
      </c>
    </row>
    <row r="610" spans="1:27" x14ac:dyDescent="0.25">
      <c r="A610" s="26">
        <v>48395</v>
      </c>
      <c r="B610" s="26">
        <v>48487</v>
      </c>
      <c r="C610" t="s">
        <v>29</v>
      </c>
      <c r="D610" t="s">
        <v>38</v>
      </c>
      <c r="E610" t="s">
        <v>33</v>
      </c>
      <c r="F610">
        <v>10001</v>
      </c>
      <c r="G610" t="s">
        <v>39</v>
      </c>
      <c r="H610" s="26">
        <v>48445</v>
      </c>
      <c r="I610" s="26">
        <v>48421</v>
      </c>
      <c r="J610" s="26">
        <v>48452</v>
      </c>
      <c r="K610" s="26">
        <v>48452</v>
      </c>
      <c r="L610" s="39">
        <v>7216986.0853517596</v>
      </c>
      <c r="M610" t="s">
        <v>36</v>
      </c>
      <c r="N610" s="37">
        <v>0</v>
      </c>
      <c r="O610" t="s">
        <v>37</v>
      </c>
      <c r="P610" s="39">
        <v>-20154.311454840499</v>
      </c>
      <c r="Q610" s="35">
        <v>0.82482769156967595</v>
      </c>
      <c r="R610" s="33">
        <v>0.33695652173912999</v>
      </c>
      <c r="S610" s="35">
        <v>1</v>
      </c>
      <c r="T610" s="39">
        <v>2431810.5287598302</v>
      </c>
      <c r="U610" s="39">
        <v>-20154.311454840499</v>
      </c>
      <c r="V610" s="39">
        <v>-38017.070551174598</v>
      </c>
      <c r="W610" s="35">
        <v>0.68037534583081305</v>
      </c>
      <c r="X610" s="35">
        <v>0.33695652173912999</v>
      </c>
      <c r="Y610" s="35">
        <v>1</v>
      </c>
      <c r="Z610" s="39">
        <v>2431810.5287598302</v>
      </c>
      <c r="AA610" s="39">
        <v>-38017.070551174598</v>
      </c>
    </row>
    <row r="611" spans="1:27" x14ac:dyDescent="0.25">
      <c r="A611" s="26">
        <v>48395</v>
      </c>
      <c r="B611" s="26">
        <v>48487</v>
      </c>
      <c r="C611" t="s">
        <v>29</v>
      </c>
      <c r="D611" t="s">
        <v>38</v>
      </c>
      <c r="E611" t="s">
        <v>33</v>
      </c>
      <c r="F611">
        <v>10001</v>
      </c>
      <c r="G611" t="s">
        <v>39</v>
      </c>
      <c r="H611" s="26">
        <v>48477</v>
      </c>
      <c r="I611" s="26">
        <v>48452</v>
      </c>
      <c r="J611" s="26">
        <v>48484</v>
      </c>
      <c r="K611" s="26">
        <v>48484</v>
      </c>
      <c r="L611" s="39">
        <v>7171018.8994765002</v>
      </c>
      <c r="M611" t="s">
        <v>36</v>
      </c>
      <c r="N611" s="37">
        <v>0</v>
      </c>
      <c r="O611" t="s">
        <v>37</v>
      </c>
      <c r="P611" s="39">
        <v>-20671.010424317599</v>
      </c>
      <c r="Q611" s="35">
        <v>0.82245668389300597</v>
      </c>
      <c r="R611" s="33">
        <v>0.34782608695652201</v>
      </c>
      <c r="S611" s="35">
        <v>1</v>
      </c>
      <c r="T611" s="39">
        <v>2494267.4432961699</v>
      </c>
      <c r="U611" s="39">
        <v>-20671.010424317599</v>
      </c>
      <c r="V611" s="39">
        <v>-38990.167280820897</v>
      </c>
      <c r="W611" s="35">
        <v>0.67669540253952098</v>
      </c>
      <c r="X611" s="35">
        <v>0.34782608695652201</v>
      </c>
      <c r="Y611" s="35">
        <v>1</v>
      </c>
      <c r="Z611" s="39">
        <v>2494267.4432961699</v>
      </c>
      <c r="AA611" s="39">
        <v>-38990.167280820897</v>
      </c>
    </row>
    <row r="612" spans="1:27" x14ac:dyDescent="0.25">
      <c r="A612" s="26">
        <v>48395</v>
      </c>
      <c r="B612" s="26">
        <v>48487</v>
      </c>
      <c r="C612" t="s">
        <v>29</v>
      </c>
      <c r="D612" t="s">
        <v>48</v>
      </c>
      <c r="E612" t="s">
        <v>31</v>
      </c>
      <c r="F612">
        <v>10002</v>
      </c>
      <c r="G612" t="s">
        <v>39</v>
      </c>
      <c r="H612" s="26">
        <v>48414</v>
      </c>
      <c r="I612" s="26">
        <v>48393</v>
      </c>
      <c r="J612" s="26">
        <v>48421</v>
      </c>
      <c r="K612" s="26">
        <v>48421</v>
      </c>
      <c r="L612" s="39">
        <v>42500000</v>
      </c>
      <c r="M612" t="s">
        <v>36</v>
      </c>
      <c r="N612" s="37">
        <v>0</v>
      </c>
      <c r="O612" t="s">
        <v>37</v>
      </c>
      <c r="P612" s="39">
        <v>-107210.28553981399</v>
      </c>
      <c r="Q612" s="35">
        <v>0.82713112322325899</v>
      </c>
      <c r="R612" s="33">
        <v>0.282608695652174</v>
      </c>
      <c r="S612" s="35">
        <v>0.92857142857142905</v>
      </c>
      <c r="T612" s="39">
        <v>12010869.5652174</v>
      </c>
      <c r="U612" s="39">
        <v>-99552.408001255593</v>
      </c>
      <c r="V612" s="39">
        <v>-202246.828179145</v>
      </c>
      <c r="W612" s="35">
        <v>0.68395937345921898</v>
      </c>
      <c r="X612" s="35">
        <v>0.282608695652174</v>
      </c>
      <c r="Y612" s="35">
        <v>0.92857142857142905</v>
      </c>
      <c r="Z612" s="39">
        <v>12010869.5652174</v>
      </c>
      <c r="AA612" s="39">
        <v>-187800.62616634899</v>
      </c>
    </row>
    <row r="613" spans="1:27" x14ac:dyDescent="0.25">
      <c r="A613" s="26">
        <v>48395</v>
      </c>
      <c r="B613" s="26">
        <v>48487</v>
      </c>
      <c r="C613" t="s">
        <v>29</v>
      </c>
      <c r="D613" t="s">
        <v>48</v>
      </c>
      <c r="E613" t="s">
        <v>31</v>
      </c>
      <c r="F613">
        <v>10002</v>
      </c>
      <c r="G613" t="s">
        <v>39</v>
      </c>
      <c r="H613" s="26">
        <v>48445</v>
      </c>
      <c r="I613" s="26">
        <v>48421</v>
      </c>
      <c r="J613" s="26">
        <v>48452</v>
      </c>
      <c r="K613" s="26">
        <v>48452</v>
      </c>
      <c r="L613" s="39">
        <v>42500000</v>
      </c>
      <c r="M613" t="s">
        <v>36</v>
      </c>
      <c r="N613" s="37">
        <v>0</v>
      </c>
      <c r="O613" t="s">
        <v>37</v>
      </c>
      <c r="P613" s="39">
        <v>-118686.419330812</v>
      </c>
      <c r="Q613" s="35">
        <v>0.82482769156967595</v>
      </c>
      <c r="R613" s="33">
        <v>0.33695652173912999</v>
      </c>
      <c r="S613" s="35">
        <v>1</v>
      </c>
      <c r="T613" s="39">
        <v>14320652.173913</v>
      </c>
      <c r="U613" s="39">
        <v>-118686.419330812</v>
      </c>
      <c r="V613" s="39">
        <v>-223878.15070120301</v>
      </c>
      <c r="W613" s="35">
        <v>0.68037534583081305</v>
      </c>
      <c r="X613" s="35">
        <v>0.33695652173912999</v>
      </c>
      <c r="Y613" s="35">
        <v>1</v>
      </c>
      <c r="Z613" s="39">
        <v>14320652.173913</v>
      </c>
      <c r="AA613" s="39">
        <v>-223878.15070120301</v>
      </c>
    </row>
    <row r="614" spans="1:27" x14ac:dyDescent="0.25">
      <c r="A614" s="26">
        <v>48395</v>
      </c>
      <c r="B614" s="26">
        <v>48487</v>
      </c>
      <c r="C614" t="s">
        <v>29</v>
      </c>
      <c r="D614" t="s">
        <v>48</v>
      </c>
      <c r="E614" t="s">
        <v>31</v>
      </c>
      <c r="F614">
        <v>10002</v>
      </c>
      <c r="G614" t="s">
        <v>39</v>
      </c>
      <c r="H614" s="26">
        <v>48477</v>
      </c>
      <c r="I614" s="26">
        <v>48452</v>
      </c>
      <c r="J614" s="26">
        <v>48484</v>
      </c>
      <c r="K614" s="26">
        <v>48484</v>
      </c>
      <c r="L614" s="39">
        <v>42500000</v>
      </c>
      <c r="M614" t="s">
        <v>36</v>
      </c>
      <c r="N614" s="37">
        <v>0</v>
      </c>
      <c r="O614" t="s">
        <v>37</v>
      </c>
      <c r="P614" s="39">
        <v>-122509.500441781</v>
      </c>
      <c r="Q614" s="35">
        <v>0.82245668389300597</v>
      </c>
      <c r="R614" s="33">
        <v>0.34782608695652201</v>
      </c>
      <c r="S614" s="35">
        <v>1</v>
      </c>
      <c r="T614" s="39">
        <v>14782608.6956522</v>
      </c>
      <c r="U614" s="39">
        <v>-122509.500441781</v>
      </c>
      <c r="V614" s="39">
        <v>-231080.42701654899</v>
      </c>
      <c r="W614" s="35">
        <v>0.67669540253952098</v>
      </c>
      <c r="X614" s="35">
        <v>0.34782608695652201</v>
      </c>
      <c r="Y614" s="35">
        <v>1</v>
      </c>
      <c r="Z614" s="39">
        <v>14782608.6956522</v>
      </c>
      <c r="AA614" s="39">
        <v>-231080.42701654899</v>
      </c>
    </row>
    <row r="615" spans="1:27" x14ac:dyDescent="0.25">
      <c r="A615" s="26">
        <v>48487</v>
      </c>
      <c r="B615" s="26">
        <v>48579</v>
      </c>
      <c r="C615" t="s">
        <v>30</v>
      </c>
      <c r="D615" t="s">
        <v>44</v>
      </c>
      <c r="E615" t="s">
        <v>45</v>
      </c>
      <c r="F615">
        <v>6</v>
      </c>
      <c r="G615" t="s">
        <v>59</v>
      </c>
      <c r="H615" s="26">
        <v>48506</v>
      </c>
      <c r="I615" s="26">
        <v>48484</v>
      </c>
      <c r="J615" s="26">
        <v>48513</v>
      </c>
      <c r="K615" s="26">
        <v>48513</v>
      </c>
      <c r="L615" s="39">
        <v>30000000</v>
      </c>
      <c r="M615" t="s">
        <v>36</v>
      </c>
      <c r="N615" s="37">
        <v>0</v>
      </c>
      <c r="O615" t="s">
        <v>37</v>
      </c>
      <c r="P615" s="39">
        <v>78377.101763383893</v>
      </c>
      <c r="Q615" s="35">
        <v>0.82031384580382105</v>
      </c>
      <c r="R615" s="33">
        <v>0.282608695652174</v>
      </c>
      <c r="S615" s="35">
        <v>0.89655172413793105</v>
      </c>
      <c r="T615" s="39">
        <v>8478260.8695652205</v>
      </c>
      <c r="U615" s="39">
        <v>70269.125718895899</v>
      </c>
      <c r="V615" s="39">
        <v>147848.58572486401</v>
      </c>
      <c r="W615" s="35">
        <v>0.67337764904631003</v>
      </c>
      <c r="X615" s="35">
        <v>0.282608695652174</v>
      </c>
      <c r="Y615" s="35">
        <v>0.89655172413793105</v>
      </c>
      <c r="Z615" s="39">
        <v>8478260.8695652205</v>
      </c>
      <c r="AA615" s="39">
        <v>132553.90444298199</v>
      </c>
    </row>
    <row r="616" spans="1:27" x14ac:dyDescent="0.25">
      <c r="A616" s="26">
        <v>48487</v>
      </c>
      <c r="B616" s="26">
        <v>48579</v>
      </c>
      <c r="C616" t="s">
        <v>30</v>
      </c>
      <c r="D616" t="s">
        <v>44</v>
      </c>
      <c r="E616" t="s">
        <v>45</v>
      </c>
      <c r="F616">
        <v>6</v>
      </c>
      <c r="G616" t="s">
        <v>59</v>
      </c>
      <c r="H616" s="26">
        <v>48537</v>
      </c>
      <c r="I616" s="26">
        <v>48513</v>
      </c>
      <c r="J616" s="26">
        <v>48544</v>
      </c>
      <c r="K616" s="26">
        <v>48544</v>
      </c>
      <c r="L616" s="39">
        <v>30000000</v>
      </c>
      <c r="M616" t="s">
        <v>36</v>
      </c>
      <c r="N616" s="37">
        <v>0</v>
      </c>
      <c r="O616" t="s">
        <v>37</v>
      </c>
      <c r="P616" s="39">
        <v>83774.878978577995</v>
      </c>
      <c r="Q616" s="35">
        <v>0.81802939920854101</v>
      </c>
      <c r="R616" s="33">
        <v>0.33695652173912999</v>
      </c>
      <c r="S616" s="35">
        <v>1</v>
      </c>
      <c r="T616" s="39">
        <v>10108695.652173899</v>
      </c>
      <c r="U616" s="39">
        <v>83774.878978577995</v>
      </c>
      <c r="V616" s="39">
        <v>158018.23318044099</v>
      </c>
      <c r="W616" s="35">
        <v>0.66984907089944201</v>
      </c>
      <c r="X616" s="35">
        <v>0.33695652173912999</v>
      </c>
      <c r="Y616" s="35">
        <v>1</v>
      </c>
      <c r="Z616" s="39">
        <v>10108695.652173899</v>
      </c>
      <c r="AA616" s="39">
        <v>158018.23318044099</v>
      </c>
    </row>
    <row r="617" spans="1:27" x14ac:dyDescent="0.25">
      <c r="A617" s="26">
        <v>48487</v>
      </c>
      <c r="B617" s="26">
        <v>48579</v>
      </c>
      <c r="C617" t="s">
        <v>30</v>
      </c>
      <c r="D617" t="s">
        <v>44</v>
      </c>
      <c r="E617" t="s">
        <v>45</v>
      </c>
      <c r="F617">
        <v>6</v>
      </c>
      <c r="G617" t="s">
        <v>59</v>
      </c>
      <c r="H617" s="26">
        <v>48568</v>
      </c>
      <c r="I617" s="26">
        <v>48544</v>
      </c>
      <c r="J617" s="26">
        <v>48575</v>
      </c>
      <c r="K617" s="26">
        <v>48575</v>
      </c>
      <c r="L617" s="39">
        <v>30000000</v>
      </c>
      <c r="M617" t="s">
        <v>36</v>
      </c>
      <c r="N617" s="37">
        <v>0</v>
      </c>
      <c r="O617" t="s">
        <v>37</v>
      </c>
      <c r="P617" s="39">
        <v>83786.189539524494</v>
      </c>
      <c r="Q617" s="35">
        <v>0.81575131444205795</v>
      </c>
      <c r="R617" s="33">
        <v>0.33695652173912999</v>
      </c>
      <c r="S617" s="35">
        <v>1</v>
      </c>
      <c r="T617" s="39">
        <v>10108695.652173899</v>
      </c>
      <c r="U617" s="39">
        <v>83786.189539524494</v>
      </c>
      <c r="V617" s="39">
        <v>158058.44555176899</v>
      </c>
      <c r="W617" s="35">
        <v>0.66633898291742699</v>
      </c>
      <c r="X617" s="35">
        <v>0.33695652173912999</v>
      </c>
      <c r="Y617" s="35">
        <v>1</v>
      </c>
      <c r="Z617" s="39">
        <v>10108695.652173899</v>
      </c>
      <c r="AA617" s="39">
        <v>158058.44555176899</v>
      </c>
    </row>
    <row r="618" spans="1:27" x14ac:dyDescent="0.25">
      <c r="A618" s="26">
        <v>48487</v>
      </c>
      <c r="B618" s="26">
        <v>48579</v>
      </c>
      <c r="C618" t="s">
        <v>29</v>
      </c>
      <c r="D618" t="s">
        <v>34</v>
      </c>
      <c r="E618" t="s">
        <v>32</v>
      </c>
      <c r="F618">
        <v>10000</v>
      </c>
      <c r="G618" t="s">
        <v>35</v>
      </c>
      <c r="H618" s="26">
        <v>48506</v>
      </c>
      <c r="I618" s="26">
        <v>48484</v>
      </c>
      <c r="J618" s="26">
        <v>48513</v>
      </c>
      <c r="K618" s="26">
        <v>48513</v>
      </c>
      <c r="L618" s="39">
        <v>46500000</v>
      </c>
      <c r="M618" t="s">
        <v>36</v>
      </c>
      <c r="N618" s="37">
        <v>0</v>
      </c>
      <c r="O618" t="s">
        <v>37</v>
      </c>
      <c r="P618" s="39">
        <v>-121484.507733245</v>
      </c>
      <c r="Q618" s="35">
        <v>0.82031384580382105</v>
      </c>
      <c r="R618" s="33">
        <v>0.282608695652174</v>
      </c>
      <c r="S618" s="35">
        <v>0.89655172413793105</v>
      </c>
      <c r="T618" s="39">
        <v>13141304.347826101</v>
      </c>
      <c r="U618" s="39">
        <v>-108917.144864289</v>
      </c>
      <c r="V618" s="39">
        <v>-229165.30787354</v>
      </c>
      <c r="W618" s="35">
        <v>0.67337764904631003</v>
      </c>
      <c r="X618" s="35">
        <v>0.282608695652174</v>
      </c>
      <c r="Y618" s="35">
        <v>0.89655172413793105</v>
      </c>
      <c r="Z618" s="39">
        <v>13141304.347826101</v>
      </c>
      <c r="AA618" s="39">
        <v>-205458.55188662201</v>
      </c>
    </row>
    <row r="619" spans="1:27" x14ac:dyDescent="0.25">
      <c r="A619" s="26">
        <v>48487</v>
      </c>
      <c r="B619" s="26">
        <v>48579</v>
      </c>
      <c r="C619" t="s">
        <v>29</v>
      </c>
      <c r="D619" t="s">
        <v>34</v>
      </c>
      <c r="E619" t="s">
        <v>32</v>
      </c>
      <c r="F619">
        <v>10000</v>
      </c>
      <c r="G619" t="s">
        <v>35</v>
      </c>
      <c r="H619" s="26">
        <v>48537</v>
      </c>
      <c r="I619" s="26">
        <v>48513</v>
      </c>
      <c r="J619" s="26">
        <v>48544</v>
      </c>
      <c r="K619" s="26">
        <v>48544</v>
      </c>
      <c r="L619" s="39">
        <v>46200000</v>
      </c>
      <c r="M619" t="s">
        <v>36</v>
      </c>
      <c r="N619" s="37">
        <v>0</v>
      </c>
      <c r="O619" t="s">
        <v>37</v>
      </c>
      <c r="P619" s="39">
        <v>-129013.31362700999</v>
      </c>
      <c r="Q619" s="35">
        <v>0.81802939920854101</v>
      </c>
      <c r="R619" s="33">
        <v>0.33695652173912999</v>
      </c>
      <c r="S619" s="35">
        <v>1</v>
      </c>
      <c r="T619" s="39">
        <v>15567391.3043478</v>
      </c>
      <c r="U619" s="39">
        <v>-129013.31362700999</v>
      </c>
      <c r="V619" s="39">
        <v>-243348.079097879</v>
      </c>
      <c r="W619" s="35">
        <v>0.66984907089944201</v>
      </c>
      <c r="X619" s="35">
        <v>0.33695652173912999</v>
      </c>
      <c r="Y619" s="35">
        <v>1</v>
      </c>
      <c r="Z619" s="39">
        <v>15567391.3043478</v>
      </c>
      <c r="AA619" s="39">
        <v>-243348.079097879</v>
      </c>
    </row>
    <row r="620" spans="1:27" x14ac:dyDescent="0.25">
      <c r="A620" s="26">
        <v>48487</v>
      </c>
      <c r="B620" s="26">
        <v>48579</v>
      </c>
      <c r="C620" t="s">
        <v>29</v>
      </c>
      <c r="D620" t="s">
        <v>34</v>
      </c>
      <c r="E620" t="s">
        <v>32</v>
      </c>
      <c r="F620">
        <v>10000</v>
      </c>
      <c r="G620" t="s">
        <v>35</v>
      </c>
      <c r="H620" s="26">
        <v>48568</v>
      </c>
      <c r="I620" s="26">
        <v>48544</v>
      </c>
      <c r="J620" s="26">
        <v>48575</v>
      </c>
      <c r="K620" s="26">
        <v>48575</v>
      </c>
      <c r="L620" s="39">
        <v>45900000</v>
      </c>
      <c r="M620" t="s">
        <v>36</v>
      </c>
      <c r="N620" s="37">
        <v>0</v>
      </c>
      <c r="O620" t="s">
        <v>37</v>
      </c>
      <c r="P620" s="39">
        <v>-128192.86999547201</v>
      </c>
      <c r="Q620" s="35">
        <v>0.81575131444205795</v>
      </c>
      <c r="R620" s="33">
        <v>0.33695652173912999</v>
      </c>
      <c r="S620" s="35">
        <v>1</v>
      </c>
      <c r="T620" s="39">
        <v>15466304.347826101</v>
      </c>
      <c r="U620" s="39">
        <v>-128192.86999547201</v>
      </c>
      <c r="V620" s="39">
        <v>-241829.42169420599</v>
      </c>
      <c r="W620" s="35">
        <v>0.66633898291742699</v>
      </c>
      <c r="X620" s="35">
        <v>0.33695652173912999</v>
      </c>
      <c r="Y620" s="35">
        <v>1</v>
      </c>
      <c r="Z620" s="39">
        <v>15466304.347826101</v>
      </c>
      <c r="AA620" s="39">
        <v>-241829.42169420599</v>
      </c>
    </row>
    <row r="621" spans="1:27" x14ac:dyDescent="0.25">
      <c r="A621" s="26">
        <v>48487</v>
      </c>
      <c r="B621" s="26">
        <v>48579</v>
      </c>
      <c r="C621" t="s">
        <v>29</v>
      </c>
      <c r="D621" t="s">
        <v>38</v>
      </c>
      <c r="E621" t="s">
        <v>33</v>
      </c>
      <c r="F621">
        <v>10001</v>
      </c>
      <c r="G621" t="s">
        <v>39</v>
      </c>
      <c r="H621" s="26">
        <v>48506</v>
      </c>
      <c r="I621" s="26">
        <v>48484</v>
      </c>
      <c r="J621" s="26">
        <v>48513</v>
      </c>
      <c r="K621" s="26">
        <v>48513</v>
      </c>
      <c r="L621" s="39">
        <v>7125051.7136012502</v>
      </c>
      <c r="M621" t="s">
        <v>36</v>
      </c>
      <c r="N621" s="37">
        <v>0</v>
      </c>
      <c r="O621" t="s">
        <v>37</v>
      </c>
      <c r="P621" s="39">
        <v>-18614.6967742093</v>
      </c>
      <c r="Q621" s="35">
        <v>0.82031384580382105</v>
      </c>
      <c r="R621" s="33">
        <v>0.282608695652174</v>
      </c>
      <c r="S621" s="35">
        <v>0.89655172413793105</v>
      </c>
      <c r="T621" s="39">
        <v>2013601.5712351401</v>
      </c>
      <c r="U621" s="39">
        <v>-16689.0384872221</v>
      </c>
      <c r="V621" s="39">
        <v>-35114.2939690809</v>
      </c>
      <c r="W621" s="35">
        <v>0.67337764904631003</v>
      </c>
      <c r="X621" s="35">
        <v>0.282608695652174</v>
      </c>
      <c r="Y621" s="35">
        <v>0.89655172413793105</v>
      </c>
      <c r="Z621" s="39">
        <v>2013601.5712351401</v>
      </c>
      <c r="AA621" s="39">
        <v>-31481.780799865701</v>
      </c>
    </row>
    <row r="622" spans="1:27" x14ac:dyDescent="0.25">
      <c r="A622" s="26">
        <v>48487</v>
      </c>
      <c r="B622" s="26">
        <v>48579</v>
      </c>
      <c r="C622" t="s">
        <v>29</v>
      </c>
      <c r="D622" t="s">
        <v>38</v>
      </c>
      <c r="E622" t="s">
        <v>33</v>
      </c>
      <c r="F622">
        <v>10001</v>
      </c>
      <c r="G622" t="s">
        <v>39</v>
      </c>
      <c r="H622" s="26">
        <v>48537</v>
      </c>
      <c r="I622" s="26">
        <v>48513</v>
      </c>
      <c r="J622" s="26">
        <v>48544</v>
      </c>
      <c r="K622" s="26">
        <v>48544</v>
      </c>
      <c r="L622" s="39">
        <v>7079084.5277259899</v>
      </c>
      <c r="M622" t="s">
        <v>36</v>
      </c>
      <c r="N622" s="37">
        <v>0</v>
      </c>
      <c r="O622" t="s">
        <v>37</v>
      </c>
      <c r="P622" s="39">
        <v>-19768.3149863123</v>
      </c>
      <c r="Q622" s="35">
        <v>0.81802939920854101</v>
      </c>
      <c r="R622" s="33">
        <v>0.33695652173912999</v>
      </c>
      <c r="S622" s="35">
        <v>1</v>
      </c>
      <c r="T622" s="39">
        <v>2385343.6995598399</v>
      </c>
      <c r="U622" s="39">
        <v>-19768.3149863123</v>
      </c>
      <c r="V622" s="39">
        <v>-37287.4809868753</v>
      </c>
      <c r="W622" s="35">
        <v>0.66984907089944201</v>
      </c>
      <c r="X622" s="35">
        <v>0.33695652173912999</v>
      </c>
      <c r="Y622" s="35">
        <v>1</v>
      </c>
      <c r="Z622" s="39">
        <v>2385343.6995598399</v>
      </c>
      <c r="AA622" s="39">
        <v>-37287.4809868753</v>
      </c>
    </row>
    <row r="623" spans="1:27" x14ac:dyDescent="0.25">
      <c r="A623" s="26">
        <v>48487</v>
      </c>
      <c r="B623" s="26">
        <v>48579</v>
      </c>
      <c r="C623" t="s">
        <v>29</v>
      </c>
      <c r="D623" t="s">
        <v>38</v>
      </c>
      <c r="E623" t="s">
        <v>33</v>
      </c>
      <c r="F623">
        <v>10001</v>
      </c>
      <c r="G623" t="s">
        <v>39</v>
      </c>
      <c r="H623" s="26">
        <v>48568</v>
      </c>
      <c r="I623" s="26">
        <v>48544</v>
      </c>
      <c r="J623" s="26">
        <v>48575</v>
      </c>
      <c r="K623" s="26">
        <v>48575</v>
      </c>
      <c r="L623" s="39">
        <v>7033117.3418507399</v>
      </c>
      <c r="M623" t="s">
        <v>36</v>
      </c>
      <c r="N623" s="37">
        <v>0</v>
      </c>
      <c r="O623" t="s">
        <v>37</v>
      </c>
      <c r="P623" s="39">
        <v>-19642.6034219348</v>
      </c>
      <c r="Q623" s="35">
        <v>0.81575131444205795</v>
      </c>
      <c r="R623" s="33">
        <v>0.33695652173912999</v>
      </c>
      <c r="S623" s="35">
        <v>1</v>
      </c>
      <c r="T623" s="39">
        <v>2369854.7564931801</v>
      </c>
      <c r="U623" s="39">
        <v>-19642.6034219348</v>
      </c>
      <c r="V623" s="39">
        <v>-37054.786481205199</v>
      </c>
      <c r="W623" s="35">
        <v>0.66633898291742699</v>
      </c>
      <c r="X623" s="35">
        <v>0.33695652173912999</v>
      </c>
      <c r="Y623" s="35">
        <v>1</v>
      </c>
      <c r="Z623" s="39">
        <v>2369854.7564931801</v>
      </c>
      <c r="AA623" s="39">
        <v>-37054.786481205199</v>
      </c>
    </row>
    <row r="624" spans="1:27" x14ac:dyDescent="0.25">
      <c r="A624" s="26">
        <v>48487</v>
      </c>
      <c r="B624" s="26">
        <v>48579</v>
      </c>
      <c r="C624" t="s">
        <v>29</v>
      </c>
      <c r="D624" t="s">
        <v>48</v>
      </c>
      <c r="E624" t="s">
        <v>31</v>
      </c>
      <c r="F624">
        <v>10002</v>
      </c>
      <c r="G624" t="s">
        <v>39</v>
      </c>
      <c r="H624" s="26">
        <v>48506</v>
      </c>
      <c r="I624" s="26">
        <v>48484</v>
      </c>
      <c r="J624" s="26">
        <v>48513</v>
      </c>
      <c r="K624" s="26">
        <v>48513</v>
      </c>
      <c r="L624" s="39">
        <v>42500000</v>
      </c>
      <c r="M624" t="s">
        <v>36</v>
      </c>
      <c r="N624" s="37">
        <v>0</v>
      </c>
      <c r="O624" t="s">
        <v>37</v>
      </c>
      <c r="P624" s="39">
        <v>-111034.227498127</v>
      </c>
      <c r="Q624" s="35">
        <v>0.82031384580382105</v>
      </c>
      <c r="R624" s="33">
        <v>0.282608695652174</v>
      </c>
      <c r="S624" s="35">
        <v>0.89655172413793105</v>
      </c>
      <c r="T624" s="39">
        <v>12010869.5652174</v>
      </c>
      <c r="U624" s="39">
        <v>-99547.928101769197</v>
      </c>
      <c r="V624" s="39">
        <v>-209452.16311022401</v>
      </c>
      <c r="W624" s="35">
        <v>0.67337764904631003</v>
      </c>
      <c r="X624" s="35">
        <v>0.282608695652174</v>
      </c>
      <c r="Y624" s="35">
        <v>0.89655172413793105</v>
      </c>
      <c r="Z624" s="39">
        <v>12010869.5652174</v>
      </c>
      <c r="AA624" s="39">
        <v>-187784.697960891</v>
      </c>
    </row>
    <row r="625" spans="1:27" x14ac:dyDescent="0.25">
      <c r="A625" s="26">
        <v>48487</v>
      </c>
      <c r="B625" s="26">
        <v>48579</v>
      </c>
      <c r="C625" t="s">
        <v>29</v>
      </c>
      <c r="D625" t="s">
        <v>48</v>
      </c>
      <c r="E625" t="s">
        <v>31</v>
      </c>
      <c r="F625">
        <v>10002</v>
      </c>
      <c r="G625" t="s">
        <v>39</v>
      </c>
      <c r="H625" s="26">
        <v>48537</v>
      </c>
      <c r="I625" s="26">
        <v>48513</v>
      </c>
      <c r="J625" s="26">
        <v>48544</v>
      </c>
      <c r="K625" s="26">
        <v>48544</v>
      </c>
      <c r="L625" s="39">
        <v>42500000</v>
      </c>
      <c r="M625" t="s">
        <v>36</v>
      </c>
      <c r="N625" s="37">
        <v>0</v>
      </c>
      <c r="O625" t="s">
        <v>37</v>
      </c>
      <c r="P625" s="39">
        <v>-118681.078552985</v>
      </c>
      <c r="Q625" s="35">
        <v>0.81802939920854101</v>
      </c>
      <c r="R625" s="33">
        <v>0.33695652173912999</v>
      </c>
      <c r="S625" s="35">
        <v>1</v>
      </c>
      <c r="T625" s="39">
        <v>14320652.173913</v>
      </c>
      <c r="U625" s="39">
        <v>-118681.078552985</v>
      </c>
      <c r="V625" s="39">
        <v>-223859.163672291</v>
      </c>
      <c r="W625" s="35">
        <v>0.66984907089944201</v>
      </c>
      <c r="X625" s="35">
        <v>0.33695652173912999</v>
      </c>
      <c r="Y625" s="35">
        <v>1</v>
      </c>
      <c r="Z625" s="39">
        <v>14320652.173913</v>
      </c>
      <c r="AA625" s="39">
        <v>-223859.163672291</v>
      </c>
    </row>
    <row r="626" spans="1:27" x14ac:dyDescent="0.25">
      <c r="A626" s="26">
        <v>48487</v>
      </c>
      <c r="B626" s="26">
        <v>48579</v>
      </c>
      <c r="C626" t="s">
        <v>29</v>
      </c>
      <c r="D626" t="s">
        <v>48</v>
      </c>
      <c r="E626" t="s">
        <v>31</v>
      </c>
      <c r="F626">
        <v>10002</v>
      </c>
      <c r="G626" t="s">
        <v>39</v>
      </c>
      <c r="H626" s="26">
        <v>48568</v>
      </c>
      <c r="I626" s="26">
        <v>48544</v>
      </c>
      <c r="J626" s="26">
        <v>48575</v>
      </c>
      <c r="K626" s="26">
        <v>48575</v>
      </c>
      <c r="L626" s="39">
        <v>42500000</v>
      </c>
      <c r="M626" t="s">
        <v>36</v>
      </c>
      <c r="N626" s="37">
        <v>0</v>
      </c>
      <c r="O626" t="s">
        <v>37</v>
      </c>
      <c r="P626" s="39">
        <v>-118697.10184766</v>
      </c>
      <c r="Q626" s="35">
        <v>0.81575131444205795</v>
      </c>
      <c r="R626" s="33">
        <v>0.33695652173912999</v>
      </c>
      <c r="S626" s="35">
        <v>1</v>
      </c>
      <c r="T626" s="39">
        <v>14320652.173913</v>
      </c>
      <c r="U626" s="39">
        <v>-118697.10184766</v>
      </c>
      <c r="V626" s="39">
        <v>-223916.13119833899</v>
      </c>
      <c r="W626" s="35">
        <v>0.66633898291742699</v>
      </c>
      <c r="X626" s="35">
        <v>0.33695652173912999</v>
      </c>
      <c r="Y626" s="35">
        <v>1</v>
      </c>
      <c r="Z626" s="39">
        <v>14320652.173913</v>
      </c>
      <c r="AA626" s="39">
        <v>-223916.13119833899</v>
      </c>
    </row>
    <row r="627" spans="1:27" x14ac:dyDescent="0.25">
      <c r="A627" s="26">
        <v>48579</v>
      </c>
      <c r="B627" s="26">
        <v>48669</v>
      </c>
      <c r="C627" t="s">
        <v>30</v>
      </c>
      <c r="D627" t="s">
        <v>44</v>
      </c>
      <c r="E627" t="s">
        <v>45</v>
      </c>
      <c r="F627">
        <v>6</v>
      </c>
      <c r="G627" t="s">
        <v>59</v>
      </c>
      <c r="H627" s="26">
        <v>48598</v>
      </c>
      <c r="I627" s="26">
        <v>48575</v>
      </c>
      <c r="J627" s="26">
        <v>48605</v>
      </c>
      <c r="K627" s="26">
        <v>48605</v>
      </c>
      <c r="L627" s="39">
        <v>30000000</v>
      </c>
      <c r="M627" t="s">
        <v>36</v>
      </c>
      <c r="N627" s="37">
        <v>0</v>
      </c>
      <c r="O627" t="s">
        <v>37</v>
      </c>
      <c r="P627" s="39">
        <v>81079.760444879896</v>
      </c>
      <c r="Q627" s="35">
        <v>0.81355275690166695</v>
      </c>
      <c r="R627" s="33">
        <v>0.28888888888888897</v>
      </c>
      <c r="S627" s="35">
        <v>0.86666666666666703</v>
      </c>
      <c r="T627" s="39">
        <v>8666666.6666666698</v>
      </c>
      <c r="U627" s="39">
        <v>70269.125718895899</v>
      </c>
      <c r="V627" s="39">
        <v>152946.81281882501</v>
      </c>
      <c r="W627" s="35">
        <v>0.66295963741503094</v>
      </c>
      <c r="X627" s="35">
        <v>0.28888888888888897</v>
      </c>
      <c r="Y627" s="35">
        <v>0.86666666666666703</v>
      </c>
      <c r="Z627" s="39">
        <v>8666666.6666666698</v>
      </c>
      <c r="AA627" s="39">
        <v>132553.90444298199</v>
      </c>
    </row>
    <row r="628" spans="1:27" x14ac:dyDescent="0.25">
      <c r="A628" s="26">
        <v>48579</v>
      </c>
      <c r="B628" s="26">
        <v>48669</v>
      </c>
      <c r="C628" t="s">
        <v>30</v>
      </c>
      <c r="D628" t="s">
        <v>44</v>
      </c>
      <c r="E628" t="s">
        <v>45</v>
      </c>
      <c r="F628">
        <v>6</v>
      </c>
      <c r="G628" t="s">
        <v>59</v>
      </c>
      <c r="H628" s="26">
        <v>48631</v>
      </c>
      <c r="I628" s="26">
        <v>48605</v>
      </c>
      <c r="J628" s="26">
        <v>48638</v>
      </c>
      <c r="K628" s="26">
        <v>48638</v>
      </c>
      <c r="L628" s="39">
        <v>30000000</v>
      </c>
      <c r="M628" t="s">
        <v>36</v>
      </c>
      <c r="N628" s="37">
        <v>0</v>
      </c>
      <c r="O628" t="s">
        <v>37</v>
      </c>
      <c r="P628" s="39">
        <v>89171.684234383298</v>
      </c>
      <c r="Q628" s="35">
        <v>0.81114118683245395</v>
      </c>
      <c r="R628" s="33">
        <v>0.36666666666666697</v>
      </c>
      <c r="S628" s="35">
        <v>1</v>
      </c>
      <c r="T628" s="39">
        <v>11000000</v>
      </c>
      <c r="U628" s="39">
        <v>89171.684234383298</v>
      </c>
      <c r="V628" s="39">
        <v>168184.42815323899</v>
      </c>
      <c r="W628" s="35">
        <v>0.65926214885037804</v>
      </c>
      <c r="X628" s="35">
        <v>0.36666666666666697</v>
      </c>
      <c r="Y628" s="35">
        <v>1</v>
      </c>
      <c r="Z628" s="39">
        <v>11000000</v>
      </c>
      <c r="AA628" s="39">
        <v>168184.42815323899</v>
      </c>
    </row>
    <row r="629" spans="1:27" x14ac:dyDescent="0.25">
      <c r="A629" s="26">
        <v>48579</v>
      </c>
      <c r="B629" s="26">
        <v>48669</v>
      </c>
      <c r="C629" t="s">
        <v>30</v>
      </c>
      <c r="D629" t="s">
        <v>44</v>
      </c>
      <c r="E629" t="s">
        <v>45</v>
      </c>
      <c r="F629">
        <v>6</v>
      </c>
      <c r="G629" t="s">
        <v>59</v>
      </c>
      <c r="H629" s="26">
        <v>48659</v>
      </c>
      <c r="I629" s="26">
        <v>48638</v>
      </c>
      <c r="J629" s="26">
        <v>48666</v>
      </c>
      <c r="K629" s="26">
        <v>48666</v>
      </c>
      <c r="L629" s="39">
        <v>30000000</v>
      </c>
      <c r="M629" t="s">
        <v>36</v>
      </c>
      <c r="N629" s="37">
        <v>0</v>
      </c>
      <c r="O629" t="s">
        <v>37</v>
      </c>
      <c r="P629" s="39">
        <v>75677.848616344694</v>
      </c>
      <c r="Q629" s="35">
        <v>0.80910061289077395</v>
      </c>
      <c r="R629" s="33">
        <v>0.31111111111111101</v>
      </c>
      <c r="S629" s="35">
        <v>1</v>
      </c>
      <c r="T629" s="39">
        <v>9333333.3333333302</v>
      </c>
      <c r="U629" s="39">
        <v>75677.848616344694</v>
      </c>
      <c r="V629" s="39">
        <v>142762.46694997299</v>
      </c>
      <c r="W629" s="35">
        <v>0.65614106212211099</v>
      </c>
      <c r="X629" s="35">
        <v>0.31111111111111101</v>
      </c>
      <c r="Y629" s="35">
        <v>1</v>
      </c>
      <c r="Z629" s="39">
        <v>9333333.3333333302</v>
      </c>
      <c r="AA629" s="39">
        <v>142762.46694997299</v>
      </c>
    </row>
    <row r="630" spans="1:27" x14ac:dyDescent="0.25">
      <c r="A630" s="26">
        <v>48579</v>
      </c>
      <c r="B630" s="26">
        <v>48669</v>
      </c>
      <c r="C630" t="s">
        <v>29</v>
      </c>
      <c r="D630" t="s">
        <v>34</v>
      </c>
      <c r="E630" t="s">
        <v>32</v>
      </c>
      <c r="F630">
        <v>10000</v>
      </c>
      <c r="G630" t="s">
        <v>35</v>
      </c>
      <c r="H630" s="26">
        <v>48598</v>
      </c>
      <c r="I630" s="26">
        <v>48575</v>
      </c>
      <c r="J630" s="26">
        <v>48605</v>
      </c>
      <c r="K630" s="26">
        <v>48605</v>
      </c>
      <c r="L630" s="39">
        <v>45600000</v>
      </c>
      <c r="M630" t="s">
        <v>36</v>
      </c>
      <c r="N630" s="37">
        <v>0</v>
      </c>
      <c r="O630" t="s">
        <v>37</v>
      </c>
      <c r="P630" s="39">
        <v>-123241.235876217</v>
      </c>
      <c r="Q630" s="35">
        <v>0.81355275690166695</v>
      </c>
      <c r="R630" s="33">
        <v>0.28888888888888897</v>
      </c>
      <c r="S630" s="35">
        <v>0.86666666666666703</v>
      </c>
      <c r="T630" s="39">
        <v>13173333.3333333</v>
      </c>
      <c r="U630" s="39">
        <v>-106809.07109272201</v>
      </c>
      <c r="V630" s="39">
        <v>-232479.15548461399</v>
      </c>
      <c r="W630" s="35">
        <v>0.66295963741503094</v>
      </c>
      <c r="X630" s="35">
        <v>0.28888888888888897</v>
      </c>
      <c r="Y630" s="35">
        <v>0.86666666666666703</v>
      </c>
      <c r="Z630" s="39">
        <v>13173333.3333333</v>
      </c>
      <c r="AA630" s="39">
        <v>-201481.934753332</v>
      </c>
    </row>
    <row r="631" spans="1:27" x14ac:dyDescent="0.25">
      <c r="A631" s="26">
        <v>48579</v>
      </c>
      <c r="B631" s="26">
        <v>48669</v>
      </c>
      <c r="C631" t="s">
        <v>29</v>
      </c>
      <c r="D631" t="s">
        <v>34</v>
      </c>
      <c r="E631" t="s">
        <v>32</v>
      </c>
      <c r="F631">
        <v>10000</v>
      </c>
      <c r="G631" t="s">
        <v>35</v>
      </c>
      <c r="H631" s="26">
        <v>48631</v>
      </c>
      <c r="I631" s="26">
        <v>48605</v>
      </c>
      <c r="J631" s="26">
        <v>48638</v>
      </c>
      <c r="K631" s="26">
        <v>48638</v>
      </c>
      <c r="L631" s="39">
        <v>45300000</v>
      </c>
      <c r="M631" t="s">
        <v>36</v>
      </c>
      <c r="N631" s="37">
        <v>0</v>
      </c>
      <c r="O631" t="s">
        <v>37</v>
      </c>
      <c r="P631" s="39">
        <v>-134649.24319391901</v>
      </c>
      <c r="Q631" s="35">
        <v>0.81114118683245395</v>
      </c>
      <c r="R631" s="33">
        <v>0.36666666666666697</v>
      </c>
      <c r="S631" s="35">
        <v>1</v>
      </c>
      <c r="T631" s="39">
        <v>16610000</v>
      </c>
      <c r="U631" s="39">
        <v>-134649.24319391901</v>
      </c>
      <c r="V631" s="39">
        <v>-253958.48651138999</v>
      </c>
      <c r="W631" s="35">
        <v>0.65926214885037804</v>
      </c>
      <c r="X631" s="35">
        <v>0.36666666666666697</v>
      </c>
      <c r="Y631" s="35">
        <v>1</v>
      </c>
      <c r="Z631" s="39">
        <v>16610000</v>
      </c>
      <c r="AA631" s="39">
        <v>-253958.48651138999</v>
      </c>
    </row>
    <row r="632" spans="1:27" x14ac:dyDescent="0.25">
      <c r="A632" s="26">
        <v>48579</v>
      </c>
      <c r="B632" s="26">
        <v>48669</v>
      </c>
      <c r="C632" t="s">
        <v>29</v>
      </c>
      <c r="D632" t="s">
        <v>34</v>
      </c>
      <c r="E632" t="s">
        <v>32</v>
      </c>
      <c r="F632">
        <v>10000</v>
      </c>
      <c r="G632" t="s">
        <v>35</v>
      </c>
      <c r="H632" s="26">
        <v>48659</v>
      </c>
      <c r="I632" s="26">
        <v>48638</v>
      </c>
      <c r="J632" s="26">
        <v>48666</v>
      </c>
      <c r="K632" s="26">
        <v>48666</v>
      </c>
      <c r="L632" s="39">
        <v>45000000</v>
      </c>
      <c r="M632" t="s">
        <v>36</v>
      </c>
      <c r="N632" s="37">
        <v>0</v>
      </c>
      <c r="O632" t="s">
        <v>37</v>
      </c>
      <c r="P632" s="39">
        <v>-113516.772924517</v>
      </c>
      <c r="Q632" s="35">
        <v>0.80910061289077395</v>
      </c>
      <c r="R632" s="33">
        <v>0.31111111111111101</v>
      </c>
      <c r="S632" s="35">
        <v>1</v>
      </c>
      <c r="T632" s="39">
        <v>14000000</v>
      </c>
      <c r="U632" s="39">
        <v>-113516.772924517</v>
      </c>
      <c r="V632" s="39">
        <v>-214143.70042496</v>
      </c>
      <c r="W632" s="35">
        <v>0.65614106212211099</v>
      </c>
      <c r="X632" s="35">
        <v>0.31111111111111101</v>
      </c>
      <c r="Y632" s="35">
        <v>1</v>
      </c>
      <c r="Z632" s="39">
        <v>14000000</v>
      </c>
      <c r="AA632" s="39">
        <v>-214143.70042496</v>
      </c>
    </row>
    <row r="633" spans="1:27" x14ac:dyDescent="0.25">
      <c r="A633" s="26">
        <v>48579</v>
      </c>
      <c r="B633" s="26">
        <v>48669</v>
      </c>
      <c r="C633" t="s">
        <v>29</v>
      </c>
      <c r="D633" t="s">
        <v>38</v>
      </c>
      <c r="E633" t="s">
        <v>33</v>
      </c>
      <c r="F633">
        <v>10001</v>
      </c>
      <c r="G633" t="s">
        <v>39</v>
      </c>
      <c r="H633" s="26">
        <v>48598</v>
      </c>
      <c r="I633" s="26">
        <v>48575</v>
      </c>
      <c r="J633" s="26">
        <v>48605</v>
      </c>
      <c r="K633" s="26">
        <v>48605</v>
      </c>
      <c r="L633" s="39">
        <v>6987150.1559754796</v>
      </c>
      <c r="M633" t="s">
        <v>36</v>
      </c>
      <c r="N633" s="37">
        <v>0</v>
      </c>
      <c r="O633" t="s">
        <v>37</v>
      </c>
      <c r="P633" s="39">
        <v>-18883.882027961899</v>
      </c>
      <c r="Q633" s="35">
        <v>0.81355275690166695</v>
      </c>
      <c r="R633" s="33">
        <v>0.28888888888888897</v>
      </c>
      <c r="S633" s="35">
        <v>0.86666666666666703</v>
      </c>
      <c r="T633" s="39">
        <v>2018510.0450595799</v>
      </c>
      <c r="U633" s="39">
        <v>-16366.0310909003</v>
      </c>
      <c r="V633" s="39">
        <v>-35622.078234764398</v>
      </c>
      <c r="W633" s="35">
        <v>0.66295963741503094</v>
      </c>
      <c r="X633" s="35">
        <v>0.28888888888888897</v>
      </c>
      <c r="Y633" s="35">
        <v>0.86666666666666703</v>
      </c>
      <c r="Z633" s="39">
        <v>2018510.0450595799</v>
      </c>
      <c r="AA633" s="39">
        <v>-30872.467803462499</v>
      </c>
    </row>
    <row r="634" spans="1:27" x14ac:dyDescent="0.25">
      <c r="A634" s="26">
        <v>48579</v>
      </c>
      <c r="B634" s="26">
        <v>48669</v>
      </c>
      <c r="C634" t="s">
        <v>29</v>
      </c>
      <c r="D634" t="s">
        <v>38</v>
      </c>
      <c r="E634" t="s">
        <v>33</v>
      </c>
      <c r="F634">
        <v>10001</v>
      </c>
      <c r="G634" t="s">
        <v>39</v>
      </c>
      <c r="H634" s="26">
        <v>48631</v>
      </c>
      <c r="I634" s="26">
        <v>48605</v>
      </c>
      <c r="J634" s="26">
        <v>48638</v>
      </c>
      <c r="K634" s="26">
        <v>48638</v>
      </c>
      <c r="L634" s="39">
        <v>6941182.9701002203</v>
      </c>
      <c r="M634" t="s">
        <v>36</v>
      </c>
      <c r="N634" s="37">
        <v>0</v>
      </c>
      <c r="O634" t="s">
        <v>37</v>
      </c>
      <c r="P634" s="39">
        <v>-20631.8992007612</v>
      </c>
      <c r="Q634" s="35">
        <v>0.81114118683245395</v>
      </c>
      <c r="R634" s="33">
        <v>0.36666666666666697</v>
      </c>
      <c r="S634" s="35">
        <v>1</v>
      </c>
      <c r="T634" s="39">
        <v>2545100.4223700799</v>
      </c>
      <c r="U634" s="39">
        <v>-20631.8992007612</v>
      </c>
      <c r="V634" s="39">
        <v>-38913.2962844422</v>
      </c>
      <c r="W634" s="35">
        <v>0.65926214885037804</v>
      </c>
      <c r="X634" s="35">
        <v>0.36666666666666697</v>
      </c>
      <c r="Y634" s="35">
        <v>1</v>
      </c>
      <c r="Z634" s="39">
        <v>2545100.4223700799</v>
      </c>
      <c r="AA634" s="39">
        <v>-38913.2962844422</v>
      </c>
    </row>
    <row r="635" spans="1:27" x14ac:dyDescent="0.25">
      <c r="A635" s="26">
        <v>48579</v>
      </c>
      <c r="B635" s="26">
        <v>48669</v>
      </c>
      <c r="C635" t="s">
        <v>29</v>
      </c>
      <c r="D635" t="s">
        <v>38</v>
      </c>
      <c r="E635" t="s">
        <v>33</v>
      </c>
      <c r="F635">
        <v>10001</v>
      </c>
      <c r="G635" t="s">
        <v>39</v>
      </c>
      <c r="H635" s="26">
        <v>48659</v>
      </c>
      <c r="I635" s="26">
        <v>48638</v>
      </c>
      <c r="J635" s="26">
        <v>48666</v>
      </c>
      <c r="K635" s="26">
        <v>48666</v>
      </c>
      <c r="L635" s="39">
        <v>6895215.7842249703</v>
      </c>
      <c r="M635" t="s">
        <v>36</v>
      </c>
      <c r="N635" s="37">
        <v>0</v>
      </c>
      <c r="O635" t="s">
        <v>37</v>
      </c>
      <c r="P635" s="39">
        <v>-17393.836543187001</v>
      </c>
      <c r="Q635" s="35">
        <v>0.80910061289077395</v>
      </c>
      <c r="R635" s="33">
        <v>0.31111111111111101</v>
      </c>
      <c r="S635" s="35">
        <v>1</v>
      </c>
      <c r="T635" s="39">
        <v>2145178.2439811002</v>
      </c>
      <c r="U635" s="39">
        <v>-17393.836543187001</v>
      </c>
      <c r="V635" s="39">
        <v>-32812.600516945196</v>
      </c>
      <c r="W635" s="35">
        <v>0.65614106212211099</v>
      </c>
      <c r="X635" s="35">
        <v>0.31111111111111101</v>
      </c>
      <c r="Y635" s="35">
        <v>1</v>
      </c>
      <c r="Z635" s="39">
        <v>2145178.2439811002</v>
      </c>
      <c r="AA635" s="39">
        <v>-32812.600516945196</v>
      </c>
    </row>
    <row r="636" spans="1:27" x14ac:dyDescent="0.25">
      <c r="A636" s="26">
        <v>48579</v>
      </c>
      <c r="B636" s="26">
        <v>48669</v>
      </c>
      <c r="C636" t="s">
        <v>29</v>
      </c>
      <c r="D636" t="s">
        <v>48</v>
      </c>
      <c r="E636" t="s">
        <v>31</v>
      </c>
      <c r="F636">
        <v>10002</v>
      </c>
      <c r="G636" t="s">
        <v>39</v>
      </c>
      <c r="H636" s="26">
        <v>48598</v>
      </c>
      <c r="I636" s="26">
        <v>48575</v>
      </c>
      <c r="J636" s="26">
        <v>48605</v>
      </c>
      <c r="K636" s="26">
        <v>48605</v>
      </c>
      <c r="L636" s="39">
        <v>42500000</v>
      </c>
      <c r="M636" t="s">
        <v>36</v>
      </c>
      <c r="N636" s="37">
        <v>0</v>
      </c>
      <c r="O636" t="s">
        <v>37</v>
      </c>
      <c r="P636" s="39">
        <v>-114862.99396358</v>
      </c>
      <c r="Q636" s="35">
        <v>0.81355275690166695</v>
      </c>
      <c r="R636" s="33">
        <v>0.28888888888888897</v>
      </c>
      <c r="S636" s="35">
        <v>0.86666666666666703</v>
      </c>
      <c r="T636" s="39">
        <v>12277777.7777778</v>
      </c>
      <c r="U636" s="39">
        <v>-99547.928101769096</v>
      </c>
      <c r="V636" s="39">
        <v>-216674.65149333599</v>
      </c>
      <c r="W636" s="35">
        <v>0.66295963741503094</v>
      </c>
      <c r="X636" s="35">
        <v>0.28888888888888897</v>
      </c>
      <c r="Y636" s="35">
        <v>0.86666666666666703</v>
      </c>
      <c r="Z636" s="39">
        <v>12277777.7777778</v>
      </c>
      <c r="AA636" s="39">
        <v>-187784.697960891</v>
      </c>
    </row>
    <row r="637" spans="1:27" x14ac:dyDescent="0.25">
      <c r="A637" s="26">
        <v>48579</v>
      </c>
      <c r="B637" s="26">
        <v>48669</v>
      </c>
      <c r="C637" t="s">
        <v>29</v>
      </c>
      <c r="D637" t="s">
        <v>48</v>
      </c>
      <c r="E637" t="s">
        <v>31</v>
      </c>
      <c r="F637">
        <v>10002</v>
      </c>
      <c r="G637" t="s">
        <v>39</v>
      </c>
      <c r="H637" s="26">
        <v>48631</v>
      </c>
      <c r="I637" s="26">
        <v>48605</v>
      </c>
      <c r="J637" s="26">
        <v>48638</v>
      </c>
      <c r="K637" s="26">
        <v>48638</v>
      </c>
      <c r="L637" s="39">
        <v>42500000</v>
      </c>
      <c r="M637" t="s">
        <v>36</v>
      </c>
      <c r="N637" s="37">
        <v>0</v>
      </c>
      <c r="O637" t="s">
        <v>37</v>
      </c>
      <c r="P637" s="39">
        <v>-126326.552665376</v>
      </c>
      <c r="Q637" s="35">
        <v>0.81114118683245395</v>
      </c>
      <c r="R637" s="33">
        <v>0.36666666666666697</v>
      </c>
      <c r="S637" s="35">
        <v>1</v>
      </c>
      <c r="T637" s="39">
        <v>15583333.3333333</v>
      </c>
      <c r="U637" s="39">
        <v>-126326.552665376</v>
      </c>
      <c r="V637" s="39">
        <v>-238261.27321708799</v>
      </c>
      <c r="W637" s="35">
        <v>0.65926214885037804</v>
      </c>
      <c r="X637" s="35">
        <v>0.36666666666666697</v>
      </c>
      <c r="Y637" s="35">
        <v>1</v>
      </c>
      <c r="Z637" s="39">
        <v>15583333.3333333</v>
      </c>
      <c r="AA637" s="39">
        <v>-238261.27321708799</v>
      </c>
    </row>
    <row r="638" spans="1:27" x14ac:dyDescent="0.25">
      <c r="A638" s="26">
        <v>48579</v>
      </c>
      <c r="B638" s="26">
        <v>48669</v>
      </c>
      <c r="C638" t="s">
        <v>29</v>
      </c>
      <c r="D638" t="s">
        <v>48</v>
      </c>
      <c r="E638" t="s">
        <v>31</v>
      </c>
      <c r="F638">
        <v>10002</v>
      </c>
      <c r="G638" t="s">
        <v>39</v>
      </c>
      <c r="H638" s="26">
        <v>48659</v>
      </c>
      <c r="I638" s="26">
        <v>48638</v>
      </c>
      <c r="J638" s="26">
        <v>48666</v>
      </c>
      <c r="K638" s="26">
        <v>48666</v>
      </c>
      <c r="L638" s="39">
        <v>42500000</v>
      </c>
      <c r="M638" t="s">
        <v>36</v>
      </c>
      <c r="N638" s="37">
        <v>0</v>
      </c>
      <c r="O638" t="s">
        <v>37</v>
      </c>
      <c r="P638" s="39">
        <v>-107210.285539822</v>
      </c>
      <c r="Q638" s="35">
        <v>0.80910061289077395</v>
      </c>
      <c r="R638" s="33">
        <v>0.31111111111111101</v>
      </c>
      <c r="S638" s="35">
        <v>1</v>
      </c>
      <c r="T638" s="39">
        <v>13222222.2222222</v>
      </c>
      <c r="U638" s="39">
        <v>-107210.285539822</v>
      </c>
      <c r="V638" s="39">
        <v>-202246.82817912899</v>
      </c>
      <c r="W638" s="35">
        <v>0.65614106212211099</v>
      </c>
      <c r="X638" s="35">
        <v>0.31111111111111101</v>
      </c>
      <c r="Y638" s="35">
        <v>1</v>
      </c>
      <c r="Z638" s="39">
        <v>13222222.2222222</v>
      </c>
      <c r="AA638" s="39">
        <v>-202246.82817912899</v>
      </c>
    </row>
    <row r="639" spans="1:27" x14ac:dyDescent="0.25">
      <c r="A639" s="26">
        <v>48669</v>
      </c>
      <c r="B639" s="26">
        <v>48760</v>
      </c>
      <c r="C639" t="s">
        <v>30</v>
      </c>
      <c r="D639" t="s">
        <v>44</v>
      </c>
      <c r="E639" t="s">
        <v>45</v>
      </c>
      <c r="F639">
        <v>6</v>
      </c>
      <c r="G639" t="s">
        <v>59</v>
      </c>
      <c r="H639" s="26">
        <v>48688</v>
      </c>
      <c r="I639" s="26">
        <v>48666</v>
      </c>
      <c r="J639" s="26">
        <v>48695</v>
      </c>
      <c r="K639" s="26">
        <v>48695</v>
      </c>
      <c r="L639" s="39">
        <v>30000000</v>
      </c>
      <c r="M639" t="s">
        <v>36</v>
      </c>
      <c r="N639" s="37">
        <v>0</v>
      </c>
      <c r="O639" t="s">
        <v>37</v>
      </c>
      <c r="P639" s="39">
        <v>78380.628924071294</v>
      </c>
      <c r="Q639" s="35">
        <v>0.80699257286235804</v>
      </c>
      <c r="R639" s="33">
        <v>0.28571428571428598</v>
      </c>
      <c r="S639" s="35">
        <v>0.89655172413793105</v>
      </c>
      <c r="T639" s="39">
        <v>8571428.5714285709</v>
      </c>
      <c r="U639" s="39">
        <v>70272.288000891494</v>
      </c>
      <c r="V639" s="39">
        <v>147861.12648390699</v>
      </c>
      <c r="W639" s="35">
        <v>0.65292408400651403</v>
      </c>
      <c r="X639" s="35">
        <v>0.28571428571428598</v>
      </c>
      <c r="Y639" s="35">
        <v>0.89655172413793105</v>
      </c>
      <c r="Z639" s="39">
        <v>8571428.5714285709</v>
      </c>
      <c r="AA639" s="39">
        <v>132565.14788212301</v>
      </c>
    </row>
    <row r="640" spans="1:27" x14ac:dyDescent="0.25">
      <c r="A640" s="26">
        <v>48669</v>
      </c>
      <c r="B640" s="26">
        <v>48760</v>
      </c>
      <c r="C640" t="s">
        <v>30</v>
      </c>
      <c r="D640" t="s">
        <v>44</v>
      </c>
      <c r="E640" t="s">
        <v>45</v>
      </c>
      <c r="F640">
        <v>6</v>
      </c>
      <c r="G640" t="s">
        <v>59</v>
      </c>
      <c r="H640" s="26">
        <v>48718</v>
      </c>
      <c r="I640" s="26">
        <v>48695</v>
      </c>
      <c r="J640" s="26">
        <v>48725</v>
      </c>
      <c r="K640" s="26">
        <v>48725</v>
      </c>
      <c r="L640" s="39">
        <v>30000000</v>
      </c>
      <c r="M640" t="s">
        <v>36</v>
      </c>
      <c r="N640" s="37">
        <v>0</v>
      </c>
      <c r="O640" t="s">
        <v>37</v>
      </c>
      <c r="P640" s="39">
        <v>81076.111876835406</v>
      </c>
      <c r="Q640" s="35">
        <v>0.80481762128741696</v>
      </c>
      <c r="R640" s="33">
        <v>0.32967032967033</v>
      </c>
      <c r="S640" s="35">
        <v>1</v>
      </c>
      <c r="T640" s="39">
        <v>9890109.8901098892</v>
      </c>
      <c r="U640" s="39">
        <v>81076.111876835406</v>
      </c>
      <c r="V640" s="39">
        <v>152933.841086211</v>
      </c>
      <c r="W640" s="35">
        <v>0.64961277231192804</v>
      </c>
      <c r="X640" s="35">
        <v>0.32967032967033</v>
      </c>
      <c r="Y640" s="35">
        <v>1</v>
      </c>
      <c r="Z640" s="39">
        <v>9890109.8901098892</v>
      </c>
      <c r="AA640" s="39">
        <v>152933.841086211</v>
      </c>
    </row>
    <row r="641" spans="1:27" x14ac:dyDescent="0.25">
      <c r="A641" s="26">
        <v>48669</v>
      </c>
      <c r="B641" s="26">
        <v>48760</v>
      </c>
      <c r="C641" t="s">
        <v>30</v>
      </c>
      <c r="D641" t="s">
        <v>44</v>
      </c>
      <c r="E641" t="s">
        <v>45</v>
      </c>
      <c r="F641">
        <v>6</v>
      </c>
      <c r="G641" t="s">
        <v>59</v>
      </c>
      <c r="H641" s="26">
        <v>48750</v>
      </c>
      <c r="I641" s="26">
        <v>48725</v>
      </c>
      <c r="J641" s="26">
        <v>48757</v>
      </c>
      <c r="K641" s="26">
        <v>48757</v>
      </c>
      <c r="L641" s="39">
        <v>30000000</v>
      </c>
      <c r="M641" t="s">
        <v>36</v>
      </c>
      <c r="N641" s="37">
        <v>0</v>
      </c>
      <c r="O641" t="s">
        <v>37</v>
      </c>
      <c r="P641" s="39">
        <v>86477.294429499801</v>
      </c>
      <c r="Q641" s="35">
        <v>0.80250413353973904</v>
      </c>
      <c r="R641" s="33">
        <v>0.35164835164835201</v>
      </c>
      <c r="S641" s="35">
        <v>1</v>
      </c>
      <c r="T641" s="39">
        <v>10549450.549450601</v>
      </c>
      <c r="U641" s="39">
        <v>86477.294429499801</v>
      </c>
      <c r="V641" s="39">
        <v>163115.595541093</v>
      </c>
      <c r="W641" s="35">
        <v>0.64609921442354301</v>
      </c>
      <c r="X641" s="35">
        <v>0.35164835164835201</v>
      </c>
      <c r="Y641" s="35">
        <v>1</v>
      </c>
      <c r="Z641" s="39">
        <v>10549450.549450601</v>
      </c>
      <c r="AA641" s="39">
        <v>163115.595541093</v>
      </c>
    </row>
    <row r="642" spans="1:27" x14ac:dyDescent="0.25">
      <c r="A642" s="26">
        <v>48669</v>
      </c>
      <c r="B642" s="26">
        <v>48760</v>
      </c>
      <c r="C642" t="s">
        <v>29</v>
      </c>
      <c r="D642" t="s">
        <v>34</v>
      </c>
      <c r="E642" t="s">
        <v>32</v>
      </c>
      <c r="F642">
        <v>10000</v>
      </c>
      <c r="G642" t="s">
        <v>35</v>
      </c>
      <c r="H642" s="26">
        <v>48688</v>
      </c>
      <c r="I642" s="26">
        <v>48666</v>
      </c>
      <c r="J642" s="26">
        <v>48695</v>
      </c>
      <c r="K642" s="26">
        <v>48695</v>
      </c>
      <c r="L642" s="39">
        <v>44700000</v>
      </c>
      <c r="M642" t="s">
        <v>36</v>
      </c>
      <c r="N642" s="37">
        <v>0</v>
      </c>
      <c r="O642" t="s">
        <v>37</v>
      </c>
      <c r="P642" s="39">
        <v>-116787.137096866</v>
      </c>
      <c r="Q642" s="35">
        <v>0.80699257286235804</v>
      </c>
      <c r="R642" s="33">
        <v>0.28571428571428598</v>
      </c>
      <c r="S642" s="35">
        <v>0.89655172413793105</v>
      </c>
      <c r="T642" s="39">
        <v>12771428.571428601</v>
      </c>
      <c r="U642" s="39">
        <v>-104705.70912132799</v>
      </c>
      <c r="V642" s="39">
        <v>-220313.07846102101</v>
      </c>
      <c r="W642" s="35">
        <v>0.65292408400651403</v>
      </c>
      <c r="X642" s="35">
        <v>0.28571428571428598</v>
      </c>
      <c r="Y642" s="35">
        <v>0.89655172413793105</v>
      </c>
      <c r="Z642" s="39">
        <v>12771428.571428601</v>
      </c>
      <c r="AA642" s="39">
        <v>-197522.07034436401</v>
      </c>
    </row>
    <row r="643" spans="1:27" x14ac:dyDescent="0.25">
      <c r="A643" s="26">
        <v>48669</v>
      </c>
      <c r="B643" s="26">
        <v>48760</v>
      </c>
      <c r="C643" t="s">
        <v>29</v>
      </c>
      <c r="D643" t="s">
        <v>34</v>
      </c>
      <c r="E643" t="s">
        <v>32</v>
      </c>
      <c r="F643">
        <v>10000</v>
      </c>
      <c r="G643" t="s">
        <v>35</v>
      </c>
      <c r="H643" s="26">
        <v>48718</v>
      </c>
      <c r="I643" s="26">
        <v>48695</v>
      </c>
      <c r="J643" s="26">
        <v>48725</v>
      </c>
      <c r="K643" s="26">
        <v>48725</v>
      </c>
      <c r="L643" s="39">
        <v>44400000</v>
      </c>
      <c r="M643" t="s">
        <v>36</v>
      </c>
      <c r="N643" s="37">
        <v>0</v>
      </c>
      <c r="O643" t="s">
        <v>37</v>
      </c>
      <c r="P643" s="39">
        <v>-119992.645577716</v>
      </c>
      <c r="Q643" s="35">
        <v>0.80481762128741696</v>
      </c>
      <c r="R643" s="33">
        <v>0.32967032967033</v>
      </c>
      <c r="S643" s="35">
        <v>1</v>
      </c>
      <c r="T643" s="39">
        <v>14637362.637362599</v>
      </c>
      <c r="U643" s="39">
        <v>-119992.645577716</v>
      </c>
      <c r="V643" s="39">
        <v>-226342.08480759201</v>
      </c>
      <c r="W643" s="35">
        <v>0.64961277231192804</v>
      </c>
      <c r="X643" s="35">
        <v>0.32967032967033</v>
      </c>
      <c r="Y643" s="35">
        <v>1</v>
      </c>
      <c r="Z643" s="39">
        <v>14637362.637362599</v>
      </c>
      <c r="AA643" s="39">
        <v>-226342.08480759201</v>
      </c>
    </row>
    <row r="644" spans="1:27" x14ac:dyDescent="0.25">
      <c r="A644" s="26">
        <v>48669</v>
      </c>
      <c r="B644" s="26">
        <v>48760</v>
      </c>
      <c r="C644" t="s">
        <v>29</v>
      </c>
      <c r="D644" t="s">
        <v>34</v>
      </c>
      <c r="E644" t="s">
        <v>32</v>
      </c>
      <c r="F644">
        <v>10000</v>
      </c>
      <c r="G644" t="s">
        <v>35</v>
      </c>
      <c r="H644" s="26">
        <v>48750</v>
      </c>
      <c r="I644" s="26">
        <v>48725</v>
      </c>
      <c r="J644" s="26">
        <v>48757</v>
      </c>
      <c r="K644" s="26">
        <v>48757</v>
      </c>
      <c r="L644" s="39">
        <v>44100000</v>
      </c>
      <c r="M644" t="s">
        <v>36</v>
      </c>
      <c r="N644" s="37">
        <v>0</v>
      </c>
      <c r="O644" t="s">
        <v>37</v>
      </c>
      <c r="P644" s="39">
        <v>-127121.622811365</v>
      </c>
      <c r="Q644" s="35">
        <v>0.80250413353973904</v>
      </c>
      <c r="R644" s="33">
        <v>0.35164835164835201</v>
      </c>
      <c r="S644" s="35">
        <v>1</v>
      </c>
      <c r="T644" s="39">
        <v>15507692.307692301</v>
      </c>
      <c r="U644" s="39">
        <v>-127121.622811365</v>
      </c>
      <c r="V644" s="39">
        <v>-239779.92544540699</v>
      </c>
      <c r="W644" s="35">
        <v>0.64609921442354301</v>
      </c>
      <c r="X644" s="35">
        <v>0.35164835164835201</v>
      </c>
      <c r="Y644" s="35">
        <v>1</v>
      </c>
      <c r="Z644" s="39">
        <v>15507692.307692301</v>
      </c>
      <c r="AA644" s="39">
        <v>-239779.92544540699</v>
      </c>
    </row>
    <row r="645" spans="1:27" x14ac:dyDescent="0.25">
      <c r="A645" s="26">
        <v>48669</v>
      </c>
      <c r="B645" s="26">
        <v>48760</v>
      </c>
      <c r="C645" t="s">
        <v>29</v>
      </c>
      <c r="D645" t="s">
        <v>38</v>
      </c>
      <c r="E645" t="s">
        <v>33</v>
      </c>
      <c r="F645">
        <v>10001</v>
      </c>
      <c r="G645" t="s">
        <v>39</v>
      </c>
      <c r="H645" s="26">
        <v>48688</v>
      </c>
      <c r="I645" s="26">
        <v>48666</v>
      </c>
      <c r="J645" s="26">
        <v>48695</v>
      </c>
      <c r="K645" s="26">
        <v>48695</v>
      </c>
      <c r="L645" s="39">
        <v>6849248.59834971</v>
      </c>
      <c r="M645" t="s">
        <v>36</v>
      </c>
      <c r="N645" s="37">
        <v>0</v>
      </c>
      <c r="O645" t="s">
        <v>37</v>
      </c>
      <c r="P645" s="39">
        <v>-17894.9470931996</v>
      </c>
      <c r="Q645" s="35">
        <v>0.80699257286235804</v>
      </c>
      <c r="R645" s="33">
        <v>0.28571428571428598</v>
      </c>
      <c r="S645" s="35">
        <v>0.89655172413793105</v>
      </c>
      <c r="T645" s="39">
        <v>1956928.1709570601</v>
      </c>
      <c r="U645" s="39">
        <v>-16043.7456697651</v>
      </c>
      <c r="V645" s="39">
        <v>-33757.920444011703</v>
      </c>
      <c r="W645" s="35">
        <v>0.65292408400651403</v>
      </c>
      <c r="X645" s="35">
        <v>0.28571428571428598</v>
      </c>
      <c r="Y645" s="35">
        <v>0.89655172413793105</v>
      </c>
      <c r="Z645" s="39">
        <v>1956928.1709570601</v>
      </c>
      <c r="AA645" s="39">
        <v>-30265.721777389801</v>
      </c>
    </row>
    <row r="646" spans="1:27" x14ac:dyDescent="0.25">
      <c r="A646" s="26">
        <v>48669</v>
      </c>
      <c r="B646" s="26">
        <v>48760</v>
      </c>
      <c r="C646" t="s">
        <v>29</v>
      </c>
      <c r="D646" t="s">
        <v>38</v>
      </c>
      <c r="E646" t="s">
        <v>33</v>
      </c>
      <c r="F646">
        <v>10001</v>
      </c>
      <c r="G646" t="s">
        <v>39</v>
      </c>
      <c r="H646" s="26">
        <v>48718</v>
      </c>
      <c r="I646" s="26">
        <v>48695</v>
      </c>
      <c r="J646" s="26">
        <v>48725</v>
      </c>
      <c r="K646" s="26">
        <v>48725</v>
      </c>
      <c r="L646" s="39">
        <v>6803281.41247446</v>
      </c>
      <c r="M646" t="s">
        <v>36</v>
      </c>
      <c r="N646" s="37">
        <v>0</v>
      </c>
      <c r="O646" t="s">
        <v>37</v>
      </c>
      <c r="P646" s="39">
        <v>-18386.120164244599</v>
      </c>
      <c r="Q646" s="35">
        <v>0.80481762128741696</v>
      </c>
      <c r="R646" s="33">
        <v>0.32967032967033</v>
      </c>
      <c r="S646" s="35">
        <v>1</v>
      </c>
      <c r="T646" s="39">
        <v>2242840.0260904799</v>
      </c>
      <c r="U646" s="39">
        <v>-18386.120164244599</v>
      </c>
      <c r="V646" s="39">
        <v>-34681.731946669002</v>
      </c>
      <c r="W646" s="35">
        <v>0.64961277231192804</v>
      </c>
      <c r="X646" s="35">
        <v>0.32967032967033</v>
      </c>
      <c r="Y646" s="35">
        <v>1</v>
      </c>
      <c r="Z646" s="39">
        <v>2242840.0260904799</v>
      </c>
      <c r="AA646" s="39">
        <v>-34681.731946669002</v>
      </c>
    </row>
    <row r="647" spans="1:27" x14ac:dyDescent="0.25">
      <c r="A647" s="26">
        <v>48669</v>
      </c>
      <c r="B647" s="26">
        <v>48760</v>
      </c>
      <c r="C647" t="s">
        <v>29</v>
      </c>
      <c r="D647" t="s">
        <v>38</v>
      </c>
      <c r="E647" t="s">
        <v>33</v>
      </c>
      <c r="F647">
        <v>10001</v>
      </c>
      <c r="G647" t="s">
        <v>39</v>
      </c>
      <c r="H647" s="26">
        <v>48750</v>
      </c>
      <c r="I647" s="26">
        <v>48725</v>
      </c>
      <c r="J647" s="26">
        <v>48757</v>
      </c>
      <c r="K647" s="26">
        <v>48757</v>
      </c>
      <c r="L647" s="39">
        <v>6757314.2265991997</v>
      </c>
      <c r="M647" t="s">
        <v>36</v>
      </c>
      <c r="N647" s="37">
        <v>0</v>
      </c>
      <c r="O647" t="s">
        <v>37</v>
      </c>
      <c r="P647" s="39">
        <v>-19478.475064208302</v>
      </c>
      <c r="Q647" s="35">
        <v>0.80250413353973904</v>
      </c>
      <c r="R647" s="33">
        <v>0.35164835164835201</v>
      </c>
      <c r="S647" s="35">
        <v>1</v>
      </c>
      <c r="T647" s="39">
        <v>2376198.4093535598</v>
      </c>
      <c r="U647" s="39">
        <v>-19478.475064208302</v>
      </c>
      <c r="V647" s="39">
        <v>-36740.777810999898</v>
      </c>
      <c r="W647" s="35">
        <v>0.64609921442354301</v>
      </c>
      <c r="X647" s="35">
        <v>0.35164835164835201</v>
      </c>
      <c r="Y647" s="35">
        <v>1</v>
      </c>
      <c r="Z647" s="39">
        <v>2376198.4093535598</v>
      </c>
      <c r="AA647" s="39">
        <v>-36740.777810999898</v>
      </c>
    </row>
    <row r="648" spans="1:27" x14ac:dyDescent="0.25">
      <c r="A648" s="26">
        <v>48669</v>
      </c>
      <c r="B648" s="26">
        <v>48760</v>
      </c>
      <c r="C648" t="s">
        <v>29</v>
      </c>
      <c r="D648" t="s">
        <v>48</v>
      </c>
      <c r="E648" t="s">
        <v>31</v>
      </c>
      <c r="F648">
        <v>10002</v>
      </c>
      <c r="G648" t="s">
        <v>39</v>
      </c>
      <c r="H648" s="26">
        <v>48688</v>
      </c>
      <c r="I648" s="26">
        <v>48666</v>
      </c>
      <c r="J648" s="26">
        <v>48695</v>
      </c>
      <c r="K648" s="26">
        <v>48695</v>
      </c>
      <c r="L648" s="39">
        <v>42500000</v>
      </c>
      <c r="M648" t="s">
        <v>36</v>
      </c>
      <c r="N648" s="37">
        <v>0</v>
      </c>
      <c r="O648" t="s">
        <v>37</v>
      </c>
      <c r="P648" s="39">
        <v>-111039.224309101</v>
      </c>
      <c r="Q648" s="35">
        <v>0.80699257286235804</v>
      </c>
      <c r="R648" s="33">
        <v>0.28571428571428598</v>
      </c>
      <c r="S648" s="35">
        <v>0.89655172413793105</v>
      </c>
      <c r="T648" s="39">
        <v>12142857.142857101</v>
      </c>
      <c r="U648" s="39">
        <v>-99552.408001263</v>
      </c>
      <c r="V648" s="39">
        <v>-209469.929185535</v>
      </c>
      <c r="W648" s="35">
        <v>0.65292408400651403</v>
      </c>
      <c r="X648" s="35">
        <v>0.28571428571428598</v>
      </c>
      <c r="Y648" s="35">
        <v>0.89655172413793105</v>
      </c>
      <c r="Z648" s="39">
        <v>12142857.142857101</v>
      </c>
      <c r="AA648" s="39">
        <v>-187800.62616634101</v>
      </c>
    </row>
    <row r="649" spans="1:27" x14ac:dyDescent="0.25">
      <c r="A649" s="26">
        <v>48669</v>
      </c>
      <c r="B649" s="26">
        <v>48760</v>
      </c>
      <c r="C649" t="s">
        <v>29</v>
      </c>
      <c r="D649" t="s">
        <v>48</v>
      </c>
      <c r="E649" t="s">
        <v>31</v>
      </c>
      <c r="F649">
        <v>10002</v>
      </c>
      <c r="G649" t="s">
        <v>39</v>
      </c>
      <c r="H649" s="26">
        <v>48718</v>
      </c>
      <c r="I649" s="26">
        <v>48695</v>
      </c>
      <c r="J649" s="26">
        <v>48725</v>
      </c>
      <c r="K649" s="26">
        <v>48725</v>
      </c>
      <c r="L649" s="39">
        <v>42500000</v>
      </c>
      <c r="M649" t="s">
        <v>36</v>
      </c>
      <c r="N649" s="37">
        <v>0</v>
      </c>
      <c r="O649" t="s">
        <v>37</v>
      </c>
      <c r="P649" s="39">
        <v>-114857.82515885</v>
      </c>
      <c r="Q649" s="35">
        <v>0.80481762128741696</v>
      </c>
      <c r="R649" s="33">
        <v>0.32967032967033</v>
      </c>
      <c r="S649" s="35">
        <v>1</v>
      </c>
      <c r="T649" s="39">
        <v>14010989.010988999</v>
      </c>
      <c r="U649" s="39">
        <v>-114857.82515885</v>
      </c>
      <c r="V649" s="39">
        <v>-216656.27487213199</v>
      </c>
      <c r="W649" s="35">
        <v>0.64961277231192804</v>
      </c>
      <c r="X649" s="35">
        <v>0.32967032967033</v>
      </c>
      <c r="Y649" s="35">
        <v>1</v>
      </c>
      <c r="Z649" s="39">
        <v>14010989.010988999</v>
      </c>
      <c r="AA649" s="39">
        <v>-216656.27487213199</v>
      </c>
    </row>
    <row r="650" spans="1:27" x14ac:dyDescent="0.25">
      <c r="A650" s="26">
        <v>48669</v>
      </c>
      <c r="B650" s="26">
        <v>48760</v>
      </c>
      <c r="C650" t="s">
        <v>29</v>
      </c>
      <c r="D650" t="s">
        <v>48</v>
      </c>
      <c r="E650" t="s">
        <v>31</v>
      </c>
      <c r="F650">
        <v>10002</v>
      </c>
      <c r="G650" t="s">
        <v>39</v>
      </c>
      <c r="H650" s="26">
        <v>48750</v>
      </c>
      <c r="I650" s="26">
        <v>48725</v>
      </c>
      <c r="J650" s="26">
        <v>48757</v>
      </c>
      <c r="K650" s="26">
        <v>48757</v>
      </c>
      <c r="L650" s="39">
        <v>42500000</v>
      </c>
      <c r="M650" t="s">
        <v>36</v>
      </c>
      <c r="N650" s="37">
        <v>0</v>
      </c>
      <c r="O650" t="s">
        <v>37</v>
      </c>
      <c r="P650" s="39">
        <v>-122509.50044179099</v>
      </c>
      <c r="Q650" s="35">
        <v>0.80250413353973904</v>
      </c>
      <c r="R650" s="33">
        <v>0.35164835164835201</v>
      </c>
      <c r="S650" s="35">
        <v>1</v>
      </c>
      <c r="T650" s="39">
        <v>14945054.9450549</v>
      </c>
      <c r="U650" s="39">
        <v>-122509.50044179099</v>
      </c>
      <c r="V650" s="39">
        <v>-231080.42701654899</v>
      </c>
      <c r="W650" s="35">
        <v>0.64609921442354301</v>
      </c>
      <c r="X650" s="35">
        <v>0.35164835164835201</v>
      </c>
      <c r="Y650" s="35">
        <v>1</v>
      </c>
      <c r="Z650" s="39">
        <v>14945054.9450549</v>
      </c>
      <c r="AA650" s="39">
        <v>-231080.42701654899</v>
      </c>
    </row>
    <row r="651" spans="1:27" x14ac:dyDescent="0.25">
      <c r="A651" s="26">
        <v>48760</v>
      </c>
      <c r="B651" s="26">
        <v>48852</v>
      </c>
      <c r="C651" t="s">
        <v>30</v>
      </c>
      <c r="D651" t="s">
        <v>44</v>
      </c>
      <c r="E651" t="s">
        <v>45</v>
      </c>
      <c r="F651">
        <v>6</v>
      </c>
      <c r="G651" t="s">
        <v>59</v>
      </c>
      <c r="H651" s="26">
        <v>48779</v>
      </c>
      <c r="I651" s="26">
        <v>48757</v>
      </c>
      <c r="J651" s="26">
        <v>48786</v>
      </c>
      <c r="K651" s="26">
        <v>48786</v>
      </c>
      <c r="L651" s="39">
        <v>30000000</v>
      </c>
      <c r="M651" t="s">
        <v>36</v>
      </c>
      <c r="N651" s="37">
        <v>0</v>
      </c>
      <c r="O651" t="s">
        <v>37</v>
      </c>
      <c r="P651" s="39">
        <v>78377.101763377796</v>
      </c>
      <c r="Q651" s="35">
        <v>0.80041328005437695</v>
      </c>
      <c r="R651" s="33">
        <v>0.282608695652174</v>
      </c>
      <c r="S651" s="35">
        <v>0.89655172413793105</v>
      </c>
      <c r="T651" s="39">
        <v>8478260.8695652205</v>
      </c>
      <c r="U651" s="39">
        <v>70269.1257188905</v>
      </c>
      <c r="V651" s="39">
        <v>147848.58572487</v>
      </c>
      <c r="W651" s="35">
        <v>0.64293147023971997</v>
      </c>
      <c r="X651" s="35">
        <v>0.282608695652174</v>
      </c>
      <c r="Y651" s="35">
        <v>0.89655172413793105</v>
      </c>
      <c r="Z651" s="39">
        <v>8478260.8695652205</v>
      </c>
      <c r="AA651" s="39">
        <v>132553.904442987</v>
      </c>
    </row>
    <row r="652" spans="1:27" x14ac:dyDescent="0.25">
      <c r="A652" s="26">
        <v>48760</v>
      </c>
      <c r="B652" s="26">
        <v>48852</v>
      </c>
      <c r="C652" t="s">
        <v>30</v>
      </c>
      <c r="D652" t="s">
        <v>44</v>
      </c>
      <c r="E652" t="s">
        <v>45</v>
      </c>
      <c r="F652">
        <v>6</v>
      </c>
      <c r="G652" t="s">
        <v>59</v>
      </c>
      <c r="H652" s="26">
        <v>48810</v>
      </c>
      <c r="I652" s="26">
        <v>48786</v>
      </c>
      <c r="J652" s="26">
        <v>48817</v>
      </c>
      <c r="K652" s="26">
        <v>48817</v>
      </c>
      <c r="L652" s="39">
        <v>30000000</v>
      </c>
      <c r="M652" t="s">
        <v>36</v>
      </c>
      <c r="N652" s="37">
        <v>0</v>
      </c>
      <c r="O652" t="s">
        <v>37</v>
      </c>
      <c r="P652" s="39">
        <v>83778.648939396604</v>
      </c>
      <c r="Q652" s="35">
        <v>0.79818425344244004</v>
      </c>
      <c r="R652" s="33">
        <v>0.33695652173912999</v>
      </c>
      <c r="S652" s="35">
        <v>1</v>
      </c>
      <c r="T652" s="39">
        <v>10108695.652173899</v>
      </c>
      <c r="U652" s="39">
        <v>83778.648939396604</v>
      </c>
      <c r="V652" s="39">
        <v>158031.63578907799</v>
      </c>
      <c r="W652" s="35">
        <v>0.639562433653735</v>
      </c>
      <c r="X652" s="35">
        <v>0.33695652173912999</v>
      </c>
      <c r="Y652" s="35">
        <v>1</v>
      </c>
      <c r="Z652" s="39">
        <v>10108695.652173899</v>
      </c>
      <c r="AA652" s="39">
        <v>158031.63578907799</v>
      </c>
    </row>
    <row r="653" spans="1:27" x14ac:dyDescent="0.25">
      <c r="A653" s="26">
        <v>48760</v>
      </c>
      <c r="B653" s="26">
        <v>48852</v>
      </c>
      <c r="C653" t="s">
        <v>30</v>
      </c>
      <c r="D653" t="s">
        <v>44</v>
      </c>
      <c r="E653" t="s">
        <v>45</v>
      </c>
      <c r="F653">
        <v>6</v>
      </c>
      <c r="G653" t="s">
        <v>59</v>
      </c>
      <c r="H653" s="26">
        <v>48841</v>
      </c>
      <c r="I653" s="26">
        <v>48817</v>
      </c>
      <c r="J653" s="26">
        <v>48848</v>
      </c>
      <c r="K653" s="26">
        <v>48848</v>
      </c>
      <c r="L653" s="39">
        <v>30000000</v>
      </c>
      <c r="M653" t="s">
        <v>36</v>
      </c>
      <c r="N653" s="37">
        <v>0</v>
      </c>
      <c r="O653" t="s">
        <v>37</v>
      </c>
      <c r="P653" s="39">
        <v>83774.878978577995</v>
      </c>
      <c r="Q653" s="35">
        <v>0.79596143432325706</v>
      </c>
      <c r="R653" s="33">
        <v>0.33695652173912999</v>
      </c>
      <c r="S653" s="35">
        <v>1</v>
      </c>
      <c r="T653" s="39">
        <v>10108695.652173899</v>
      </c>
      <c r="U653" s="39">
        <v>83774.878978577995</v>
      </c>
      <c r="V653" s="39">
        <v>158018.23318044099</v>
      </c>
      <c r="W653" s="35">
        <v>0.63621105121604304</v>
      </c>
      <c r="X653" s="35">
        <v>0.33695652173912999</v>
      </c>
      <c r="Y653" s="35">
        <v>1</v>
      </c>
      <c r="Z653" s="39">
        <v>10108695.652173899</v>
      </c>
      <c r="AA653" s="39">
        <v>158018.23318044099</v>
      </c>
    </row>
    <row r="654" spans="1:27" x14ac:dyDescent="0.25">
      <c r="A654" s="26">
        <v>48760</v>
      </c>
      <c r="B654" s="26">
        <v>48852</v>
      </c>
      <c r="C654" t="s">
        <v>29</v>
      </c>
      <c r="D654" t="s">
        <v>34</v>
      </c>
      <c r="E654" t="s">
        <v>32</v>
      </c>
      <c r="F654">
        <v>10000</v>
      </c>
      <c r="G654" t="s">
        <v>35</v>
      </c>
      <c r="H654" s="26">
        <v>48779</v>
      </c>
      <c r="I654" s="26">
        <v>48757</v>
      </c>
      <c r="J654" s="26">
        <v>48786</v>
      </c>
      <c r="K654" s="26">
        <v>48786</v>
      </c>
      <c r="L654" s="39">
        <v>43800000</v>
      </c>
      <c r="M654" t="s">
        <v>36</v>
      </c>
      <c r="N654" s="37">
        <v>0</v>
      </c>
      <c r="O654" t="s">
        <v>37</v>
      </c>
      <c r="P654" s="39">
        <v>-114430.56857453199</v>
      </c>
      <c r="Q654" s="35">
        <v>0.80041328005437695</v>
      </c>
      <c r="R654" s="33">
        <v>0.282608695652174</v>
      </c>
      <c r="S654" s="35">
        <v>0.89655172413793105</v>
      </c>
      <c r="T654" s="39">
        <v>12378260.8695652</v>
      </c>
      <c r="U654" s="39">
        <v>-102592.92354957999</v>
      </c>
      <c r="V654" s="39">
        <v>-215858.93515831101</v>
      </c>
      <c r="W654" s="35">
        <v>0.64293147023971997</v>
      </c>
      <c r="X654" s="35">
        <v>0.282608695652174</v>
      </c>
      <c r="Y654" s="35">
        <v>0.89655172413793105</v>
      </c>
      <c r="Z654" s="39">
        <v>12378260.8695652</v>
      </c>
      <c r="AA654" s="39">
        <v>-193528.70048676099</v>
      </c>
    </row>
    <row r="655" spans="1:27" x14ac:dyDescent="0.25">
      <c r="A655" s="26">
        <v>48760</v>
      </c>
      <c r="B655" s="26">
        <v>48852</v>
      </c>
      <c r="C655" t="s">
        <v>29</v>
      </c>
      <c r="D655" t="s">
        <v>34</v>
      </c>
      <c r="E655" t="s">
        <v>32</v>
      </c>
      <c r="F655">
        <v>10000</v>
      </c>
      <c r="G655" t="s">
        <v>35</v>
      </c>
      <c r="H655" s="26">
        <v>48810</v>
      </c>
      <c r="I655" s="26">
        <v>48786</v>
      </c>
      <c r="J655" s="26">
        <v>48817</v>
      </c>
      <c r="K655" s="26">
        <v>48817</v>
      </c>
      <c r="L655" s="39">
        <v>43500000</v>
      </c>
      <c r="M655" t="s">
        <v>36</v>
      </c>
      <c r="N655" s="37">
        <v>0</v>
      </c>
      <c r="O655" t="s">
        <v>37</v>
      </c>
      <c r="P655" s="39">
        <v>-121479.040962125</v>
      </c>
      <c r="Q655" s="35">
        <v>0.79818425344244004</v>
      </c>
      <c r="R655" s="33">
        <v>0.33695652173912999</v>
      </c>
      <c r="S655" s="35">
        <v>1</v>
      </c>
      <c r="T655" s="39">
        <v>14657608.6956522</v>
      </c>
      <c r="U655" s="39">
        <v>-121479.040962125</v>
      </c>
      <c r="V655" s="39">
        <v>-229145.87189416299</v>
      </c>
      <c r="W655" s="35">
        <v>0.639562433653735</v>
      </c>
      <c r="X655" s="35">
        <v>0.33695652173912999</v>
      </c>
      <c r="Y655" s="35">
        <v>1</v>
      </c>
      <c r="Z655" s="39">
        <v>14657608.6956522</v>
      </c>
      <c r="AA655" s="39">
        <v>-229145.87189416299</v>
      </c>
    </row>
    <row r="656" spans="1:27" x14ac:dyDescent="0.25">
      <c r="A656" s="26">
        <v>48760</v>
      </c>
      <c r="B656" s="26">
        <v>48852</v>
      </c>
      <c r="C656" t="s">
        <v>29</v>
      </c>
      <c r="D656" t="s">
        <v>34</v>
      </c>
      <c r="E656" t="s">
        <v>32</v>
      </c>
      <c r="F656">
        <v>10000</v>
      </c>
      <c r="G656" t="s">
        <v>35</v>
      </c>
      <c r="H656" s="26">
        <v>48841</v>
      </c>
      <c r="I656" s="26">
        <v>48817</v>
      </c>
      <c r="J656" s="26">
        <v>48848</v>
      </c>
      <c r="K656" s="26">
        <v>48848</v>
      </c>
      <c r="L656" s="39">
        <v>43200000</v>
      </c>
      <c r="M656" t="s">
        <v>36</v>
      </c>
      <c r="N656" s="37">
        <v>0</v>
      </c>
      <c r="O656" t="s">
        <v>37</v>
      </c>
      <c r="P656" s="39">
        <v>-120635.825729152</v>
      </c>
      <c r="Q656" s="35">
        <v>0.79596143432325706</v>
      </c>
      <c r="R656" s="33">
        <v>0.33695652173912999</v>
      </c>
      <c r="S656" s="35">
        <v>1</v>
      </c>
      <c r="T656" s="39">
        <v>14556521.7391304</v>
      </c>
      <c r="U656" s="39">
        <v>-120635.825729152</v>
      </c>
      <c r="V656" s="39">
        <v>-227546.25577983499</v>
      </c>
      <c r="W656" s="35">
        <v>0.63621105121604304</v>
      </c>
      <c r="X656" s="35">
        <v>0.33695652173912999</v>
      </c>
      <c r="Y656" s="35">
        <v>1</v>
      </c>
      <c r="Z656" s="39">
        <v>14556521.7391304</v>
      </c>
      <c r="AA656" s="39">
        <v>-227546.25577983499</v>
      </c>
    </row>
    <row r="657" spans="1:27" x14ac:dyDescent="0.25">
      <c r="A657" s="26">
        <v>48760</v>
      </c>
      <c r="B657" s="26">
        <v>48852</v>
      </c>
      <c r="C657" t="s">
        <v>29</v>
      </c>
      <c r="D657" t="s">
        <v>38</v>
      </c>
      <c r="E657" t="s">
        <v>33</v>
      </c>
      <c r="F657">
        <v>10001</v>
      </c>
      <c r="G657" t="s">
        <v>39</v>
      </c>
      <c r="H657" s="26">
        <v>48779</v>
      </c>
      <c r="I657" s="26">
        <v>48757</v>
      </c>
      <c r="J657" s="26">
        <v>48786</v>
      </c>
      <c r="K657" s="26">
        <v>48786</v>
      </c>
      <c r="L657" s="39">
        <v>6711347.0407239497</v>
      </c>
      <c r="M657" t="s">
        <v>36</v>
      </c>
      <c r="N657" s="37">
        <v>0</v>
      </c>
      <c r="O657" t="s">
        <v>37</v>
      </c>
      <c r="P657" s="39">
        <v>-17533.864332672299</v>
      </c>
      <c r="Q657" s="35">
        <v>0.80041328005437695</v>
      </c>
      <c r="R657" s="33">
        <v>0.282608695652174</v>
      </c>
      <c r="S657" s="35">
        <v>0.89655172413793105</v>
      </c>
      <c r="T657" s="39">
        <v>1896685.0332480699</v>
      </c>
      <c r="U657" s="39">
        <v>-15720.0162982579</v>
      </c>
      <c r="V657" s="39">
        <v>-33075.438942661203</v>
      </c>
      <c r="W657" s="35">
        <v>0.64293147023971997</v>
      </c>
      <c r="X657" s="35">
        <v>0.282608695652174</v>
      </c>
      <c r="Y657" s="35">
        <v>0.89655172413793105</v>
      </c>
      <c r="Z657" s="39">
        <v>1896685.0332480699</v>
      </c>
      <c r="AA657" s="39">
        <v>-29653.841810661801</v>
      </c>
    </row>
    <row r="658" spans="1:27" x14ac:dyDescent="0.25">
      <c r="A658" s="26">
        <v>48760</v>
      </c>
      <c r="B658" s="26">
        <v>48852</v>
      </c>
      <c r="C658" t="s">
        <v>29</v>
      </c>
      <c r="D658" t="s">
        <v>38</v>
      </c>
      <c r="E658" t="s">
        <v>33</v>
      </c>
      <c r="F658">
        <v>10001</v>
      </c>
      <c r="G658" t="s">
        <v>39</v>
      </c>
      <c r="H658" s="26">
        <v>48810</v>
      </c>
      <c r="I658" s="26">
        <v>48786</v>
      </c>
      <c r="J658" s="26">
        <v>48817</v>
      </c>
      <c r="K658" s="26">
        <v>48817</v>
      </c>
      <c r="L658" s="39">
        <v>6665379.8548486903</v>
      </c>
      <c r="M658" t="s">
        <v>36</v>
      </c>
      <c r="N658" s="37">
        <v>0</v>
      </c>
      <c r="O658" t="s">
        <v>37</v>
      </c>
      <c r="P658" s="39">
        <v>-18613.883963570701</v>
      </c>
      <c r="Q658" s="35">
        <v>0.79818425344244004</v>
      </c>
      <c r="R658" s="33">
        <v>0.33695652173912999</v>
      </c>
      <c r="S658" s="35">
        <v>1</v>
      </c>
      <c r="T658" s="39">
        <v>2245943.2119598798</v>
      </c>
      <c r="U658" s="39">
        <v>-18613.883963570701</v>
      </c>
      <c r="V658" s="39">
        <v>-35111.3627205784</v>
      </c>
      <c r="W658" s="35">
        <v>0.639562433653735</v>
      </c>
      <c r="X658" s="35">
        <v>0.33695652173912999</v>
      </c>
      <c r="Y658" s="35">
        <v>1</v>
      </c>
      <c r="Z658" s="39">
        <v>2245943.2119598798</v>
      </c>
      <c r="AA658" s="39">
        <v>-35111.3627205784</v>
      </c>
    </row>
    <row r="659" spans="1:27" x14ac:dyDescent="0.25">
      <c r="A659" s="26">
        <v>48760</v>
      </c>
      <c r="B659" s="26">
        <v>48852</v>
      </c>
      <c r="C659" t="s">
        <v>29</v>
      </c>
      <c r="D659" t="s">
        <v>38</v>
      </c>
      <c r="E659" t="s">
        <v>33</v>
      </c>
      <c r="F659">
        <v>10001</v>
      </c>
      <c r="G659" t="s">
        <v>39</v>
      </c>
      <c r="H659" s="26">
        <v>48841</v>
      </c>
      <c r="I659" s="26">
        <v>48817</v>
      </c>
      <c r="J659" s="26">
        <v>48848</v>
      </c>
      <c r="K659" s="26">
        <v>48848</v>
      </c>
      <c r="L659" s="39">
        <v>6619412.6689734403</v>
      </c>
      <c r="M659" t="s">
        <v>36</v>
      </c>
      <c r="N659" s="37">
        <v>0</v>
      </c>
      <c r="O659" t="s">
        <v>37</v>
      </c>
      <c r="P659" s="39">
        <v>-18484.683175082599</v>
      </c>
      <c r="Q659" s="35">
        <v>0.79596143432325706</v>
      </c>
      <c r="R659" s="33">
        <v>0.33695652173912999</v>
      </c>
      <c r="S659" s="35">
        <v>1</v>
      </c>
      <c r="T659" s="39">
        <v>2230454.26889322</v>
      </c>
      <c r="U659" s="39">
        <v>-18484.683175082599</v>
      </c>
      <c r="V659" s="39">
        <v>-34866.263154777997</v>
      </c>
      <c r="W659" s="35">
        <v>0.63621105121604304</v>
      </c>
      <c r="X659" s="35">
        <v>0.33695652173912999</v>
      </c>
      <c r="Y659" s="35">
        <v>1</v>
      </c>
      <c r="Z659" s="39">
        <v>2230454.26889322</v>
      </c>
      <c r="AA659" s="39">
        <v>-34866.263154777997</v>
      </c>
    </row>
    <row r="660" spans="1:27" x14ac:dyDescent="0.25">
      <c r="A660" s="26">
        <v>48760</v>
      </c>
      <c r="B660" s="26">
        <v>48852</v>
      </c>
      <c r="C660" t="s">
        <v>29</v>
      </c>
      <c r="D660" t="s">
        <v>48</v>
      </c>
      <c r="E660" t="s">
        <v>31</v>
      </c>
      <c r="F660">
        <v>10002</v>
      </c>
      <c r="G660" t="s">
        <v>39</v>
      </c>
      <c r="H660" s="26">
        <v>48779</v>
      </c>
      <c r="I660" s="26">
        <v>48757</v>
      </c>
      <c r="J660" s="26">
        <v>48786</v>
      </c>
      <c r="K660" s="26">
        <v>48786</v>
      </c>
      <c r="L660" s="39">
        <v>42500000</v>
      </c>
      <c r="M660" t="s">
        <v>36</v>
      </c>
      <c r="N660" s="37">
        <v>0</v>
      </c>
      <c r="O660" t="s">
        <v>37</v>
      </c>
      <c r="P660" s="39">
        <v>-111034.227498119</v>
      </c>
      <c r="Q660" s="35">
        <v>0.80041328005437695</v>
      </c>
      <c r="R660" s="33">
        <v>0.282608695652174</v>
      </c>
      <c r="S660" s="35">
        <v>0.89655172413793105</v>
      </c>
      <c r="T660" s="39">
        <v>12010869.5652174</v>
      </c>
      <c r="U660" s="39">
        <v>-99547.928101761499</v>
      </c>
      <c r="V660" s="39">
        <v>-209452.163110233</v>
      </c>
      <c r="W660" s="35">
        <v>0.64293147023971997</v>
      </c>
      <c r="X660" s="35">
        <v>0.282608695652174</v>
      </c>
      <c r="Y660" s="35">
        <v>0.89655172413793105</v>
      </c>
      <c r="Z660" s="39">
        <v>12010869.5652174</v>
      </c>
      <c r="AA660" s="39">
        <v>-187784.69796089799</v>
      </c>
    </row>
    <row r="661" spans="1:27" x14ac:dyDescent="0.25">
      <c r="A661" s="26">
        <v>48760</v>
      </c>
      <c r="B661" s="26">
        <v>48852</v>
      </c>
      <c r="C661" t="s">
        <v>29</v>
      </c>
      <c r="D661" t="s">
        <v>48</v>
      </c>
      <c r="E661" t="s">
        <v>31</v>
      </c>
      <c r="F661">
        <v>10002</v>
      </c>
      <c r="G661" t="s">
        <v>39</v>
      </c>
      <c r="H661" s="26">
        <v>48810</v>
      </c>
      <c r="I661" s="26">
        <v>48786</v>
      </c>
      <c r="J661" s="26">
        <v>48817</v>
      </c>
      <c r="K661" s="26">
        <v>48817</v>
      </c>
      <c r="L661" s="39">
        <v>42500000</v>
      </c>
      <c r="M661" t="s">
        <v>36</v>
      </c>
      <c r="N661" s="37">
        <v>0</v>
      </c>
      <c r="O661" t="s">
        <v>37</v>
      </c>
      <c r="P661" s="39">
        <v>-118686.419330812</v>
      </c>
      <c r="Q661" s="35">
        <v>0.79818425344244004</v>
      </c>
      <c r="R661" s="33">
        <v>0.33695652173912999</v>
      </c>
      <c r="S661" s="35">
        <v>1</v>
      </c>
      <c r="T661" s="39">
        <v>14320652.173913</v>
      </c>
      <c r="U661" s="39">
        <v>-118686.419330812</v>
      </c>
      <c r="V661" s="39">
        <v>-223878.15070119299</v>
      </c>
      <c r="W661" s="35">
        <v>0.639562433653735</v>
      </c>
      <c r="X661" s="35">
        <v>0.33695652173912999</v>
      </c>
      <c r="Y661" s="35">
        <v>1</v>
      </c>
      <c r="Z661" s="39">
        <v>14320652.173913</v>
      </c>
      <c r="AA661" s="39">
        <v>-223878.15070119299</v>
      </c>
    </row>
    <row r="662" spans="1:27" x14ac:dyDescent="0.25">
      <c r="A662" s="26">
        <v>48760</v>
      </c>
      <c r="B662" s="26">
        <v>48852</v>
      </c>
      <c r="C662" t="s">
        <v>29</v>
      </c>
      <c r="D662" t="s">
        <v>48</v>
      </c>
      <c r="E662" t="s">
        <v>31</v>
      </c>
      <c r="F662">
        <v>10002</v>
      </c>
      <c r="G662" t="s">
        <v>39</v>
      </c>
      <c r="H662" s="26">
        <v>48841</v>
      </c>
      <c r="I662" s="26">
        <v>48817</v>
      </c>
      <c r="J662" s="26">
        <v>48848</v>
      </c>
      <c r="K662" s="26">
        <v>48848</v>
      </c>
      <c r="L662" s="39">
        <v>42500000</v>
      </c>
      <c r="M662" t="s">
        <v>36</v>
      </c>
      <c r="N662" s="37">
        <v>0</v>
      </c>
      <c r="O662" t="s">
        <v>37</v>
      </c>
      <c r="P662" s="39">
        <v>-118681.078552985</v>
      </c>
      <c r="Q662" s="35">
        <v>0.79596143432325706</v>
      </c>
      <c r="R662" s="33">
        <v>0.33695652173912999</v>
      </c>
      <c r="S662" s="35">
        <v>1</v>
      </c>
      <c r="T662" s="39">
        <v>14320652.173913</v>
      </c>
      <c r="U662" s="39">
        <v>-118681.078552985</v>
      </c>
      <c r="V662" s="39">
        <v>-223859.163672291</v>
      </c>
      <c r="W662" s="35">
        <v>0.63621105121604304</v>
      </c>
      <c r="X662" s="35">
        <v>0.33695652173912999</v>
      </c>
      <c r="Y662" s="35">
        <v>1</v>
      </c>
      <c r="Z662" s="39">
        <v>14320652.173913</v>
      </c>
      <c r="AA662" s="39">
        <v>-223859.163672291</v>
      </c>
    </row>
    <row r="663" spans="1:27" x14ac:dyDescent="0.25">
      <c r="A663" s="26">
        <v>48852</v>
      </c>
      <c r="B663" s="26">
        <v>48944</v>
      </c>
      <c r="C663" t="s">
        <v>30</v>
      </c>
      <c r="D663" t="s">
        <v>44</v>
      </c>
      <c r="E663" t="s">
        <v>45</v>
      </c>
      <c r="F663">
        <v>6</v>
      </c>
      <c r="G663" t="s">
        <v>59</v>
      </c>
      <c r="H663" s="26">
        <v>48871</v>
      </c>
      <c r="I663" s="26">
        <v>48848</v>
      </c>
      <c r="J663" s="26">
        <v>48878</v>
      </c>
      <c r="K663" s="26">
        <v>48878</v>
      </c>
      <c r="L663" s="39">
        <v>30000000</v>
      </c>
      <c r="M663" t="s">
        <v>36</v>
      </c>
      <c r="N663" s="37">
        <v>0</v>
      </c>
      <c r="O663" t="s">
        <v>37</v>
      </c>
      <c r="P663" s="39">
        <v>81076.111876835406</v>
      </c>
      <c r="Q663" s="35">
        <v>0.79381621312371997</v>
      </c>
      <c r="R663" s="33">
        <v>0.282608695652174</v>
      </c>
      <c r="S663" s="35">
        <v>0.86666666666666703</v>
      </c>
      <c r="T663" s="39">
        <v>8478260.8695652205</v>
      </c>
      <c r="U663" s="39">
        <v>70265.963626590703</v>
      </c>
      <c r="V663" s="39">
        <v>152933.841086211</v>
      </c>
      <c r="W663" s="35">
        <v>0.63298449985161798</v>
      </c>
      <c r="X663" s="35">
        <v>0.282608695652174</v>
      </c>
      <c r="Y663" s="35">
        <v>0.86666666666666703</v>
      </c>
      <c r="Z663" s="39">
        <v>8478260.8695652205</v>
      </c>
      <c r="AA663" s="39">
        <v>132542.66227471601</v>
      </c>
    </row>
    <row r="664" spans="1:27" x14ac:dyDescent="0.25">
      <c r="A664" s="26">
        <v>48852</v>
      </c>
      <c r="B664" s="26">
        <v>48944</v>
      </c>
      <c r="C664" t="s">
        <v>30</v>
      </c>
      <c r="D664" t="s">
        <v>44</v>
      </c>
      <c r="E664" t="s">
        <v>45</v>
      </c>
      <c r="F664">
        <v>6</v>
      </c>
      <c r="G664" t="s">
        <v>59</v>
      </c>
      <c r="H664" s="26">
        <v>48904</v>
      </c>
      <c r="I664" s="26">
        <v>48878</v>
      </c>
      <c r="J664" s="26">
        <v>48911</v>
      </c>
      <c r="K664" s="26">
        <v>48911</v>
      </c>
      <c r="L664" s="39">
        <v>30000000</v>
      </c>
      <c r="M664" t="s">
        <v>36</v>
      </c>
      <c r="N664" s="37">
        <v>0</v>
      </c>
      <c r="O664" t="s">
        <v>37</v>
      </c>
      <c r="P664" s="39">
        <v>89179.709880414404</v>
      </c>
      <c r="Q664" s="35">
        <v>0.79146314701487197</v>
      </c>
      <c r="R664" s="33">
        <v>0.35869565217391303</v>
      </c>
      <c r="S664" s="35">
        <v>1</v>
      </c>
      <c r="T664" s="39">
        <v>10760869.5652174</v>
      </c>
      <c r="U664" s="39">
        <v>89179.709880414404</v>
      </c>
      <c r="V664" s="39">
        <v>168212.957901752</v>
      </c>
      <c r="W664" s="35">
        <v>0.62945418998399205</v>
      </c>
      <c r="X664" s="35">
        <v>0.35869565217391303</v>
      </c>
      <c r="Y664" s="35">
        <v>1</v>
      </c>
      <c r="Z664" s="39">
        <v>10760869.5652174</v>
      </c>
      <c r="AA664" s="39">
        <v>168212.957901752</v>
      </c>
    </row>
    <row r="665" spans="1:27" x14ac:dyDescent="0.25">
      <c r="A665" s="26">
        <v>48852</v>
      </c>
      <c r="B665" s="26">
        <v>48944</v>
      </c>
      <c r="C665" t="s">
        <v>30</v>
      </c>
      <c r="D665" t="s">
        <v>44</v>
      </c>
      <c r="E665" t="s">
        <v>45</v>
      </c>
      <c r="F665">
        <v>6</v>
      </c>
      <c r="G665" t="s">
        <v>59</v>
      </c>
      <c r="H665" s="26">
        <v>48932</v>
      </c>
      <c r="I665" s="26">
        <v>48911</v>
      </c>
      <c r="J665" s="26">
        <v>48940</v>
      </c>
      <c r="K665" s="26">
        <v>48940</v>
      </c>
      <c r="L665" s="39">
        <v>30000000</v>
      </c>
      <c r="M665" t="s">
        <v>36</v>
      </c>
      <c r="N665" s="37">
        <v>0</v>
      </c>
      <c r="O665" t="s">
        <v>37</v>
      </c>
      <c r="P665" s="39">
        <v>78380.628924071294</v>
      </c>
      <c r="Q665" s="35">
        <v>0.78940105984259501</v>
      </c>
      <c r="R665" s="33">
        <v>0.315217391304348</v>
      </c>
      <c r="S665" s="35">
        <v>1</v>
      </c>
      <c r="T665" s="39">
        <v>9456521.7391304392</v>
      </c>
      <c r="U665" s="39">
        <v>78380.628924071294</v>
      </c>
      <c r="V665" s="39">
        <v>147861.12648390699</v>
      </c>
      <c r="W665" s="35">
        <v>0.626368054287195</v>
      </c>
      <c r="X665" s="35">
        <v>0.315217391304348</v>
      </c>
      <c r="Y665" s="35">
        <v>1</v>
      </c>
      <c r="Z665" s="39">
        <v>9456521.7391304392</v>
      </c>
      <c r="AA665" s="39">
        <v>147861.12648390699</v>
      </c>
    </row>
    <row r="666" spans="1:27" x14ac:dyDescent="0.25">
      <c r="A666" s="26">
        <v>48852</v>
      </c>
      <c r="B666" s="26">
        <v>48944</v>
      </c>
      <c r="C666" t="s">
        <v>29</v>
      </c>
      <c r="D666" t="s">
        <v>34</v>
      </c>
      <c r="E666" t="s">
        <v>32</v>
      </c>
      <c r="F666">
        <v>10000</v>
      </c>
      <c r="G666" t="s">
        <v>35</v>
      </c>
      <c r="H666" s="26">
        <v>48871</v>
      </c>
      <c r="I666" s="26">
        <v>48848</v>
      </c>
      <c r="J666" s="26">
        <v>48878</v>
      </c>
      <c r="K666" s="26">
        <v>48878</v>
      </c>
      <c r="L666" s="39">
        <v>42900000</v>
      </c>
      <c r="M666" t="s">
        <v>36</v>
      </c>
      <c r="N666" s="37">
        <v>0</v>
      </c>
      <c r="O666" t="s">
        <v>37</v>
      </c>
      <c r="P666" s="39">
        <v>-115938.839983875</v>
      </c>
      <c r="Q666" s="35">
        <v>0.79381621312371997</v>
      </c>
      <c r="R666" s="33">
        <v>0.282608695652174</v>
      </c>
      <c r="S666" s="35">
        <v>0.86666666666666703</v>
      </c>
      <c r="T666" s="39">
        <v>12123913.043478301</v>
      </c>
      <c r="U666" s="39">
        <v>-100480.327986025</v>
      </c>
      <c r="V666" s="39">
        <v>-218695.39275328099</v>
      </c>
      <c r="W666" s="35">
        <v>0.63298449985161798</v>
      </c>
      <c r="X666" s="35">
        <v>0.282608695652174</v>
      </c>
      <c r="Y666" s="35">
        <v>0.86666666666666703</v>
      </c>
      <c r="Z666" s="39">
        <v>12123913.043478301</v>
      </c>
      <c r="AA666" s="39">
        <v>-189536.00705284401</v>
      </c>
    </row>
    <row r="667" spans="1:27" x14ac:dyDescent="0.25">
      <c r="A667" s="26">
        <v>48852</v>
      </c>
      <c r="B667" s="26">
        <v>48944</v>
      </c>
      <c r="C667" t="s">
        <v>29</v>
      </c>
      <c r="D667" t="s">
        <v>34</v>
      </c>
      <c r="E667" t="s">
        <v>32</v>
      </c>
      <c r="F667">
        <v>10000</v>
      </c>
      <c r="G667" t="s">
        <v>35</v>
      </c>
      <c r="H667" s="26">
        <v>48904</v>
      </c>
      <c r="I667" s="26">
        <v>48878</v>
      </c>
      <c r="J667" s="26">
        <v>48911</v>
      </c>
      <c r="K667" s="26">
        <v>48911</v>
      </c>
      <c r="L667" s="39">
        <v>42600000</v>
      </c>
      <c r="M667" t="s">
        <v>36</v>
      </c>
      <c r="N667" s="37">
        <v>0</v>
      </c>
      <c r="O667" t="s">
        <v>37</v>
      </c>
      <c r="P667" s="39">
        <v>-126635.188030188</v>
      </c>
      <c r="Q667" s="35">
        <v>0.79146314701487197</v>
      </c>
      <c r="R667" s="33">
        <v>0.35869565217391303</v>
      </c>
      <c r="S667" s="35">
        <v>1</v>
      </c>
      <c r="T667" s="39">
        <v>15280434.782608701</v>
      </c>
      <c r="U667" s="39">
        <v>-126635.188030188</v>
      </c>
      <c r="V667" s="39">
        <v>-238862.40022048799</v>
      </c>
      <c r="W667" s="35">
        <v>0.62945418998399205</v>
      </c>
      <c r="X667" s="35">
        <v>0.35869565217391303</v>
      </c>
      <c r="Y667" s="35">
        <v>1</v>
      </c>
      <c r="Z667" s="39">
        <v>15280434.782608701</v>
      </c>
      <c r="AA667" s="39">
        <v>-238862.40022048799</v>
      </c>
    </row>
    <row r="668" spans="1:27" x14ac:dyDescent="0.25">
      <c r="A668" s="26">
        <v>48852</v>
      </c>
      <c r="B668" s="26">
        <v>48944</v>
      </c>
      <c r="C668" t="s">
        <v>29</v>
      </c>
      <c r="D668" t="s">
        <v>34</v>
      </c>
      <c r="E668" t="s">
        <v>32</v>
      </c>
      <c r="F668">
        <v>10000</v>
      </c>
      <c r="G668" t="s">
        <v>35</v>
      </c>
      <c r="H668" s="26">
        <v>48932</v>
      </c>
      <c r="I668" s="26">
        <v>48911</v>
      </c>
      <c r="J668" s="26">
        <v>48940</v>
      </c>
      <c r="K668" s="26">
        <v>48940</v>
      </c>
      <c r="L668" s="39">
        <v>42300000</v>
      </c>
      <c r="M668" t="s">
        <v>36</v>
      </c>
      <c r="N668" s="37">
        <v>0</v>
      </c>
      <c r="O668" t="s">
        <v>37</v>
      </c>
      <c r="P668" s="39">
        <v>-110516.686782941</v>
      </c>
      <c r="Q668" s="35">
        <v>0.78940105984259501</v>
      </c>
      <c r="R668" s="33">
        <v>0.315217391304348</v>
      </c>
      <c r="S668" s="35">
        <v>1</v>
      </c>
      <c r="T668" s="39">
        <v>13333695.652173899</v>
      </c>
      <c r="U668" s="39">
        <v>-110516.686782941</v>
      </c>
      <c r="V668" s="39">
        <v>-208484.188342309</v>
      </c>
      <c r="W668" s="35">
        <v>0.626368054287195</v>
      </c>
      <c r="X668" s="35">
        <v>0.315217391304348</v>
      </c>
      <c r="Y668" s="35">
        <v>1</v>
      </c>
      <c r="Z668" s="39">
        <v>13333695.652173899</v>
      </c>
      <c r="AA668" s="39">
        <v>-208484.188342309</v>
      </c>
    </row>
    <row r="669" spans="1:27" x14ac:dyDescent="0.25">
      <c r="A669" s="26">
        <v>48852</v>
      </c>
      <c r="B669" s="26">
        <v>48944</v>
      </c>
      <c r="C669" t="s">
        <v>29</v>
      </c>
      <c r="D669" t="s">
        <v>38</v>
      </c>
      <c r="E669" t="s">
        <v>33</v>
      </c>
      <c r="F669">
        <v>10001</v>
      </c>
      <c r="G669" t="s">
        <v>39</v>
      </c>
      <c r="H669" s="26">
        <v>48871</v>
      </c>
      <c r="I669" s="26">
        <v>48848</v>
      </c>
      <c r="J669" s="26">
        <v>48878</v>
      </c>
      <c r="K669" s="26">
        <v>48878</v>
      </c>
      <c r="L669" s="39">
        <v>6573445.48309818</v>
      </c>
      <c r="M669" t="s">
        <v>36</v>
      </c>
      <c r="N669" s="37">
        <v>0</v>
      </c>
      <c r="O669" t="s">
        <v>37</v>
      </c>
      <c r="P669" s="39">
        <v>-17764.9800467977</v>
      </c>
      <c r="Q669" s="35">
        <v>0.79381621312371997</v>
      </c>
      <c r="R669" s="33">
        <v>0.282608695652174</v>
      </c>
      <c r="S669" s="35">
        <v>0.86666666666666703</v>
      </c>
      <c r="T669" s="39">
        <v>1857712.85391905</v>
      </c>
      <c r="U669" s="39">
        <v>-15396.316040558</v>
      </c>
      <c r="V669" s="39">
        <v>-33510.075563366001</v>
      </c>
      <c r="W669" s="35">
        <v>0.63298449985161798</v>
      </c>
      <c r="X669" s="35">
        <v>0.282608695652174</v>
      </c>
      <c r="Y669" s="35">
        <v>0.86666666666666703</v>
      </c>
      <c r="Z669" s="39">
        <v>1857712.85391905</v>
      </c>
      <c r="AA669" s="39">
        <v>-29042.0654882505</v>
      </c>
    </row>
    <row r="670" spans="1:27" x14ac:dyDescent="0.25">
      <c r="A670" s="26">
        <v>48852</v>
      </c>
      <c r="B670" s="26">
        <v>48944</v>
      </c>
      <c r="C670" t="s">
        <v>29</v>
      </c>
      <c r="D670" t="s">
        <v>38</v>
      </c>
      <c r="E670" t="s">
        <v>33</v>
      </c>
      <c r="F670">
        <v>10001</v>
      </c>
      <c r="G670" t="s">
        <v>39</v>
      </c>
      <c r="H670" s="26">
        <v>48904</v>
      </c>
      <c r="I670" s="26">
        <v>48878</v>
      </c>
      <c r="J670" s="26">
        <v>48911</v>
      </c>
      <c r="K670" s="26">
        <v>48911</v>
      </c>
      <c r="L670" s="39">
        <v>6527478.29722293</v>
      </c>
      <c r="M670" t="s">
        <v>36</v>
      </c>
      <c r="N670" s="37">
        <v>0</v>
      </c>
      <c r="O670" t="s">
        <v>37</v>
      </c>
      <c r="P670" s="39">
        <v>-19403.954026568299</v>
      </c>
      <c r="Q670" s="35">
        <v>0.79146314701487197</v>
      </c>
      <c r="R670" s="33">
        <v>0.35869565217391303</v>
      </c>
      <c r="S670" s="35">
        <v>1</v>
      </c>
      <c r="T670" s="39">
        <v>2341378.0848734402</v>
      </c>
      <c r="U670" s="39">
        <v>-19403.954026568299</v>
      </c>
      <c r="V670" s="39">
        <v>-36600.214400512501</v>
      </c>
      <c r="W670" s="35">
        <v>0.62945418998399205</v>
      </c>
      <c r="X670" s="35">
        <v>0.35869565217391303</v>
      </c>
      <c r="Y670" s="35">
        <v>1</v>
      </c>
      <c r="Z670" s="39">
        <v>2341378.0848734402</v>
      </c>
      <c r="AA670" s="39">
        <v>-36600.214400512501</v>
      </c>
    </row>
    <row r="671" spans="1:27" x14ac:dyDescent="0.25">
      <c r="A671" s="26">
        <v>48852</v>
      </c>
      <c r="B671" s="26">
        <v>48944</v>
      </c>
      <c r="C671" t="s">
        <v>29</v>
      </c>
      <c r="D671" t="s">
        <v>38</v>
      </c>
      <c r="E671" t="s">
        <v>33</v>
      </c>
      <c r="F671">
        <v>10001</v>
      </c>
      <c r="G671" t="s">
        <v>39</v>
      </c>
      <c r="H671" s="26">
        <v>48932</v>
      </c>
      <c r="I671" s="26">
        <v>48911</v>
      </c>
      <c r="J671" s="26">
        <v>48940</v>
      </c>
      <c r="K671" s="26">
        <v>48940</v>
      </c>
      <c r="L671" s="39">
        <v>6481511.1113476697</v>
      </c>
      <c r="M671" t="s">
        <v>36</v>
      </c>
      <c r="N671" s="37">
        <v>0</v>
      </c>
      <c r="O671" t="s">
        <v>37</v>
      </c>
      <c r="P671" s="39">
        <v>-16934.163909527098</v>
      </c>
      <c r="Q671" s="35">
        <v>0.78940105984259501</v>
      </c>
      <c r="R671" s="33">
        <v>0.315217391304348</v>
      </c>
      <c r="S671" s="35">
        <v>1</v>
      </c>
      <c r="T671" s="39">
        <v>2043085.02422916</v>
      </c>
      <c r="U671" s="39">
        <v>-16934.163909527098</v>
      </c>
      <c r="V671" s="39">
        <v>-31945.451141395799</v>
      </c>
      <c r="W671" s="35">
        <v>0.626368054287195</v>
      </c>
      <c r="X671" s="35">
        <v>0.315217391304348</v>
      </c>
      <c r="Y671" s="35">
        <v>1</v>
      </c>
      <c r="Z671" s="39">
        <v>2043085.02422916</v>
      </c>
      <c r="AA671" s="39">
        <v>-31945.451141395799</v>
      </c>
    </row>
    <row r="672" spans="1:27" x14ac:dyDescent="0.25">
      <c r="A672" s="26">
        <v>48852</v>
      </c>
      <c r="B672" s="26">
        <v>48944</v>
      </c>
      <c r="C672" t="s">
        <v>29</v>
      </c>
      <c r="D672" t="s">
        <v>48</v>
      </c>
      <c r="E672" t="s">
        <v>31</v>
      </c>
      <c r="F672">
        <v>10002</v>
      </c>
      <c r="G672" t="s">
        <v>39</v>
      </c>
      <c r="H672" s="26">
        <v>48871</v>
      </c>
      <c r="I672" s="26">
        <v>48848</v>
      </c>
      <c r="J672" s="26">
        <v>48878</v>
      </c>
      <c r="K672" s="26">
        <v>48878</v>
      </c>
      <c r="L672" s="39">
        <v>42500000</v>
      </c>
      <c r="M672" t="s">
        <v>36</v>
      </c>
      <c r="N672" s="37">
        <v>0</v>
      </c>
      <c r="O672" t="s">
        <v>37</v>
      </c>
      <c r="P672" s="39">
        <v>-114857.82515885</v>
      </c>
      <c r="Q672" s="35">
        <v>0.79381621312371997</v>
      </c>
      <c r="R672" s="33">
        <v>0.282608695652174</v>
      </c>
      <c r="S672" s="35">
        <v>0.86666666666666703</v>
      </c>
      <c r="T672" s="39">
        <v>12010869.5652174</v>
      </c>
      <c r="U672" s="39">
        <v>-99543.448471003401</v>
      </c>
      <c r="V672" s="39">
        <v>-216656.27487213199</v>
      </c>
      <c r="W672" s="35">
        <v>0.63298449985161798</v>
      </c>
      <c r="X672" s="35">
        <v>0.282608695652174</v>
      </c>
      <c r="Y672" s="35">
        <v>0.86666666666666703</v>
      </c>
      <c r="Z672" s="39">
        <v>12010869.5652174</v>
      </c>
      <c r="AA672" s="39">
        <v>-187768.77155584699</v>
      </c>
    </row>
    <row r="673" spans="1:27" x14ac:dyDescent="0.25">
      <c r="A673" s="26">
        <v>48852</v>
      </c>
      <c r="B673" s="26">
        <v>48944</v>
      </c>
      <c r="C673" t="s">
        <v>29</v>
      </c>
      <c r="D673" t="s">
        <v>48</v>
      </c>
      <c r="E673" t="s">
        <v>31</v>
      </c>
      <c r="F673">
        <v>10002</v>
      </c>
      <c r="G673" t="s">
        <v>39</v>
      </c>
      <c r="H673" s="26">
        <v>48904</v>
      </c>
      <c r="I673" s="26">
        <v>48878</v>
      </c>
      <c r="J673" s="26">
        <v>48911</v>
      </c>
      <c r="K673" s="26">
        <v>48911</v>
      </c>
      <c r="L673" s="39">
        <v>42500000</v>
      </c>
      <c r="M673" t="s">
        <v>36</v>
      </c>
      <c r="N673" s="37">
        <v>0</v>
      </c>
      <c r="O673" t="s">
        <v>37</v>
      </c>
      <c r="P673" s="39">
        <v>-126337.922330587</v>
      </c>
      <c r="Q673" s="35">
        <v>0.79146314701487197</v>
      </c>
      <c r="R673" s="33">
        <v>0.35869565217391303</v>
      </c>
      <c r="S673" s="35">
        <v>1</v>
      </c>
      <c r="T673" s="39">
        <v>15244565.217391299</v>
      </c>
      <c r="U673" s="39">
        <v>-126337.922330587</v>
      </c>
      <c r="V673" s="39">
        <v>-238301.69036081599</v>
      </c>
      <c r="W673" s="35">
        <v>0.62945418998399205</v>
      </c>
      <c r="X673" s="35">
        <v>0.35869565217391303</v>
      </c>
      <c r="Y673" s="35">
        <v>1</v>
      </c>
      <c r="Z673" s="39">
        <v>15244565.217391299</v>
      </c>
      <c r="AA673" s="39">
        <v>-238301.69036081599</v>
      </c>
    </row>
    <row r="674" spans="1:27" x14ac:dyDescent="0.25">
      <c r="A674" s="26">
        <v>48852</v>
      </c>
      <c r="B674" s="26">
        <v>48944</v>
      </c>
      <c r="C674" t="s">
        <v>29</v>
      </c>
      <c r="D674" t="s">
        <v>48</v>
      </c>
      <c r="E674" t="s">
        <v>31</v>
      </c>
      <c r="F674">
        <v>10002</v>
      </c>
      <c r="G674" t="s">
        <v>39</v>
      </c>
      <c r="H674" s="26">
        <v>48932</v>
      </c>
      <c r="I674" s="26">
        <v>48911</v>
      </c>
      <c r="J674" s="26">
        <v>48940</v>
      </c>
      <c r="K674" s="26">
        <v>48940</v>
      </c>
      <c r="L674" s="39">
        <v>42500000</v>
      </c>
      <c r="M674" t="s">
        <v>36</v>
      </c>
      <c r="N674" s="37">
        <v>0</v>
      </c>
      <c r="O674" t="s">
        <v>37</v>
      </c>
      <c r="P674" s="39">
        <v>-111039.224309101</v>
      </c>
      <c r="Q674" s="35">
        <v>0.78940105984259501</v>
      </c>
      <c r="R674" s="33">
        <v>0.315217391304348</v>
      </c>
      <c r="S674" s="35">
        <v>1</v>
      </c>
      <c r="T674" s="39">
        <v>13396739.1304348</v>
      </c>
      <c r="U674" s="39">
        <v>-111039.224309101</v>
      </c>
      <c r="V674" s="39">
        <v>-209469.929185535</v>
      </c>
      <c r="W674" s="35">
        <v>0.626368054287195</v>
      </c>
      <c r="X674" s="35">
        <v>0.315217391304348</v>
      </c>
      <c r="Y674" s="35">
        <v>1</v>
      </c>
      <c r="Z674" s="39">
        <v>13396739.1304348</v>
      </c>
      <c r="AA674" s="39">
        <v>-209469.929185535</v>
      </c>
    </row>
    <row r="675" spans="1:27" x14ac:dyDescent="0.25">
      <c r="A675" s="26">
        <v>48944</v>
      </c>
      <c r="B675" s="26">
        <v>49034</v>
      </c>
      <c r="C675" t="s">
        <v>30</v>
      </c>
      <c r="D675" t="s">
        <v>44</v>
      </c>
      <c r="E675" t="s">
        <v>45</v>
      </c>
      <c r="F675">
        <v>6</v>
      </c>
      <c r="G675" t="s">
        <v>59</v>
      </c>
      <c r="H675" s="26">
        <v>48963</v>
      </c>
      <c r="I675" s="26">
        <v>48940</v>
      </c>
      <c r="J675" s="26">
        <v>48970</v>
      </c>
      <c r="K675" s="26">
        <v>48970</v>
      </c>
      <c r="L675" s="39">
        <v>30000000</v>
      </c>
      <c r="M675" t="s">
        <v>36</v>
      </c>
      <c r="N675" s="37">
        <v>0</v>
      </c>
      <c r="O675" t="s">
        <v>37</v>
      </c>
      <c r="P675" s="39">
        <v>81076.111876835406</v>
      </c>
      <c r="Q675" s="35">
        <v>0.78727351971880499</v>
      </c>
      <c r="R675" s="33">
        <v>0.28888888888888897</v>
      </c>
      <c r="S675" s="35">
        <v>0.86666666666666703</v>
      </c>
      <c r="T675" s="39">
        <v>8666666.6666666698</v>
      </c>
      <c r="U675" s="39">
        <v>70265.963626590703</v>
      </c>
      <c r="V675" s="39">
        <v>152933.841086211</v>
      </c>
      <c r="W675" s="35">
        <v>0.62319142179027598</v>
      </c>
      <c r="X675" s="35">
        <v>0.28888888888888897</v>
      </c>
      <c r="Y675" s="35">
        <v>0.86666666666666703</v>
      </c>
      <c r="Z675" s="39">
        <v>8666666.6666666698</v>
      </c>
      <c r="AA675" s="39">
        <v>132542.66227471601</v>
      </c>
    </row>
    <row r="676" spans="1:27" x14ac:dyDescent="0.25">
      <c r="A676" s="26">
        <v>48944</v>
      </c>
      <c r="B676" s="26">
        <v>49034</v>
      </c>
      <c r="C676" t="s">
        <v>30</v>
      </c>
      <c r="D676" t="s">
        <v>44</v>
      </c>
      <c r="E676" t="s">
        <v>45</v>
      </c>
      <c r="F676">
        <v>6</v>
      </c>
      <c r="G676" t="s">
        <v>59</v>
      </c>
      <c r="H676" s="26">
        <v>48995</v>
      </c>
      <c r="I676" s="26">
        <v>48970</v>
      </c>
      <c r="J676" s="26">
        <v>49002</v>
      </c>
      <c r="K676" s="26">
        <v>49002</v>
      </c>
      <c r="L676" s="39">
        <v>30000000</v>
      </c>
      <c r="M676" t="s">
        <v>36</v>
      </c>
      <c r="N676" s="37">
        <v>0</v>
      </c>
      <c r="O676" t="s">
        <v>37</v>
      </c>
      <c r="P676" s="39">
        <v>86469.511984856494</v>
      </c>
      <c r="Q676" s="35">
        <v>0.78501046335203895</v>
      </c>
      <c r="R676" s="33">
        <v>0.35555555555555601</v>
      </c>
      <c r="S676" s="35">
        <v>1</v>
      </c>
      <c r="T676" s="39">
        <v>10666666.6666667</v>
      </c>
      <c r="U676" s="39">
        <v>86469.511984856494</v>
      </c>
      <c r="V676" s="39">
        <v>163087.93033042099</v>
      </c>
      <c r="W676" s="35">
        <v>0.61982076895010396</v>
      </c>
      <c r="X676" s="35">
        <v>0.35555555555555601</v>
      </c>
      <c r="Y676" s="35">
        <v>1</v>
      </c>
      <c r="Z676" s="39">
        <v>10666666.6666667</v>
      </c>
      <c r="AA676" s="39">
        <v>163087.93033042099</v>
      </c>
    </row>
    <row r="677" spans="1:27" x14ac:dyDescent="0.25">
      <c r="A677" s="26">
        <v>48944</v>
      </c>
      <c r="B677" s="26">
        <v>49034</v>
      </c>
      <c r="C677" t="s">
        <v>30</v>
      </c>
      <c r="D677" t="s">
        <v>44</v>
      </c>
      <c r="E677" t="s">
        <v>45</v>
      </c>
      <c r="F677">
        <v>6</v>
      </c>
      <c r="G677" t="s">
        <v>59</v>
      </c>
      <c r="H677" s="26">
        <v>49023</v>
      </c>
      <c r="I677" s="26">
        <v>49002</v>
      </c>
      <c r="J677" s="26">
        <v>49030</v>
      </c>
      <c r="K677" s="26">
        <v>49030</v>
      </c>
      <c r="L677" s="39">
        <v>30000000</v>
      </c>
      <c r="M677" t="s">
        <v>36</v>
      </c>
      <c r="N677" s="37">
        <v>0</v>
      </c>
      <c r="O677" t="s">
        <v>37</v>
      </c>
      <c r="P677" s="39">
        <v>75677.848616339106</v>
      </c>
      <c r="Q677" s="35">
        <v>0.78303562602227905</v>
      </c>
      <c r="R677" s="33">
        <v>0.31111111111111101</v>
      </c>
      <c r="S677" s="35">
        <v>1</v>
      </c>
      <c r="T677" s="39">
        <v>9333333.3333333302</v>
      </c>
      <c r="U677" s="39">
        <v>75677.848616339106</v>
      </c>
      <c r="V677" s="39">
        <v>142762.46694997899</v>
      </c>
      <c r="W677" s="35">
        <v>0.61688640607298795</v>
      </c>
      <c r="X677" s="35">
        <v>0.31111111111111101</v>
      </c>
      <c r="Y677" s="35">
        <v>1</v>
      </c>
      <c r="Z677" s="39">
        <v>9333333.3333333302</v>
      </c>
      <c r="AA677" s="39">
        <v>142762.46694997899</v>
      </c>
    </row>
    <row r="678" spans="1:27" x14ac:dyDescent="0.25">
      <c r="A678" s="26">
        <v>48944</v>
      </c>
      <c r="B678" s="26">
        <v>49034</v>
      </c>
      <c r="C678" t="s">
        <v>29</v>
      </c>
      <c r="D678" t="s">
        <v>34</v>
      </c>
      <c r="E678" t="s">
        <v>32</v>
      </c>
      <c r="F678">
        <v>10000</v>
      </c>
      <c r="G678" t="s">
        <v>35</v>
      </c>
      <c r="H678" s="26">
        <v>48963</v>
      </c>
      <c r="I678" s="26">
        <v>48940</v>
      </c>
      <c r="J678" s="26">
        <v>48970</v>
      </c>
      <c r="K678" s="26">
        <v>48970</v>
      </c>
      <c r="L678" s="39">
        <v>42000000</v>
      </c>
      <c r="M678" t="s">
        <v>36</v>
      </c>
      <c r="N678" s="37">
        <v>0</v>
      </c>
      <c r="O678" t="s">
        <v>37</v>
      </c>
      <c r="P678" s="39">
        <v>-113506.55662757</v>
      </c>
      <c r="Q678" s="35">
        <v>0.78727351971880499</v>
      </c>
      <c r="R678" s="33">
        <v>0.28888888888888897</v>
      </c>
      <c r="S678" s="35">
        <v>0.86666666666666703</v>
      </c>
      <c r="T678" s="39">
        <v>12133333.3333333</v>
      </c>
      <c r="U678" s="39">
        <v>-98372.3490772269</v>
      </c>
      <c r="V678" s="39">
        <v>-214107.37752069501</v>
      </c>
      <c r="W678" s="35">
        <v>0.62319142179027598</v>
      </c>
      <c r="X678" s="35">
        <v>0.28888888888888897</v>
      </c>
      <c r="Y678" s="35">
        <v>0.86666666666666703</v>
      </c>
      <c r="Z678" s="39">
        <v>12133333.3333333</v>
      </c>
      <c r="AA678" s="39">
        <v>-185559.727184602</v>
      </c>
    </row>
    <row r="679" spans="1:27" x14ac:dyDescent="0.25">
      <c r="A679" s="26">
        <v>48944</v>
      </c>
      <c r="B679" s="26">
        <v>49034</v>
      </c>
      <c r="C679" t="s">
        <v>29</v>
      </c>
      <c r="D679" t="s">
        <v>34</v>
      </c>
      <c r="E679" t="s">
        <v>32</v>
      </c>
      <c r="F679">
        <v>10000</v>
      </c>
      <c r="G679" t="s">
        <v>35</v>
      </c>
      <c r="H679" s="26">
        <v>48995</v>
      </c>
      <c r="I679" s="26">
        <v>48970</v>
      </c>
      <c r="J679" s="26">
        <v>49002</v>
      </c>
      <c r="K679" s="26">
        <v>49002</v>
      </c>
      <c r="L679" s="39">
        <v>41700000</v>
      </c>
      <c r="M679" t="s">
        <v>36</v>
      </c>
      <c r="N679" s="37">
        <v>0</v>
      </c>
      <c r="O679" t="s">
        <v>37</v>
      </c>
      <c r="P679" s="39">
        <v>-120192.621658951</v>
      </c>
      <c r="Q679" s="35">
        <v>0.78501046335203895</v>
      </c>
      <c r="R679" s="33">
        <v>0.35555555555555601</v>
      </c>
      <c r="S679" s="35">
        <v>1</v>
      </c>
      <c r="T679" s="39">
        <v>14826666.6666667</v>
      </c>
      <c r="U679" s="39">
        <v>-120192.621658951</v>
      </c>
      <c r="V679" s="39">
        <v>-226692.223159285</v>
      </c>
      <c r="W679" s="35">
        <v>0.61982076895010396</v>
      </c>
      <c r="X679" s="35">
        <v>0.35555555555555601</v>
      </c>
      <c r="Y679" s="35">
        <v>1</v>
      </c>
      <c r="Z679" s="39">
        <v>14826666.6666667</v>
      </c>
      <c r="AA679" s="39">
        <v>-226692.223159285</v>
      </c>
    </row>
    <row r="680" spans="1:27" x14ac:dyDescent="0.25">
      <c r="A680" s="26">
        <v>48944</v>
      </c>
      <c r="B680" s="26">
        <v>49034</v>
      </c>
      <c r="C680" t="s">
        <v>29</v>
      </c>
      <c r="D680" t="s">
        <v>34</v>
      </c>
      <c r="E680" t="s">
        <v>32</v>
      </c>
      <c r="F680">
        <v>10000</v>
      </c>
      <c r="G680" t="s">
        <v>35</v>
      </c>
      <c r="H680" s="26">
        <v>49023</v>
      </c>
      <c r="I680" s="26">
        <v>49002</v>
      </c>
      <c r="J680" s="26">
        <v>49030</v>
      </c>
      <c r="K680" s="26">
        <v>49030</v>
      </c>
      <c r="L680" s="39">
        <v>41400000</v>
      </c>
      <c r="M680" t="s">
        <v>36</v>
      </c>
      <c r="N680" s="37">
        <v>0</v>
      </c>
      <c r="O680" t="s">
        <v>37</v>
      </c>
      <c r="P680" s="39">
        <v>-104435.43109054799</v>
      </c>
      <c r="Q680" s="35">
        <v>0.78303562602227905</v>
      </c>
      <c r="R680" s="33">
        <v>0.31111111111111101</v>
      </c>
      <c r="S680" s="35">
        <v>1</v>
      </c>
      <c r="T680" s="39">
        <v>12880000</v>
      </c>
      <c r="U680" s="39">
        <v>-104435.43109054799</v>
      </c>
      <c r="V680" s="39">
        <v>-197012.20439097099</v>
      </c>
      <c r="W680" s="35">
        <v>0.61688640607298795</v>
      </c>
      <c r="X680" s="35">
        <v>0.31111111111111101</v>
      </c>
      <c r="Y680" s="35">
        <v>1</v>
      </c>
      <c r="Z680" s="39">
        <v>12880000</v>
      </c>
      <c r="AA680" s="39">
        <v>-197012.20439097099</v>
      </c>
    </row>
    <row r="681" spans="1:27" x14ac:dyDescent="0.25">
      <c r="A681" s="26">
        <v>48944</v>
      </c>
      <c r="B681" s="26">
        <v>49034</v>
      </c>
      <c r="C681" t="s">
        <v>29</v>
      </c>
      <c r="D681" t="s">
        <v>38</v>
      </c>
      <c r="E681" t="s">
        <v>33</v>
      </c>
      <c r="F681">
        <v>10001</v>
      </c>
      <c r="G681" t="s">
        <v>39</v>
      </c>
      <c r="H681" s="26">
        <v>48963</v>
      </c>
      <c r="I681" s="26">
        <v>48940</v>
      </c>
      <c r="J681" s="26">
        <v>48970</v>
      </c>
      <c r="K681" s="26">
        <v>48970</v>
      </c>
      <c r="L681" s="39">
        <v>6435543.9254724104</v>
      </c>
      <c r="M681" t="s">
        <v>36</v>
      </c>
      <c r="N681" s="37">
        <v>0</v>
      </c>
      <c r="O681" t="s">
        <v>37</v>
      </c>
      <c r="P681" s="39">
        <v>-17392.2959763285</v>
      </c>
      <c r="Q681" s="35">
        <v>0.78727351971880499</v>
      </c>
      <c r="R681" s="33">
        <v>0.28888888888888897</v>
      </c>
      <c r="S681" s="35">
        <v>0.86666666666666703</v>
      </c>
      <c r="T681" s="39">
        <v>1859157.13402536</v>
      </c>
      <c r="U681" s="39">
        <v>-15073.3231794847</v>
      </c>
      <c r="V681" s="39">
        <v>-32807.081733382103</v>
      </c>
      <c r="W681" s="35">
        <v>0.62319142179027598</v>
      </c>
      <c r="X681" s="35">
        <v>0.28888888888888897</v>
      </c>
      <c r="Y681" s="35">
        <v>0.86666666666666703</v>
      </c>
      <c r="Z681" s="39">
        <v>1859157.13402536</v>
      </c>
      <c r="AA681" s="39">
        <v>-28432.804168931201</v>
      </c>
    </row>
    <row r="682" spans="1:27" x14ac:dyDescent="0.25">
      <c r="A682" s="26">
        <v>48944</v>
      </c>
      <c r="B682" s="26">
        <v>49034</v>
      </c>
      <c r="C682" t="s">
        <v>29</v>
      </c>
      <c r="D682" t="s">
        <v>38</v>
      </c>
      <c r="E682" t="s">
        <v>33</v>
      </c>
      <c r="F682">
        <v>10001</v>
      </c>
      <c r="G682" t="s">
        <v>39</v>
      </c>
      <c r="H682" s="26">
        <v>48995</v>
      </c>
      <c r="I682" s="26">
        <v>48970</v>
      </c>
      <c r="J682" s="26">
        <v>49002</v>
      </c>
      <c r="K682" s="26">
        <v>49002</v>
      </c>
      <c r="L682" s="39">
        <v>6389576.7395971604</v>
      </c>
      <c r="M682" t="s">
        <v>36</v>
      </c>
      <c r="N682" s="37">
        <v>0</v>
      </c>
      <c r="O682" t="s">
        <v>37</v>
      </c>
      <c r="P682" s="39">
        <v>-18416.786082091399</v>
      </c>
      <c r="Q682" s="35">
        <v>0.78501046335203895</v>
      </c>
      <c r="R682" s="33">
        <v>0.35555555555555601</v>
      </c>
      <c r="S682" s="35">
        <v>1</v>
      </c>
      <c r="T682" s="39">
        <v>2271849.50741232</v>
      </c>
      <c r="U682" s="39">
        <v>-18416.786082091399</v>
      </c>
      <c r="V682" s="39">
        <v>-34735.4282049424</v>
      </c>
      <c r="W682" s="35">
        <v>0.61982076895010396</v>
      </c>
      <c r="X682" s="35">
        <v>0.35555555555555601</v>
      </c>
      <c r="Y682" s="35">
        <v>1</v>
      </c>
      <c r="Z682" s="39">
        <v>2271849.50741232</v>
      </c>
      <c r="AA682" s="39">
        <v>-34735.4282049424</v>
      </c>
    </row>
    <row r="683" spans="1:27" x14ac:dyDescent="0.25">
      <c r="A683" s="26">
        <v>48944</v>
      </c>
      <c r="B683" s="26">
        <v>49034</v>
      </c>
      <c r="C683" t="s">
        <v>29</v>
      </c>
      <c r="D683" t="s">
        <v>38</v>
      </c>
      <c r="E683" t="s">
        <v>33</v>
      </c>
      <c r="F683">
        <v>10001</v>
      </c>
      <c r="G683" t="s">
        <v>39</v>
      </c>
      <c r="H683" s="26">
        <v>49023</v>
      </c>
      <c r="I683" s="26">
        <v>49002</v>
      </c>
      <c r="J683" s="26">
        <v>49030</v>
      </c>
      <c r="K683" s="26">
        <v>49030</v>
      </c>
      <c r="L683" s="39">
        <v>6343609.5537219001</v>
      </c>
      <c r="M683" t="s">
        <v>36</v>
      </c>
      <c r="N683" s="37">
        <v>0</v>
      </c>
      <c r="O683" t="s">
        <v>37</v>
      </c>
      <c r="P683" s="39">
        <v>-16002.3574495912</v>
      </c>
      <c r="Q683" s="35">
        <v>0.78303562602227905</v>
      </c>
      <c r="R683" s="33">
        <v>0.31111111111111101</v>
      </c>
      <c r="S683" s="35">
        <v>1</v>
      </c>
      <c r="T683" s="39">
        <v>1973567.4167134799</v>
      </c>
      <c r="U683" s="39">
        <v>-16002.3574495912</v>
      </c>
      <c r="V683" s="39">
        <v>-30187.6449752269</v>
      </c>
      <c r="W683" s="35">
        <v>0.61688640607298795</v>
      </c>
      <c r="X683" s="35">
        <v>0.31111111111111101</v>
      </c>
      <c r="Y683" s="35">
        <v>1</v>
      </c>
      <c r="Z683" s="39">
        <v>1973567.4167134799</v>
      </c>
      <c r="AA683" s="39">
        <v>-30187.6449752269</v>
      </c>
    </row>
    <row r="684" spans="1:27" x14ac:dyDescent="0.25">
      <c r="A684" s="26">
        <v>48944</v>
      </c>
      <c r="B684" s="26">
        <v>49034</v>
      </c>
      <c r="C684" t="s">
        <v>29</v>
      </c>
      <c r="D684" t="s">
        <v>48</v>
      </c>
      <c r="E684" t="s">
        <v>31</v>
      </c>
      <c r="F684">
        <v>10002</v>
      </c>
      <c r="G684" t="s">
        <v>39</v>
      </c>
      <c r="H684" s="26">
        <v>48963</v>
      </c>
      <c r="I684" s="26">
        <v>48940</v>
      </c>
      <c r="J684" s="26">
        <v>48970</v>
      </c>
      <c r="K684" s="26">
        <v>48970</v>
      </c>
      <c r="L684" s="39">
        <v>42500000</v>
      </c>
      <c r="M684" t="s">
        <v>36</v>
      </c>
      <c r="N684" s="37">
        <v>0</v>
      </c>
      <c r="O684" t="s">
        <v>37</v>
      </c>
      <c r="P684" s="39">
        <v>-114857.82515885</v>
      </c>
      <c r="Q684" s="35">
        <v>0.78727351971880499</v>
      </c>
      <c r="R684" s="33">
        <v>0.28888888888888897</v>
      </c>
      <c r="S684" s="35">
        <v>0.86666666666666703</v>
      </c>
      <c r="T684" s="39">
        <v>12277777.7777778</v>
      </c>
      <c r="U684" s="39">
        <v>-99543.448471003401</v>
      </c>
      <c r="V684" s="39">
        <v>-216656.27487213199</v>
      </c>
      <c r="W684" s="35">
        <v>0.62319142179027598</v>
      </c>
      <c r="X684" s="35">
        <v>0.28888888888888897</v>
      </c>
      <c r="Y684" s="35">
        <v>0.86666666666666703</v>
      </c>
      <c r="Z684" s="39">
        <v>12277777.7777778</v>
      </c>
      <c r="AA684" s="39">
        <v>-187768.77155584699</v>
      </c>
    </row>
    <row r="685" spans="1:27" x14ac:dyDescent="0.25">
      <c r="A685" s="26">
        <v>48944</v>
      </c>
      <c r="B685" s="26">
        <v>49034</v>
      </c>
      <c r="C685" t="s">
        <v>29</v>
      </c>
      <c r="D685" t="s">
        <v>48</v>
      </c>
      <c r="E685" t="s">
        <v>31</v>
      </c>
      <c r="F685">
        <v>10002</v>
      </c>
      <c r="G685" t="s">
        <v>39</v>
      </c>
      <c r="H685" s="26">
        <v>48995</v>
      </c>
      <c r="I685" s="26">
        <v>48970</v>
      </c>
      <c r="J685" s="26">
        <v>49002</v>
      </c>
      <c r="K685" s="26">
        <v>49002</v>
      </c>
      <c r="L685" s="39">
        <v>42500000</v>
      </c>
      <c r="M685" t="s">
        <v>36</v>
      </c>
      <c r="N685" s="37">
        <v>0</v>
      </c>
      <c r="O685" t="s">
        <v>37</v>
      </c>
      <c r="P685" s="39">
        <v>-122498.47531188</v>
      </c>
      <c r="Q685" s="35">
        <v>0.78501046335203895</v>
      </c>
      <c r="R685" s="33">
        <v>0.35555555555555601</v>
      </c>
      <c r="S685" s="35">
        <v>1</v>
      </c>
      <c r="T685" s="39">
        <v>15111111.111111101</v>
      </c>
      <c r="U685" s="39">
        <v>-122498.47531188</v>
      </c>
      <c r="V685" s="39">
        <v>-231041.23463476301</v>
      </c>
      <c r="W685" s="35">
        <v>0.61982076895010396</v>
      </c>
      <c r="X685" s="35">
        <v>0.35555555555555601</v>
      </c>
      <c r="Y685" s="35">
        <v>1</v>
      </c>
      <c r="Z685" s="39">
        <v>15111111.111111101</v>
      </c>
      <c r="AA685" s="39">
        <v>-231041.23463476301</v>
      </c>
    </row>
    <row r="686" spans="1:27" x14ac:dyDescent="0.25">
      <c r="A686" s="26">
        <v>48944</v>
      </c>
      <c r="B686" s="26">
        <v>49034</v>
      </c>
      <c r="C686" t="s">
        <v>29</v>
      </c>
      <c r="D686" t="s">
        <v>48</v>
      </c>
      <c r="E686" t="s">
        <v>31</v>
      </c>
      <c r="F686">
        <v>10002</v>
      </c>
      <c r="G686" t="s">
        <v>39</v>
      </c>
      <c r="H686" s="26">
        <v>49023</v>
      </c>
      <c r="I686" s="26">
        <v>49002</v>
      </c>
      <c r="J686" s="26">
        <v>49030</v>
      </c>
      <c r="K686" s="26">
        <v>49030</v>
      </c>
      <c r="L686" s="39">
        <v>42500000</v>
      </c>
      <c r="M686" t="s">
        <v>36</v>
      </c>
      <c r="N686" s="37">
        <v>0</v>
      </c>
      <c r="O686" t="s">
        <v>37</v>
      </c>
      <c r="P686" s="39">
        <v>-107210.28553981399</v>
      </c>
      <c r="Q686" s="35">
        <v>0.78303562602227905</v>
      </c>
      <c r="R686" s="33">
        <v>0.31111111111111101</v>
      </c>
      <c r="S686" s="35">
        <v>1</v>
      </c>
      <c r="T686" s="39">
        <v>13222222.2222222</v>
      </c>
      <c r="U686" s="39">
        <v>-107210.28553981399</v>
      </c>
      <c r="V686" s="39">
        <v>-202246.828179137</v>
      </c>
      <c r="W686" s="35">
        <v>0.61688640607298795</v>
      </c>
      <c r="X686" s="35">
        <v>0.31111111111111101</v>
      </c>
      <c r="Y686" s="35">
        <v>1</v>
      </c>
      <c r="Z686" s="39">
        <v>13222222.2222222</v>
      </c>
      <c r="AA686" s="39">
        <v>-202246.828179137</v>
      </c>
    </row>
    <row r="687" spans="1:27" x14ac:dyDescent="0.25">
      <c r="A687" s="26">
        <v>49034</v>
      </c>
      <c r="B687" s="26">
        <v>49125</v>
      </c>
      <c r="C687" t="s">
        <v>30</v>
      </c>
      <c r="D687" t="s">
        <v>44</v>
      </c>
      <c r="E687" t="s">
        <v>45</v>
      </c>
      <c r="F687">
        <v>6</v>
      </c>
      <c r="G687" t="s">
        <v>59</v>
      </c>
      <c r="H687" s="26">
        <v>49053</v>
      </c>
      <c r="I687" s="26">
        <v>49030</v>
      </c>
      <c r="J687" s="26">
        <v>49060</v>
      </c>
      <c r="K687" s="26">
        <v>49060</v>
      </c>
      <c r="L687" s="39">
        <v>30000000</v>
      </c>
      <c r="M687" t="s">
        <v>36</v>
      </c>
      <c r="N687" s="37">
        <v>0</v>
      </c>
      <c r="O687" t="s">
        <v>37</v>
      </c>
      <c r="P687" s="39">
        <v>81079.760444873595</v>
      </c>
      <c r="Q687" s="35">
        <v>0.78092524158340904</v>
      </c>
      <c r="R687" s="33">
        <v>0.28571428571428598</v>
      </c>
      <c r="S687" s="35">
        <v>0.86666666666666703</v>
      </c>
      <c r="T687" s="39">
        <v>8571428.5714285709</v>
      </c>
      <c r="U687" s="39">
        <v>70269.1257188905</v>
      </c>
      <c r="V687" s="39">
        <v>152946.81281882501</v>
      </c>
      <c r="W687" s="35">
        <v>0.61375785985958098</v>
      </c>
      <c r="X687" s="35">
        <v>0.28571428571428598</v>
      </c>
      <c r="Y687" s="35">
        <v>0.86666666666666703</v>
      </c>
      <c r="Z687" s="39">
        <v>8571428.5714285709</v>
      </c>
      <c r="AA687" s="39">
        <v>132553.90444298199</v>
      </c>
    </row>
    <row r="688" spans="1:27" x14ac:dyDescent="0.25">
      <c r="A688" s="26">
        <v>49034</v>
      </c>
      <c r="B688" s="26">
        <v>49125</v>
      </c>
      <c r="C688" t="s">
        <v>30</v>
      </c>
      <c r="D688" t="s">
        <v>44</v>
      </c>
      <c r="E688" t="s">
        <v>45</v>
      </c>
      <c r="F688">
        <v>6</v>
      </c>
      <c r="G688" t="s">
        <v>59</v>
      </c>
      <c r="H688" s="26">
        <v>49083</v>
      </c>
      <c r="I688" s="26">
        <v>49060</v>
      </c>
      <c r="J688" s="26">
        <v>49090</v>
      </c>
      <c r="K688" s="26">
        <v>49090</v>
      </c>
      <c r="L688" s="39">
        <v>30000000</v>
      </c>
      <c r="M688" t="s">
        <v>36</v>
      </c>
      <c r="N688" s="37">
        <v>0</v>
      </c>
      <c r="O688" t="s">
        <v>37</v>
      </c>
      <c r="P688" s="39">
        <v>81083.409231791898</v>
      </c>
      <c r="Q688" s="35">
        <v>0.77882054490935104</v>
      </c>
      <c r="R688" s="33">
        <v>0.32967032967033</v>
      </c>
      <c r="S688" s="35">
        <v>1</v>
      </c>
      <c r="T688" s="39">
        <v>9890109.8901098892</v>
      </c>
      <c r="U688" s="39">
        <v>81083.409231791898</v>
      </c>
      <c r="V688" s="39">
        <v>152959.786017829</v>
      </c>
      <c r="W688" s="35">
        <v>0.61064518010280699</v>
      </c>
      <c r="X688" s="35">
        <v>0.32967032967033</v>
      </c>
      <c r="Y688" s="35">
        <v>1</v>
      </c>
      <c r="Z688" s="39">
        <v>9890109.8901098892</v>
      </c>
      <c r="AA688" s="39">
        <v>152959.786017829</v>
      </c>
    </row>
    <row r="689" spans="1:27" x14ac:dyDescent="0.25">
      <c r="A689" s="26">
        <v>49034</v>
      </c>
      <c r="B689" s="26">
        <v>49125</v>
      </c>
      <c r="C689" t="s">
        <v>30</v>
      </c>
      <c r="D689" t="s">
        <v>44</v>
      </c>
      <c r="E689" t="s">
        <v>45</v>
      </c>
      <c r="F689">
        <v>6</v>
      </c>
      <c r="G689" t="s">
        <v>59</v>
      </c>
      <c r="H689" s="26">
        <v>49114</v>
      </c>
      <c r="I689" s="26">
        <v>49090</v>
      </c>
      <c r="J689" s="26">
        <v>49121</v>
      </c>
      <c r="K689" s="26">
        <v>49121</v>
      </c>
      <c r="L689" s="39">
        <v>30000000</v>
      </c>
      <c r="M689" t="s">
        <v>36</v>
      </c>
      <c r="N689" s="37">
        <v>0</v>
      </c>
      <c r="O689" t="s">
        <v>37</v>
      </c>
      <c r="P689" s="39">
        <v>83774.878978571098</v>
      </c>
      <c r="Q689" s="35">
        <v>0.77665165070958397</v>
      </c>
      <c r="R689" s="33">
        <v>0.340659340659341</v>
      </c>
      <c r="S689" s="35">
        <v>1</v>
      </c>
      <c r="T689" s="39">
        <v>10219780.219780199</v>
      </c>
      <c r="U689" s="39">
        <v>83774.878978571098</v>
      </c>
      <c r="V689" s="39">
        <v>158018.23318043401</v>
      </c>
      <c r="W689" s="35">
        <v>0.60744532747768198</v>
      </c>
      <c r="X689" s="35">
        <v>0.340659340659341</v>
      </c>
      <c r="Y689" s="35">
        <v>1</v>
      </c>
      <c r="Z689" s="39">
        <v>10219780.219780199</v>
      </c>
      <c r="AA689" s="39">
        <v>158018.23318043401</v>
      </c>
    </row>
    <row r="690" spans="1:27" x14ac:dyDescent="0.25">
      <c r="A690" s="26">
        <v>49034</v>
      </c>
      <c r="B690" s="26">
        <v>49125</v>
      </c>
      <c r="C690" t="s">
        <v>29</v>
      </c>
      <c r="D690" t="s">
        <v>34</v>
      </c>
      <c r="E690" t="s">
        <v>32</v>
      </c>
      <c r="F690">
        <v>10000</v>
      </c>
      <c r="G690" t="s">
        <v>35</v>
      </c>
      <c r="H690" s="26">
        <v>49053</v>
      </c>
      <c r="I690" s="26">
        <v>49030</v>
      </c>
      <c r="J690" s="26">
        <v>49060</v>
      </c>
      <c r="K690" s="26">
        <v>49060</v>
      </c>
      <c r="L690" s="39">
        <v>41100000</v>
      </c>
      <c r="M690" t="s">
        <v>36</v>
      </c>
      <c r="N690" s="37">
        <v>0</v>
      </c>
      <c r="O690" t="s">
        <v>37</v>
      </c>
      <c r="P690" s="39">
        <v>-111079.271809477</v>
      </c>
      <c r="Q690" s="35">
        <v>0.78092524158340904</v>
      </c>
      <c r="R690" s="33">
        <v>0.28571428571428598</v>
      </c>
      <c r="S690" s="35">
        <v>0.86666666666666703</v>
      </c>
      <c r="T690" s="39">
        <v>11742857.142857101</v>
      </c>
      <c r="U690" s="39">
        <v>-96268.702234879893</v>
      </c>
      <c r="V690" s="39">
        <v>-209537.13356178999</v>
      </c>
      <c r="W690" s="35">
        <v>0.61375785985958098</v>
      </c>
      <c r="X690" s="35">
        <v>0.28571428571428598</v>
      </c>
      <c r="Y690" s="35">
        <v>0.86666666666666703</v>
      </c>
      <c r="Z690" s="39">
        <v>11742857.142857101</v>
      </c>
      <c r="AA690" s="39">
        <v>-181598.84908688499</v>
      </c>
    </row>
    <row r="691" spans="1:27" x14ac:dyDescent="0.25">
      <c r="A691" s="26">
        <v>49034</v>
      </c>
      <c r="B691" s="26">
        <v>49125</v>
      </c>
      <c r="C691" t="s">
        <v>29</v>
      </c>
      <c r="D691" t="s">
        <v>34</v>
      </c>
      <c r="E691" t="s">
        <v>32</v>
      </c>
      <c r="F691">
        <v>10000</v>
      </c>
      <c r="G691" t="s">
        <v>35</v>
      </c>
      <c r="H691" s="26">
        <v>49083</v>
      </c>
      <c r="I691" s="26">
        <v>49060</v>
      </c>
      <c r="J691" s="26">
        <v>49090</v>
      </c>
      <c r="K691" s="26">
        <v>49090</v>
      </c>
      <c r="L691" s="39">
        <v>40800000</v>
      </c>
      <c r="M691" t="s">
        <v>36</v>
      </c>
      <c r="N691" s="37">
        <v>0</v>
      </c>
      <c r="O691" t="s">
        <v>37</v>
      </c>
      <c r="P691" s="39">
        <v>-110273.436555237</v>
      </c>
      <c r="Q691" s="35">
        <v>0.77882054490935104</v>
      </c>
      <c r="R691" s="33">
        <v>0.32967032967033</v>
      </c>
      <c r="S691" s="35">
        <v>1</v>
      </c>
      <c r="T691" s="39">
        <v>13450549.450549399</v>
      </c>
      <c r="U691" s="39">
        <v>-110273.436555237</v>
      </c>
      <c r="V691" s="39">
        <v>-208025.30898424701</v>
      </c>
      <c r="W691" s="35">
        <v>0.61064518010280699</v>
      </c>
      <c r="X691" s="35">
        <v>0.32967032967033</v>
      </c>
      <c r="Y691" s="35">
        <v>1</v>
      </c>
      <c r="Z691" s="39">
        <v>13450549.450549399</v>
      </c>
      <c r="AA691" s="39">
        <v>-208025.30898424701</v>
      </c>
    </row>
    <row r="692" spans="1:27" x14ac:dyDescent="0.25">
      <c r="A692" s="26">
        <v>49034</v>
      </c>
      <c r="B692" s="26">
        <v>49125</v>
      </c>
      <c r="C692" t="s">
        <v>29</v>
      </c>
      <c r="D692" t="s">
        <v>34</v>
      </c>
      <c r="E692" t="s">
        <v>32</v>
      </c>
      <c r="F692">
        <v>10000</v>
      </c>
      <c r="G692" t="s">
        <v>35</v>
      </c>
      <c r="H692" s="26">
        <v>49114</v>
      </c>
      <c r="I692" s="26">
        <v>49090</v>
      </c>
      <c r="J692" s="26">
        <v>49121</v>
      </c>
      <c r="K692" s="26">
        <v>49121</v>
      </c>
      <c r="L692" s="39">
        <v>40500000</v>
      </c>
      <c r="M692" t="s">
        <v>36</v>
      </c>
      <c r="N692" s="37">
        <v>0</v>
      </c>
      <c r="O692" t="s">
        <v>37</v>
      </c>
      <c r="P692" s="39">
        <v>-113096.08662107099</v>
      </c>
      <c r="Q692" s="35">
        <v>0.77665165070958397</v>
      </c>
      <c r="R692" s="33">
        <v>0.340659340659341</v>
      </c>
      <c r="S692" s="35">
        <v>1</v>
      </c>
      <c r="T692" s="39">
        <v>13796703.2967033</v>
      </c>
      <c r="U692" s="39">
        <v>-113096.08662107099</v>
      </c>
      <c r="V692" s="39">
        <v>-213324.61479358599</v>
      </c>
      <c r="W692" s="35">
        <v>0.60744532747768198</v>
      </c>
      <c r="X692" s="35">
        <v>0.340659340659341</v>
      </c>
      <c r="Y692" s="35">
        <v>1</v>
      </c>
      <c r="Z692" s="39">
        <v>13796703.2967033</v>
      </c>
      <c r="AA692" s="39">
        <v>-213324.61479358599</v>
      </c>
    </row>
    <row r="693" spans="1:27" x14ac:dyDescent="0.25">
      <c r="A693" s="26">
        <v>49034</v>
      </c>
      <c r="B693" s="26">
        <v>49125</v>
      </c>
      <c r="C693" t="s">
        <v>29</v>
      </c>
      <c r="D693" t="s">
        <v>38</v>
      </c>
      <c r="E693" t="s">
        <v>33</v>
      </c>
      <c r="F693">
        <v>10001</v>
      </c>
      <c r="G693" t="s">
        <v>39</v>
      </c>
      <c r="H693" s="26">
        <v>49053</v>
      </c>
      <c r="I693" s="26">
        <v>49030</v>
      </c>
      <c r="J693" s="26">
        <v>49060</v>
      </c>
      <c r="K693" s="26">
        <v>49060</v>
      </c>
      <c r="L693" s="39">
        <v>6297642.3678466501</v>
      </c>
      <c r="M693" t="s">
        <v>36</v>
      </c>
      <c r="N693" s="37">
        <v>0</v>
      </c>
      <c r="O693" t="s">
        <v>37</v>
      </c>
      <c r="P693" s="39">
        <v>-17020.377818417401</v>
      </c>
      <c r="Q693" s="35">
        <v>0.78092524158340904</v>
      </c>
      <c r="R693" s="33">
        <v>0.28571428571428598</v>
      </c>
      <c r="S693" s="35">
        <v>0.86666666666666703</v>
      </c>
      <c r="T693" s="39">
        <v>1799326.39081333</v>
      </c>
      <c r="U693" s="39">
        <v>-14750.994109295099</v>
      </c>
      <c r="V693" s="39">
        <v>-32106.810947833201</v>
      </c>
      <c r="W693" s="35">
        <v>0.61375785985958098</v>
      </c>
      <c r="X693" s="35">
        <v>0.28571428571428598</v>
      </c>
      <c r="Y693" s="35">
        <v>0.86666666666666703</v>
      </c>
      <c r="Z693" s="39">
        <v>1799326.39081333</v>
      </c>
      <c r="AA693" s="39">
        <v>-27825.9028214555</v>
      </c>
    </row>
    <row r="694" spans="1:27" x14ac:dyDescent="0.25">
      <c r="A694" s="26">
        <v>49034</v>
      </c>
      <c r="B694" s="26">
        <v>49125</v>
      </c>
      <c r="C694" t="s">
        <v>29</v>
      </c>
      <c r="D694" t="s">
        <v>38</v>
      </c>
      <c r="E694" t="s">
        <v>33</v>
      </c>
      <c r="F694">
        <v>10001</v>
      </c>
      <c r="G694" t="s">
        <v>39</v>
      </c>
      <c r="H694" s="26">
        <v>49083</v>
      </c>
      <c r="I694" s="26">
        <v>49060</v>
      </c>
      <c r="J694" s="26">
        <v>49090</v>
      </c>
      <c r="K694" s="26">
        <v>49090</v>
      </c>
      <c r="L694" s="39">
        <v>6251675.1819713898</v>
      </c>
      <c r="M694" t="s">
        <v>36</v>
      </c>
      <c r="N694" s="37">
        <v>0</v>
      </c>
      <c r="O694" t="s">
        <v>37</v>
      </c>
      <c r="P694" s="39">
        <v>-16896.904572133</v>
      </c>
      <c r="Q694" s="35">
        <v>0.77882054490935104</v>
      </c>
      <c r="R694" s="33">
        <v>0.32967032967033</v>
      </c>
      <c r="S694" s="35">
        <v>1</v>
      </c>
      <c r="T694" s="39">
        <v>2060991.81823233</v>
      </c>
      <c r="U694" s="39">
        <v>-16896.904572133</v>
      </c>
      <c r="V694" s="39">
        <v>-31875.1632695751</v>
      </c>
      <c r="W694" s="35">
        <v>0.61064518010280699</v>
      </c>
      <c r="X694" s="35">
        <v>0.32967032967033</v>
      </c>
      <c r="Y694" s="35">
        <v>1</v>
      </c>
      <c r="Z694" s="39">
        <v>2060991.81823233</v>
      </c>
      <c r="AA694" s="39">
        <v>-31875.1632695751</v>
      </c>
    </row>
    <row r="695" spans="1:27" x14ac:dyDescent="0.25">
      <c r="A695" s="26">
        <v>49034</v>
      </c>
      <c r="B695" s="26">
        <v>49125</v>
      </c>
      <c r="C695" t="s">
        <v>29</v>
      </c>
      <c r="D695" t="s">
        <v>38</v>
      </c>
      <c r="E695" t="s">
        <v>33</v>
      </c>
      <c r="F695">
        <v>10001</v>
      </c>
      <c r="G695" t="s">
        <v>39</v>
      </c>
      <c r="H695" s="26">
        <v>49114</v>
      </c>
      <c r="I695" s="26">
        <v>49090</v>
      </c>
      <c r="J695" s="26">
        <v>49121</v>
      </c>
      <c r="K695" s="26">
        <v>49121</v>
      </c>
      <c r="L695" s="39">
        <v>6205707.9960961398</v>
      </c>
      <c r="M695" t="s">
        <v>36</v>
      </c>
      <c r="N695" s="37">
        <v>0</v>
      </c>
      <c r="O695" t="s">
        <v>37</v>
      </c>
      <c r="P695" s="39">
        <v>-17329.4145449764</v>
      </c>
      <c r="Q695" s="35">
        <v>0.77665165070958397</v>
      </c>
      <c r="R695" s="33">
        <v>0.340659340659341</v>
      </c>
      <c r="S695" s="35">
        <v>1</v>
      </c>
      <c r="T695" s="39">
        <v>2114032.39427451</v>
      </c>
      <c r="U695" s="39">
        <v>-17329.4145449764</v>
      </c>
      <c r="V695" s="39">
        <v>-32687.167105892699</v>
      </c>
      <c r="W695" s="35">
        <v>0.60744532747768198</v>
      </c>
      <c r="X695" s="35">
        <v>0.340659340659341</v>
      </c>
      <c r="Y695" s="35">
        <v>1</v>
      </c>
      <c r="Z695" s="39">
        <v>2114032.39427451</v>
      </c>
      <c r="AA695" s="39">
        <v>-32687.167105892699</v>
      </c>
    </row>
    <row r="696" spans="1:27" x14ac:dyDescent="0.25">
      <c r="A696" s="26">
        <v>49034</v>
      </c>
      <c r="B696" s="26">
        <v>49125</v>
      </c>
      <c r="C696" t="s">
        <v>29</v>
      </c>
      <c r="D696" t="s">
        <v>48</v>
      </c>
      <c r="E696" t="s">
        <v>31</v>
      </c>
      <c r="F696">
        <v>10002</v>
      </c>
      <c r="G696" t="s">
        <v>39</v>
      </c>
      <c r="H696" s="26">
        <v>49053</v>
      </c>
      <c r="I696" s="26">
        <v>49030</v>
      </c>
      <c r="J696" s="26">
        <v>49060</v>
      </c>
      <c r="K696" s="26">
        <v>49060</v>
      </c>
      <c r="L696" s="39">
        <v>42500000</v>
      </c>
      <c r="M696" t="s">
        <v>36</v>
      </c>
      <c r="N696" s="37">
        <v>0</v>
      </c>
      <c r="O696" t="s">
        <v>37</v>
      </c>
      <c r="P696" s="39">
        <v>-114862.993963571</v>
      </c>
      <c r="Q696" s="35">
        <v>0.78092524158340904</v>
      </c>
      <c r="R696" s="33">
        <v>0.28571428571428598</v>
      </c>
      <c r="S696" s="35">
        <v>0.86666666666666703</v>
      </c>
      <c r="T696" s="39">
        <v>12142857.142857101</v>
      </c>
      <c r="U696" s="39">
        <v>-99547.928101761499</v>
      </c>
      <c r="V696" s="39">
        <v>-216674.65149333599</v>
      </c>
      <c r="W696" s="35">
        <v>0.61375785985958098</v>
      </c>
      <c r="X696" s="35">
        <v>0.28571428571428598</v>
      </c>
      <c r="Y696" s="35">
        <v>0.86666666666666703</v>
      </c>
      <c r="Z696" s="39">
        <v>12142857.142857101</v>
      </c>
      <c r="AA696" s="39">
        <v>-187784.697960891</v>
      </c>
    </row>
    <row r="697" spans="1:27" x14ac:dyDescent="0.25">
      <c r="A697" s="26">
        <v>49034</v>
      </c>
      <c r="B697" s="26">
        <v>49125</v>
      </c>
      <c r="C697" t="s">
        <v>29</v>
      </c>
      <c r="D697" t="s">
        <v>48</v>
      </c>
      <c r="E697" t="s">
        <v>31</v>
      </c>
      <c r="F697">
        <v>10002</v>
      </c>
      <c r="G697" t="s">
        <v>39</v>
      </c>
      <c r="H697" s="26">
        <v>49083</v>
      </c>
      <c r="I697" s="26">
        <v>49060</v>
      </c>
      <c r="J697" s="26">
        <v>49090</v>
      </c>
      <c r="K697" s="26">
        <v>49090</v>
      </c>
      <c r="L697" s="39">
        <v>42500000</v>
      </c>
      <c r="M697" t="s">
        <v>36</v>
      </c>
      <c r="N697" s="37">
        <v>0</v>
      </c>
      <c r="O697" t="s">
        <v>37</v>
      </c>
      <c r="P697" s="39">
        <v>-114868.163078372</v>
      </c>
      <c r="Q697" s="35">
        <v>0.77882054490935104</v>
      </c>
      <c r="R697" s="33">
        <v>0.32967032967033</v>
      </c>
      <c r="S697" s="35">
        <v>1</v>
      </c>
      <c r="T697" s="39">
        <v>14010989.010988999</v>
      </c>
      <c r="U697" s="39">
        <v>-114868.163078372</v>
      </c>
      <c r="V697" s="39">
        <v>-216693.03019192399</v>
      </c>
      <c r="W697" s="35">
        <v>0.61064518010280699</v>
      </c>
      <c r="X697" s="35">
        <v>0.32967032967033</v>
      </c>
      <c r="Y697" s="35">
        <v>1</v>
      </c>
      <c r="Z697" s="39">
        <v>14010989.010988999</v>
      </c>
      <c r="AA697" s="39">
        <v>-216693.03019192399</v>
      </c>
    </row>
    <row r="698" spans="1:27" x14ac:dyDescent="0.25">
      <c r="A698" s="26">
        <v>49034</v>
      </c>
      <c r="B698" s="26">
        <v>49125</v>
      </c>
      <c r="C698" t="s">
        <v>29</v>
      </c>
      <c r="D698" t="s">
        <v>48</v>
      </c>
      <c r="E698" t="s">
        <v>31</v>
      </c>
      <c r="F698">
        <v>10002</v>
      </c>
      <c r="G698" t="s">
        <v>39</v>
      </c>
      <c r="H698" s="26">
        <v>49114</v>
      </c>
      <c r="I698" s="26">
        <v>49090</v>
      </c>
      <c r="J698" s="26">
        <v>49121</v>
      </c>
      <c r="K698" s="26">
        <v>49121</v>
      </c>
      <c r="L698" s="39">
        <v>42500000</v>
      </c>
      <c r="M698" t="s">
        <v>36</v>
      </c>
      <c r="N698" s="37">
        <v>0</v>
      </c>
      <c r="O698" t="s">
        <v>37</v>
      </c>
      <c r="P698" s="39">
        <v>-118681.078552976</v>
      </c>
      <c r="Q698" s="35">
        <v>0.77665165070958397</v>
      </c>
      <c r="R698" s="33">
        <v>0.340659340659341</v>
      </c>
      <c r="S698" s="35">
        <v>1</v>
      </c>
      <c r="T698" s="39">
        <v>14478021.978022</v>
      </c>
      <c r="U698" s="39">
        <v>-118681.078552976</v>
      </c>
      <c r="V698" s="39">
        <v>-223859.16367228201</v>
      </c>
      <c r="W698" s="35">
        <v>0.60744532747768198</v>
      </c>
      <c r="X698" s="35">
        <v>0.340659340659341</v>
      </c>
      <c r="Y698" s="35">
        <v>1</v>
      </c>
      <c r="Z698" s="39">
        <v>14478021.978022</v>
      </c>
      <c r="AA698" s="39">
        <v>-223859.16367228201</v>
      </c>
    </row>
    <row r="699" spans="1:27" x14ac:dyDescent="0.25">
      <c r="A699" s="26">
        <v>49125</v>
      </c>
      <c r="B699" s="26">
        <v>49217</v>
      </c>
      <c r="C699" t="s">
        <v>30</v>
      </c>
      <c r="D699" t="s">
        <v>44</v>
      </c>
      <c r="E699" t="s">
        <v>45</v>
      </c>
      <c r="F699">
        <v>6</v>
      </c>
      <c r="G699" t="s">
        <v>59</v>
      </c>
      <c r="H699" s="26">
        <v>49144</v>
      </c>
      <c r="I699" s="26">
        <v>49121</v>
      </c>
      <c r="J699" s="26">
        <v>49151</v>
      </c>
      <c r="K699" s="26">
        <v>49151</v>
      </c>
      <c r="L699" s="39">
        <v>30000000</v>
      </c>
      <c r="M699" t="s">
        <v>36</v>
      </c>
      <c r="N699" s="37">
        <v>0</v>
      </c>
      <c r="O699" t="s">
        <v>37</v>
      </c>
      <c r="P699" s="39">
        <v>81076.111876835406</v>
      </c>
      <c r="Q699" s="35">
        <v>0.77455847192740501</v>
      </c>
      <c r="R699" s="33">
        <v>0.282608695652174</v>
      </c>
      <c r="S699" s="35">
        <v>0.86666666666666703</v>
      </c>
      <c r="T699" s="39">
        <v>8478260.8695652205</v>
      </c>
      <c r="U699" s="39">
        <v>70265.963626590703</v>
      </c>
      <c r="V699" s="39">
        <v>152933.841086211</v>
      </c>
      <c r="W699" s="35">
        <v>0.604364661798518</v>
      </c>
      <c r="X699" s="35">
        <v>0.282608695652174</v>
      </c>
      <c r="Y699" s="35">
        <v>0.86666666666666703</v>
      </c>
      <c r="Z699" s="39">
        <v>8478260.8695652205</v>
      </c>
      <c r="AA699" s="39">
        <v>132542.66227471601</v>
      </c>
    </row>
    <row r="700" spans="1:27" x14ac:dyDescent="0.25">
      <c r="A700" s="26">
        <v>49125</v>
      </c>
      <c r="B700" s="26">
        <v>49217</v>
      </c>
      <c r="C700" t="s">
        <v>29</v>
      </c>
      <c r="D700" t="s">
        <v>34</v>
      </c>
      <c r="E700" t="s">
        <v>32</v>
      </c>
      <c r="F700">
        <v>10000</v>
      </c>
      <c r="G700" t="s">
        <v>35</v>
      </c>
      <c r="H700" s="26">
        <v>49144</v>
      </c>
      <c r="I700" s="26">
        <v>49121</v>
      </c>
      <c r="J700" s="26">
        <v>49151</v>
      </c>
      <c r="K700" s="26">
        <v>49151</v>
      </c>
      <c r="L700" s="39">
        <v>40200000</v>
      </c>
      <c r="M700" t="s">
        <v>36</v>
      </c>
      <c r="N700" s="37">
        <v>0</v>
      </c>
      <c r="O700" t="s">
        <v>37</v>
      </c>
      <c r="P700" s="39">
        <v>-108641.98991495901</v>
      </c>
      <c r="Q700" s="35">
        <v>0.77455847192740501</v>
      </c>
      <c r="R700" s="33">
        <v>0.282608695652174</v>
      </c>
      <c r="S700" s="35">
        <v>0.86666666666666703</v>
      </c>
      <c r="T700" s="39">
        <v>11360869.5652174</v>
      </c>
      <c r="U700" s="39">
        <v>-94156.391259631506</v>
      </c>
      <c r="V700" s="39">
        <v>-204931.347055522</v>
      </c>
      <c r="W700" s="35">
        <v>0.604364661798518</v>
      </c>
      <c r="X700" s="35">
        <v>0.282608695652174</v>
      </c>
      <c r="Y700" s="35">
        <v>0.86666666666666703</v>
      </c>
      <c r="Z700" s="39">
        <v>11360869.5652174</v>
      </c>
      <c r="AA700" s="39">
        <v>-177607.167448119</v>
      </c>
    </row>
    <row r="701" spans="1:27" x14ac:dyDescent="0.25">
      <c r="A701" s="26">
        <v>49125</v>
      </c>
      <c r="B701" s="26">
        <v>49217</v>
      </c>
      <c r="C701" t="s">
        <v>29</v>
      </c>
      <c r="D701" t="s">
        <v>38</v>
      </c>
      <c r="E701" t="s">
        <v>33</v>
      </c>
      <c r="F701">
        <v>10001</v>
      </c>
      <c r="G701" t="s">
        <v>39</v>
      </c>
      <c r="H701" s="26">
        <v>49144</v>
      </c>
      <c r="I701" s="26">
        <v>49121</v>
      </c>
      <c r="J701" s="26">
        <v>49151</v>
      </c>
      <c r="K701" s="26">
        <v>49151</v>
      </c>
      <c r="L701" s="39">
        <v>6159740.8102208804</v>
      </c>
      <c r="M701" t="s">
        <v>36</v>
      </c>
      <c r="N701" s="37">
        <v>0</v>
      </c>
      <c r="O701" t="s">
        <v>37</v>
      </c>
      <c r="P701" s="39">
        <v>-16646.9278353929</v>
      </c>
      <c r="Q701" s="35">
        <v>0.77455847192740501</v>
      </c>
      <c r="R701" s="33">
        <v>0.282608695652174</v>
      </c>
      <c r="S701" s="35">
        <v>0.86666666666666703</v>
      </c>
      <c r="T701" s="39">
        <v>1740796.31593199</v>
      </c>
      <c r="U701" s="39">
        <v>-14427.3374573405</v>
      </c>
      <c r="V701" s="39">
        <v>-31401.094073419499</v>
      </c>
      <c r="W701" s="35">
        <v>0.604364661798518</v>
      </c>
      <c r="X701" s="35">
        <v>0.282608695652174</v>
      </c>
      <c r="Y701" s="35">
        <v>0.86666666666666703</v>
      </c>
      <c r="Z701" s="39">
        <v>1740796.31593199</v>
      </c>
      <c r="AA701" s="39">
        <v>-27214.281530296899</v>
      </c>
    </row>
    <row r="702" spans="1:27" x14ac:dyDescent="0.25">
      <c r="A702" s="26">
        <v>49125</v>
      </c>
      <c r="B702" s="26">
        <v>49217</v>
      </c>
      <c r="C702" t="s">
        <v>29</v>
      </c>
      <c r="D702" t="s">
        <v>48</v>
      </c>
      <c r="E702" t="s">
        <v>31</v>
      </c>
      <c r="F702">
        <v>10002</v>
      </c>
      <c r="G702" t="s">
        <v>39</v>
      </c>
      <c r="H702" s="26">
        <v>49144</v>
      </c>
      <c r="I702" s="26">
        <v>49121</v>
      </c>
      <c r="J702" s="26">
        <v>49151</v>
      </c>
      <c r="K702" s="26">
        <v>49151</v>
      </c>
      <c r="L702" s="39">
        <v>42500000</v>
      </c>
      <c r="M702" t="s">
        <v>36</v>
      </c>
      <c r="N702" s="37">
        <v>0</v>
      </c>
      <c r="O702" t="s">
        <v>37</v>
      </c>
      <c r="P702" s="39">
        <v>-114857.82515885</v>
      </c>
      <c r="Q702" s="35">
        <v>0.77455847192740501</v>
      </c>
      <c r="R702" s="33">
        <v>0.282608695652174</v>
      </c>
      <c r="S702" s="35">
        <v>0.86666666666666703</v>
      </c>
      <c r="T702" s="39">
        <v>12010869.5652174</v>
      </c>
      <c r="U702" s="39">
        <v>-99543.448471003401</v>
      </c>
      <c r="V702" s="39">
        <v>-216656.27487213199</v>
      </c>
      <c r="W702" s="35">
        <v>0.604364661798518</v>
      </c>
      <c r="X702" s="35">
        <v>0.282608695652174</v>
      </c>
      <c r="Y702" s="35">
        <v>0.86666666666666703</v>
      </c>
      <c r="Z702" s="39">
        <v>12010869.5652174</v>
      </c>
      <c r="AA702" s="39">
        <v>-187768.77155584699</v>
      </c>
    </row>
    <row r="703" spans="1:27" x14ac:dyDescent="0.25">
      <c r="A703" s="26"/>
      <c r="B703" s="26"/>
      <c r="H703" s="26"/>
      <c r="I703" s="26"/>
      <c r="J703" s="26"/>
      <c r="K703" s="26"/>
      <c r="L703"/>
      <c r="P703"/>
      <c r="Q703"/>
      <c r="R703"/>
      <c r="S703"/>
      <c r="T703"/>
      <c r="U703"/>
      <c r="V703"/>
      <c r="Z703"/>
    </row>
    <row r="704" spans="1:27" x14ac:dyDescent="0.25">
      <c r="A704" s="26"/>
      <c r="B704" s="26"/>
      <c r="H704" s="26"/>
      <c r="I704" s="26"/>
      <c r="J704" s="26"/>
      <c r="K704" s="26"/>
      <c r="L704"/>
      <c r="P704"/>
      <c r="Q704"/>
      <c r="R704"/>
      <c r="S704"/>
      <c r="T704"/>
      <c r="U704"/>
      <c r="V704"/>
      <c r="Z704"/>
    </row>
    <row r="705" spans="1:26" x14ac:dyDescent="0.25">
      <c r="A705" s="26"/>
      <c r="B705" s="26"/>
      <c r="H705" s="26"/>
      <c r="I705" s="26"/>
      <c r="J705" s="26"/>
      <c r="K705" s="26"/>
      <c r="L705"/>
      <c r="P705"/>
      <c r="Q705"/>
      <c r="R705"/>
      <c r="S705"/>
      <c r="T705"/>
      <c r="U705"/>
      <c r="V705"/>
      <c r="Z705"/>
    </row>
    <row r="706" spans="1:26" x14ac:dyDescent="0.25">
      <c r="A706" s="26"/>
      <c r="B706" s="26"/>
      <c r="H706" s="26"/>
      <c r="I706" s="26"/>
      <c r="J706" s="26"/>
      <c r="K706" s="26"/>
      <c r="L706"/>
      <c r="P706"/>
      <c r="Q706"/>
      <c r="R706"/>
      <c r="S706"/>
      <c r="T706"/>
      <c r="U706"/>
      <c r="V706"/>
      <c r="Z706"/>
    </row>
    <row r="707" spans="1:26" x14ac:dyDescent="0.25">
      <c r="A707" s="26"/>
      <c r="B707" s="26"/>
      <c r="H707" s="26"/>
      <c r="I707" s="26"/>
      <c r="J707" s="26"/>
      <c r="K707" s="26"/>
      <c r="L707"/>
      <c r="P707"/>
      <c r="Q707"/>
      <c r="R707"/>
      <c r="S707"/>
      <c r="T707"/>
      <c r="U707"/>
      <c r="V707"/>
      <c r="Z707"/>
    </row>
    <row r="708" spans="1:26" x14ac:dyDescent="0.25">
      <c r="A708" s="26"/>
      <c r="B708" s="26"/>
      <c r="H708" s="26"/>
      <c r="I708" s="26"/>
      <c r="J708" s="26"/>
      <c r="K708" s="26"/>
      <c r="L708"/>
      <c r="P708"/>
      <c r="Q708"/>
      <c r="R708"/>
      <c r="S708"/>
      <c r="T708"/>
      <c r="U708"/>
      <c r="V708"/>
      <c r="Z708"/>
    </row>
    <row r="709" spans="1:26" x14ac:dyDescent="0.25">
      <c r="A709" s="26"/>
      <c r="B709" s="26"/>
      <c r="H709" s="26"/>
      <c r="I709" s="26"/>
      <c r="J709" s="26"/>
      <c r="K709" s="26"/>
      <c r="L709"/>
      <c r="P709"/>
      <c r="Q709"/>
      <c r="R709"/>
      <c r="S709"/>
      <c r="T709"/>
      <c r="U709"/>
      <c r="V709"/>
      <c r="Z709"/>
    </row>
    <row r="710" spans="1:26" x14ac:dyDescent="0.25">
      <c r="A710" s="26"/>
      <c r="B710" s="26"/>
      <c r="H710" s="26"/>
      <c r="I710" s="26"/>
      <c r="J710" s="26"/>
      <c r="K710" s="26"/>
      <c r="L710"/>
      <c r="P710"/>
      <c r="Q710"/>
      <c r="R710"/>
      <c r="S710"/>
      <c r="T710"/>
      <c r="U710"/>
      <c r="V710"/>
      <c r="Z710"/>
    </row>
    <row r="711" spans="1:26" x14ac:dyDescent="0.25">
      <c r="A711" s="26"/>
      <c r="B711" s="26"/>
      <c r="H711" s="26"/>
      <c r="I711" s="26"/>
      <c r="J711" s="26"/>
      <c r="K711" s="26"/>
      <c r="L711"/>
      <c r="P711"/>
      <c r="Q711"/>
      <c r="R711"/>
      <c r="S711"/>
      <c r="T711"/>
      <c r="U711"/>
      <c r="V711"/>
      <c r="Z711"/>
    </row>
    <row r="712" spans="1:26" x14ac:dyDescent="0.25">
      <c r="A712" s="26"/>
      <c r="B712" s="26"/>
      <c r="H712" s="26"/>
      <c r="I712" s="26"/>
      <c r="J712" s="26"/>
      <c r="K712" s="26"/>
      <c r="L712"/>
      <c r="P712"/>
      <c r="Q712"/>
      <c r="R712"/>
      <c r="S712"/>
      <c r="T712"/>
      <c r="U712"/>
      <c r="V712"/>
      <c r="Z712"/>
    </row>
    <row r="713" spans="1:26" x14ac:dyDescent="0.25">
      <c r="A713" s="26"/>
      <c r="B713" s="26"/>
      <c r="H713" s="26"/>
      <c r="I713" s="26"/>
      <c r="J713" s="26"/>
      <c r="K713" s="26"/>
      <c r="L713"/>
      <c r="P713"/>
      <c r="Q713"/>
      <c r="R713"/>
      <c r="S713"/>
      <c r="T713"/>
      <c r="U713"/>
      <c r="V713"/>
      <c r="Z713"/>
    </row>
    <row r="714" spans="1:26" x14ac:dyDescent="0.25">
      <c r="A714" s="26"/>
      <c r="B714" s="26"/>
      <c r="H714" s="26"/>
      <c r="I714" s="26"/>
      <c r="J714" s="26"/>
      <c r="K714" s="26"/>
      <c r="L714"/>
      <c r="P714"/>
      <c r="Q714"/>
      <c r="R714"/>
      <c r="S714"/>
      <c r="T714"/>
      <c r="U714"/>
      <c r="V714"/>
      <c r="Z714"/>
    </row>
    <row r="715" spans="1:26" x14ac:dyDescent="0.25">
      <c r="A715" s="26"/>
      <c r="B715" s="26"/>
      <c r="H715" s="26"/>
      <c r="I715" s="26"/>
      <c r="J715" s="26"/>
      <c r="K715" s="26"/>
      <c r="L715"/>
      <c r="P715"/>
      <c r="Q715"/>
      <c r="R715"/>
      <c r="S715"/>
      <c r="T715"/>
      <c r="U715"/>
      <c r="V715"/>
      <c r="Z715"/>
    </row>
    <row r="716" spans="1:26" x14ac:dyDescent="0.25">
      <c r="A716" s="26"/>
      <c r="B716" s="26"/>
      <c r="H716" s="26"/>
      <c r="I716" s="26"/>
      <c r="J716" s="26"/>
      <c r="K716" s="26"/>
      <c r="L716"/>
      <c r="P716"/>
      <c r="Q716"/>
      <c r="R716"/>
      <c r="S716"/>
      <c r="T716"/>
      <c r="U716"/>
      <c r="V716"/>
      <c r="Z716"/>
    </row>
    <row r="717" spans="1:26" x14ac:dyDescent="0.25">
      <c r="A717" s="26"/>
      <c r="B717" s="26"/>
      <c r="H717" s="26"/>
      <c r="I717" s="26"/>
      <c r="J717" s="26"/>
      <c r="K717" s="26"/>
      <c r="L717"/>
      <c r="P717"/>
      <c r="Q717"/>
      <c r="R717"/>
      <c r="S717"/>
      <c r="T717"/>
      <c r="U717"/>
      <c r="V717"/>
      <c r="Z717"/>
    </row>
    <row r="718" spans="1:26" x14ac:dyDescent="0.25">
      <c r="A718" s="26"/>
      <c r="B718" s="26"/>
      <c r="H718" s="26"/>
      <c r="I718" s="26"/>
      <c r="J718" s="26"/>
      <c r="K718" s="26"/>
      <c r="L718"/>
      <c r="P718"/>
      <c r="Q718"/>
      <c r="R718"/>
      <c r="S718"/>
      <c r="T718"/>
      <c r="U718"/>
      <c r="V718"/>
      <c r="Z718"/>
    </row>
    <row r="719" spans="1:26" x14ac:dyDescent="0.25">
      <c r="A719" s="26"/>
      <c r="B719" s="26"/>
      <c r="H719" s="26"/>
      <c r="I719" s="26"/>
      <c r="J719" s="26"/>
      <c r="K719" s="26"/>
      <c r="L719"/>
      <c r="P719"/>
      <c r="Q719"/>
      <c r="R719"/>
      <c r="S719"/>
      <c r="T719"/>
      <c r="U719"/>
      <c r="V719"/>
      <c r="Z719"/>
    </row>
    <row r="720" spans="1:26" x14ac:dyDescent="0.25">
      <c r="A720" s="26"/>
      <c r="B720" s="26"/>
      <c r="H720" s="26"/>
      <c r="I720" s="26"/>
      <c r="J720" s="26"/>
      <c r="K720" s="26"/>
      <c r="L720"/>
      <c r="P720"/>
      <c r="Q720"/>
      <c r="R720"/>
      <c r="S720"/>
      <c r="T720"/>
      <c r="U720"/>
      <c r="V720"/>
      <c r="Z720"/>
    </row>
    <row r="721" spans="1:26" x14ac:dyDescent="0.25">
      <c r="A721" s="26"/>
      <c r="B721" s="26"/>
      <c r="H721" s="26"/>
      <c r="I721" s="26"/>
      <c r="J721" s="26"/>
      <c r="K721" s="26"/>
      <c r="L721"/>
      <c r="P721"/>
      <c r="Q721"/>
      <c r="R721"/>
      <c r="S721"/>
      <c r="T721"/>
      <c r="U721"/>
      <c r="V721"/>
      <c r="Z721"/>
    </row>
    <row r="722" spans="1:26" x14ac:dyDescent="0.25">
      <c r="A722" s="26"/>
      <c r="B722" s="26"/>
      <c r="H722" s="26"/>
      <c r="I722" s="26"/>
      <c r="J722" s="26"/>
      <c r="K722" s="26"/>
      <c r="L722"/>
      <c r="P722"/>
      <c r="Q722"/>
      <c r="R722"/>
      <c r="S722"/>
      <c r="T722"/>
      <c r="U722"/>
      <c r="V722"/>
      <c r="Z722"/>
    </row>
    <row r="723" spans="1:26" x14ac:dyDescent="0.25">
      <c r="A723" s="26"/>
      <c r="B723" s="26"/>
      <c r="H723" s="26"/>
      <c r="I723" s="26"/>
      <c r="J723" s="26"/>
      <c r="K723" s="26"/>
      <c r="L723"/>
      <c r="P723"/>
      <c r="Q723"/>
      <c r="R723"/>
      <c r="S723"/>
      <c r="T723"/>
      <c r="U723"/>
      <c r="V723"/>
      <c r="Z723"/>
    </row>
    <row r="724" spans="1:26" x14ac:dyDescent="0.25">
      <c r="A724" s="26"/>
      <c r="B724" s="26"/>
      <c r="H724" s="26"/>
      <c r="I724" s="26"/>
      <c r="J724" s="26"/>
      <c r="K724" s="26"/>
      <c r="L724"/>
      <c r="P724"/>
      <c r="Q724"/>
      <c r="R724"/>
      <c r="S724"/>
      <c r="T724"/>
      <c r="U724"/>
      <c r="V724"/>
      <c r="Z724"/>
    </row>
    <row r="725" spans="1:26" x14ac:dyDescent="0.25">
      <c r="A725" s="26"/>
      <c r="B725" s="26"/>
      <c r="H725" s="26"/>
      <c r="I725" s="26"/>
      <c r="J725" s="26"/>
      <c r="K725" s="26"/>
      <c r="L725"/>
      <c r="P725"/>
      <c r="Q725"/>
      <c r="R725"/>
      <c r="S725"/>
      <c r="T725"/>
      <c r="U725"/>
      <c r="V725"/>
      <c r="Z725"/>
    </row>
    <row r="726" spans="1:26" x14ac:dyDescent="0.25">
      <c r="A726" s="26"/>
      <c r="B726" s="26"/>
      <c r="H726" s="26"/>
      <c r="I726" s="26"/>
      <c r="J726" s="26"/>
      <c r="K726" s="26"/>
      <c r="L726"/>
      <c r="P726"/>
      <c r="Q726"/>
      <c r="R726"/>
      <c r="S726"/>
      <c r="T726"/>
      <c r="U726"/>
      <c r="V726"/>
      <c r="Z726"/>
    </row>
    <row r="727" spans="1:26" x14ac:dyDescent="0.25">
      <c r="A727" s="26"/>
      <c r="B727" s="26"/>
      <c r="H727" s="26"/>
      <c r="I727" s="26"/>
      <c r="J727" s="26"/>
      <c r="K727" s="26"/>
      <c r="L727"/>
      <c r="P727"/>
      <c r="Q727"/>
      <c r="R727"/>
      <c r="S727"/>
      <c r="T727"/>
      <c r="U727"/>
      <c r="V727"/>
      <c r="Z727"/>
    </row>
    <row r="728" spans="1:26" x14ac:dyDescent="0.25">
      <c r="A728" s="26"/>
      <c r="B728" s="26"/>
      <c r="H728" s="26"/>
      <c r="I728" s="26"/>
      <c r="J728" s="26"/>
      <c r="K728" s="26"/>
      <c r="L728"/>
      <c r="P728"/>
      <c r="Q728"/>
      <c r="R728"/>
      <c r="S728"/>
      <c r="T728"/>
      <c r="U728"/>
      <c r="V728"/>
      <c r="Z728"/>
    </row>
    <row r="729" spans="1:26" x14ac:dyDescent="0.25">
      <c r="A729" s="26"/>
      <c r="B729" s="26"/>
      <c r="H729" s="26"/>
      <c r="I729" s="26"/>
      <c r="J729" s="26"/>
      <c r="K729" s="26"/>
      <c r="L729"/>
      <c r="P729"/>
      <c r="Q729"/>
      <c r="R729"/>
      <c r="S729"/>
      <c r="T729"/>
      <c r="U729"/>
      <c r="V729"/>
      <c r="Z729"/>
    </row>
    <row r="730" spans="1:26" x14ac:dyDescent="0.25">
      <c r="A730" s="26"/>
      <c r="B730" s="26"/>
      <c r="H730" s="26"/>
      <c r="I730" s="26"/>
      <c r="J730" s="26"/>
      <c r="K730" s="26"/>
      <c r="L730"/>
      <c r="P730"/>
      <c r="Q730"/>
      <c r="R730"/>
      <c r="S730"/>
      <c r="T730"/>
      <c r="U730"/>
      <c r="V730"/>
      <c r="Z730"/>
    </row>
    <row r="731" spans="1:26" x14ac:dyDescent="0.25">
      <c r="A731" s="26"/>
      <c r="B731" s="26"/>
      <c r="H731" s="26"/>
      <c r="I731" s="26"/>
      <c r="J731" s="26"/>
      <c r="K731" s="26"/>
      <c r="L731"/>
      <c r="P731"/>
      <c r="Q731"/>
      <c r="R731"/>
      <c r="S731"/>
      <c r="T731"/>
      <c r="U731"/>
      <c r="V731"/>
      <c r="Z731"/>
    </row>
    <row r="732" spans="1:26" x14ac:dyDescent="0.25">
      <c r="A732" s="26"/>
      <c r="B732" s="26"/>
      <c r="H732" s="26"/>
      <c r="I732" s="26"/>
      <c r="J732" s="26"/>
      <c r="K732" s="26"/>
      <c r="L732"/>
      <c r="P732"/>
      <c r="Q732"/>
      <c r="R732"/>
      <c r="S732"/>
      <c r="T732"/>
      <c r="U732"/>
      <c r="V732"/>
      <c r="Z732"/>
    </row>
    <row r="733" spans="1:26" x14ac:dyDescent="0.25">
      <c r="A733" s="26"/>
      <c r="B733" s="26"/>
      <c r="H733" s="26"/>
      <c r="I733" s="26"/>
      <c r="J733" s="26"/>
      <c r="K733" s="26"/>
      <c r="L733"/>
      <c r="P733"/>
      <c r="Q733"/>
      <c r="R733"/>
      <c r="S733"/>
      <c r="T733"/>
      <c r="U733"/>
      <c r="V733"/>
      <c r="Z733"/>
    </row>
    <row r="734" spans="1:26" x14ac:dyDescent="0.25">
      <c r="A734" s="26"/>
      <c r="B734" s="26"/>
      <c r="H734" s="26"/>
      <c r="I734" s="26"/>
      <c r="J734" s="26"/>
      <c r="K734" s="26"/>
      <c r="L734"/>
      <c r="P734"/>
      <c r="Q734"/>
      <c r="R734"/>
      <c r="S734"/>
      <c r="T734"/>
      <c r="U734"/>
      <c r="V734"/>
      <c r="Z734"/>
    </row>
    <row r="735" spans="1:26" x14ac:dyDescent="0.25">
      <c r="A735" s="26"/>
      <c r="B735" s="26"/>
      <c r="H735" s="26"/>
      <c r="I735" s="26"/>
      <c r="J735" s="26"/>
      <c r="K735" s="26"/>
      <c r="L735"/>
      <c r="P735"/>
      <c r="Q735"/>
      <c r="R735"/>
      <c r="S735"/>
      <c r="T735"/>
      <c r="U735"/>
      <c r="V735"/>
      <c r="Z735"/>
    </row>
    <row r="736" spans="1:26" x14ac:dyDescent="0.25">
      <c r="A736" s="26"/>
      <c r="B736" s="26"/>
      <c r="H736" s="26"/>
      <c r="I736" s="26"/>
      <c r="J736" s="26"/>
      <c r="K736" s="26"/>
      <c r="L736"/>
      <c r="P736"/>
      <c r="Q736"/>
      <c r="R736"/>
      <c r="S736"/>
      <c r="T736"/>
      <c r="U736"/>
      <c r="V736"/>
      <c r="Z736"/>
    </row>
    <row r="737" spans="1:26" x14ac:dyDescent="0.25">
      <c r="A737" s="26"/>
      <c r="B737" s="26"/>
      <c r="H737" s="26"/>
      <c r="I737" s="26"/>
      <c r="J737" s="26"/>
      <c r="K737" s="26"/>
      <c r="L737"/>
      <c r="P737"/>
      <c r="Q737"/>
      <c r="R737"/>
      <c r="S737"/>
      <c r="T737"/>
      <c r="U737"/>
      <c r="V737"/>
      <c r="Z737"/>
    </row>
    <row r="738" spans="1:26" x14ac:dyDescent="0.25">
      <c r="A738" s="26"/>
      <c r="B738" s="26"/>
      <c r="H738" s="26"/>
      <c r="I738" s="26"/>
      <c r="J738" s="26"/>
      <c r="K738" s="26"/>
      <c r="L738"/>
      <c r="P738"/>
      <c r="Q738"/>
      <c r="R738"/>
      <c r="S738"/>
      <c r="T738"/>
      <c r="U738"/>
      <c r="V738"/>
      <c r="Z738"/>
    </row>
    <row r="739" spans="1:26" x14ac:dyDescent="0.25">
      <c r="A739" s="26"/>
      <c r="B739" s="26"/>
      <c r="H739" s="26"/>
      <c r="I739" s="26"/>
      <c r="J739" s="26"/>
      <c r="K739" s="26"/>
      <c r="L739"/>
      <c r="P739"/>
      <c r="Q739"/>
      <c r="R739"/>
      <c r="S739"/>
      <c r="T739"/>
      <c r="U739"/>
      <c r="V739"/>
      <c r="Z739"/>
    </row>
    <row r="740" spans="1:26" x14ac:dyDescent="0.25">
      <c r="A740" s="26"/>
      <c r="B740" s="26"/>
      <c r="H740" s="26"/>
      <c r="I740" s="26"/>
      <c r="J740" s="26"/>
      <c r="K740" s="26"/>
      <c r="L740"/>
      <c r="P740"/>
      <c r="Q740"/>
      <c r="R740"/>
      <c r="S740"/>
      <c r="T740"/>
      <c r="U740"/>
      <c r="V740"/>
      <c r="Z740"/>
    </row>
    <row r="741" spans="1:26" x14ac:dyDescent="0.25">
      <c r="A741" s="26"/>
      <c r="B741" s="26"/>
      <c r="H741" s="26"/>
      <c r="I741" s="26"/>
      <c r="J741" s="26"/>
      <c r="K741" s="26"/>
      <c r="L741"/>
      <c r="P741"/>
      <c r="Q741"/>
      <c r="R741"/>
      <c r="S741"/>
      <c r="T741"/>
      <c r="U741"/>
      <c r="V741"/>
      <c r="Z741"/>
    </row>
    <row r="742" spans="1:26" x14ac:dyDescent="0.25">
      <c r="A742" s="26"/>
      <c r="B742" s="26"/>
      <c r="H742" s="26"/>
      <c r="I742" s="26"/>
      <c r="J742" s="26"/>
      <c r="K742" s="26"/>
      <c r="L742"/>
      <c r="P742"/>
      <c r="Q742"/>
      <c r="R742"/>
      <c r="S742"/>
      <c r="T742"/>
      <c r="U742"/>
      <c r="V742"/>
      <c r="Z742"/>
    </row>
    <row r="743" spans="1:26" x14ac:dyDescent="0.25">
      <c r="A743" s="26"/>
      <c r="B743" s="26"/>
      <c r="H743" s="26"/>
      <c r="I743" s="26"/>
      <c r="J743" s="26"/>
      <c r="K743" s="26"/>
      <c r="L743"/>
      <c r="P743"/>
      <c r="Q743"/>
      <c r="R743"/>
      <c r="S743"/>
      <c r="T743"/>
      <c r="U743"/>
      <c r="V743"/>
      <c r="Z743"/>
    </row>
    <row r="744" spans="1:26" x14ac:dyDescent="0.25">
      <c r="A744" s="26"/>
      <c r="B744" s="26"/>
      <c r="H744" s="26"/>
      <c r="I744" s="26"/>
      <c r="J744" s="26"/>
      <c r="K744" s="26"/>
      <c r="L744"/>
      <c r="P744"/>
      <c r="Q744"/>
      <c r="R744"/>
      <c r="S744"/>
      <c r="T744"/>
      <c r="U744"/>
      <c r="V744"/>
      <c r="Z744"/>
    </row>
    <row r="745" spans="1:26" x14ac:dyDescent="0.25">
      <c r="A745" s="26"/>
      <c r="B745" s="26"/>
      <c r="H745" s="26"/>
      <c r="I745" s="26"/>
      <c r="J745" s="26"/>
      <c r="K745" s="26"/>
      <c r="L745"/>
      <c r="P745"/>
      <c r="Q745"/>
      <c r="R745"/>
      <c r="S745"/>
      <c r="T745"/>
      <c r="U745"/>
      <c r="V745"/>
      <c r="Z745"/>
    </row>
    <row r="746" spans="1:26" x14ac:dyDescent="0.25">
      <c r="A746" s="26"/>
      <c r="B746" s="26"/>
      <c r="H746" s="26"/>
      <c r="I746" s="26"/>
      <c r="J746" s="26"/>
      <c r="K746" s="26"/>
      <c r="L746"/>
      <c r="P746"/>
      <c r="Q746"/>
      <c r="R746"/>
      <c r="S746"/>
      <c r="T746"/>
      <c r="U746"/>
      <c r="V746"/>
      <c r="Z746"/>
    </row>
    <row r="747" spans="1:26" x14ac:dyDescent="0.25">
      <c r="A747" s="26"/>
      <c r="B747" s="26"/>
      <c r="H747" s="26"/>
      <c r="I747" s="26"/>
      <c r="J747" s="26"/>
      <c r="K747" s="26"/>
      <c r="L747"/>
      <c r="P747"/>
      <c r="Q747"/>
      <c r="R747"/>
      <c r="S747"/>
      <c r="T747"/>
      <c r="U747"/>
      <c r="V747"/>
      <c r="Z747"/>
    </row>
    <row r="748" spans="1:26" x14ac:dyDescent="0.25">
      <c r="A748" s="26"/>
      <c r="B748" s="26"/>
      <c r="H748" s="26"/>
      <c r="I748" s="26"/>
      <c r="J748" s="26"/>
      <c r="K748" s="26"/>
      <c r="L748"/>
      <c r="P748"/>
      <c r="Q748"/>
      <c r="R748"/>
      <c r="S748"/>
      <c r="T748"/>
      <c r="U748"/>
      <c r="V748"/>
      <c r="Z748"/>
    </row>
    <row r="749" spans="1:26" x14ac:dyDescent="0.25">
      <c r="A749" s="26"/>
      <c r="B749" s="26"/>
      <c r="H749" s="26"/>
      <c r="I749" s="26"/>
      <c r="J749" s="26"/>
      <c r="K749" s="26"/>
      <c r="L749"/>
      <c r="P749"/>
      <c r="Q749"/>
      <c r="R749"/>
      <c r="S749"/>
      <c r="T749"/>
      <c r="U749"/>
      <c r="V749"/>
      <c r="Z749"/>
    </row>
    <row r="750" spans="1:26" x14ac:dyDescent="0.25">
      <c r="A750" s="26"/>
      <c r="B750" s="26"/>
      <c r="H750" s="26"/>
      <c r="I750" s="26"/>
      <c r="J750" s="26"/>
      <c r="K750" s="26"/>
      <c r="L750"/>
      <c r="P750"/>
      <c r="Q750"/>
      <c r="R750"/>
      <c r="S750"/>
      <c r="T750"/>
      <c r="U750"/>
      <c r="V750"/>
      <c r="Z750"/>
    </row>
    <row r="751" spans="1:26" x14ac:dyDescent="0.25">
      <c r="A751" s="26"/>
      <c r="B751" s="26"/>
      <c r="H751" s="26"/>
      <c r="I751" s="26"/>
      <c r="J751" s="26"/>
      <c r="K751" s="26"/>
      <c r="L751"/>
      <c r="P751"/>
      <c r="Q751"/>
      <c r="R751"/>
      <c r="S751"/>
      <c r="T751"/>
      <c r="U751"/>
      <c r="V751"/>
      <c r="Z751"/>
    </row>
    <row r="752" spans="1:26" x14ac:dyDescent="0.25">
      <c r="A752" s="26"/>
      <c r="B752" s="26"/>
      <c r="H752" s="26"/>
      <c r="I752" s="26"/>
      <c r="J752" s="26"/>
      <c r="K752" s="26"/>
      <c r="L752"/>
      <c r="P752"/>
      <c r="Q752"/>
      <c r="R752"/>
      <c r="S752"/>
      <c r="T752"/>
      <c r="U752"/>
      <c r="V752"/>
      <c r="Z752"/>
    </row>
    <row r="753" spans="1:26" x14ac:dyDescent="0.25">
      <c r="A753" s="26"/>
      <c r="B753" s="26"/>
      <c r="H753" s="26"/>
      <c r="I753" s="26"/>
      <c r="J753" s="26"/>
      <c r="K753" s="26"/>
      <c r="L753"/>
      <c r="P753"/>
      <c r="Q753"/>
      <c r="R753"/>
      <c r="S753"/>
      <c r="T753"/>
      <c r="U753"/>
      <c r="V753"/>
      <c r="Z753"/>
    </row>
    <row r="754" spans="1:26" x14ac:dyDescent="0.25">
      <c r="A754" s="26"/>
      <c r="B754" s="26"/>
      <c r="H754" s="26"/>
      <c r="I754" s="26"/>
      <c r="J754" s="26"/>
      <c r="K754" s="26"/>
      <c r="L754"/>
      <c r="P754"/>
      <c r="Q754"/>
      <c r="R754"/>
      <c r="S754"/>
      <c r="T754"/>
      <c r="U754"/>
      <c r="V754"/>
      <c r="Z754"/>
    </row>
    <row r="755" spans="1:26" x14ac:dyDescent="0.25">
      <c r="A755" s="26"/>
      <c r="B755" s="26"/>
      <c r="H755" s="26"/>
      <c r="I755" s="26"/>
      <c r="J755" s="26"/>
      <c r="K755" s="26"/>
      <c r="L755"/>
      <c r="P755"/>
      <c r="Q755"/>
      <c r="R755"/>
      <c r="S755"/>
      <c r="T755"/>
      <c r="U755"/>
      <c r="V755"/>
      <c r="Z755"/>
    </row>
    <row r="756" spans="1:26" x14ac:dyDescent="0.25">
      <c r="A756" s="26"/>
      <c r="B756" s="26"/>
      <c r="H756" s="26"/>
      <c r="I756" s="26"/>
      <c r="J756" s="26"/>
      <c r="K756" s="26"/>
      <c r="L756"/>
      <c r="P756"/>
      <c r="Q756"/>
      <c r="R756"/>
      <c r="S756"/>
      <c r="T756"/>
      <c r="U756"/>
      <c r="V756"/>
      <c r="Z756"/>
    </row>
    <row r="757" spans="1:26" x14ac:dyDescent="0.25">
      <c r="A757" s="26"/>
      <c r="B757" s="26"/>
      <c r="H757" s="26"/>
      <c r="I757" s="26"/>
      <c r="J757" s="26"/>
      <c r="K757" s="26"/>
      <c r="L757"/>
      <c r="P757"/>
      <c r="Q757"/>
      <c r="R757"/>
      <c r="S757"/>
      <c r="T757"/>
      <c r="U757"/>
      <c r="V757"/>
      <c r="Z757"/>
    </row>
    <row r="758" spans="1:26" x14ac:dyDescent="0.25">
      <c r="A758" s="26"/>
      <c r="B758" s="26"/>
      <c r="H758" s="26"/>
      <c r="I758" s="26"/>
      <c r="J758" s="26"/>
      <c r="K758" s="26"/>
      <c r="L758"/>
      <c r="P758"/>
      <c r="Q758"/>
      <c r="R758"/>
      <c r="S758"/>
      <c r="T758"/>
      <c r="U758"/>
      <c r="V758"/>
      <c r="Z758"/>
    </row>
    <row r="759" spans="1:26" x14ac:dyDescent="0.25">
      <c r="A759" s="26"/>
      <c r="B759" s="26"/>
      <c r="H759" s="26"/>
      <c r="I759" s="26"/>
      <c r="J759" s="26"/>
      <c r="K759" s="26"/>
      <c r="L759"/>
      <c r="P759"/>
      <c r="Q759"/>
      <c r="R759"/>
      <c r="S759"/>
      <c r="T759"/>
      <c r="U759"/>
      <c r="V759"/>
      <c r="Z759"/>
    </row>
    <row r="760" spans="1:26" x14ac:dyDescent="0.25">
      <c r="A760" s="26"/>
      <c r="B760" s="26"/>
      <c r="H760" s="26"/>
      <c r="I760" s="26"/>
      <c r="J760" s="26"/>
      <c r="K760" s="26"/>
      <c r="L760"/>
      <c r="P760"/>
      <c r="Q760"/>
      <c r="R760"/>
      <c r="S760"/>
      <c r="T760"/>
      <c r="U760"/>
      <c r="V760"/>
      <c r="Z760"/>
    </row>
    <row r="761" spans="1:26" x14ac:dyDescent="0.25">
      <c r="A761" s="26"/>
      <c r="B761" s="26"/>
      <c r="H761" s="26"/>
      <c r="I761" s="26"/>
      <c r="J761" s="26"/>
      <c r="K761" s="26"/>
      <c r="L761"/>
      <c r="P761"/>
      <c r="Q761"/>
      <c r="R761"/>
      <c r="S761"/>
      <c r="T761"/>
      <c r="U761"/>
      <c r="V761"/>
      <c r="Z761"/>
    </row>
    <row r="762" spans="1:26" x14ac:dyDescent="0.25">
      <c r="A762" s="26"/>
      <c r="B762" s="26"/>
      <c r="H762" s="26"/>
      <c r="I762" s="26"/>
      <c r="J762" s="26"/>
      <c r="K762" s="26"/>
      <c r="L762"/>
      <c r="P762"/>
      <c r="Q762"/>
      <c r="R762"/>
      <c r="S762"/>
      <c r="T762"/>
      <c r="U762"/>
      <c r="V762"/>
      <c r="Z762"/>
    </row>
    <row r="763" spans="1:26" x14ac:dyDescent="0.25">
      <c r="A763" s="26"/>
      <c r="B763" s="26"/>
      <c r="H763" s="26"/>
      <c r="I763" s="26"/>
      <c r="J763" s="26"/>
      <c r="K763" s="26"/>
      <c r="L763"/>
      <c r="P763"/>
      <c r="Q763"/>
      <c r="R763"/>
      <c r="S763"/>
      <c r="T763"/>
      <c r="U763"/>
      <c r="V763"/>
      <c r="Z763"/>
    </row>
    <row r="764" spans="1:26" x14ac:dyDescent="0.25">
      <c r="A764" s="26"/>
      <c r="B764" s="26"/>
      <c r="H764" s="26"/>
      <c r="I764" s="26"/>
      <c r="J764" s="26"/>
      <c r="K764" s="26"/>
      <c r="L764"/>
      <c r="P764"/>
      <c r="Q764"/>
      <c r="R764"/>
      <c r="S764"/>
      <c r="T764"/>
      <c r="U764"/>
      <c r="V764"/>
      <c r="Z764"/>
    </row>
    <row r="765" spans="1:26" x14ac:dyDescent="0.25">
      <c r="A765" s="26"/>
      <c r="B765" s="26"/>
      <c r="H765" s="26"/>
      <c r="I765" s="26"/>
      <c r="J765" s="26"/>
      <c r="K765" s="26"/>
      <c r="L765"/>
      <c r="P765"/>
      <c r="Q765"/>
      <c r="R765"/>
      <c r="S765"/>
      <c r="T765"/>
      <c r="U765"/>
      <c r="V765"/>
      <c r="Z765"/>
    </row>
    <row r="766" spans="1:26" x14ac:dyDescent="0.25">
      <c r="A766" s="26"/>
      <c r="B766" s="26"/>
      <c r="H766" s="26"/>
      <c r="I766" s="26"/>
      <c r="J766" s="26"/>
      <c r="K766" s="26"/>
      <c r="L766"/>
      <c r="P766"/>
      <c r="Q766"/>
      <c r="R766"/>
      <c r="S766"/>
      <c r="T766"/>
      <c r="U766"/>
      <c r="V766"/>
      <c r="Z766"/>
    </row>
    <row r="767" spans="1:26" x14ac:dyDescent="0.25">
      <c r="A767" s="26"/>
      <c r="B767" s="26"/>
      <c r="H767" s="26"/>
      <c r="I767" s="26"/>
      <c r="J767" s="26"/>
      <c r="K767" s="26"/>
      <c r="L767"/>
      <c r="P767"/>
      <c r="Q767"/>
      <c r="R767"/>
      <c r="S767"/>
      <c r="T767"/>
      <c r="U767"/>
      <c r="V767"/>
      <c r="Z767"/>
    </row>
    <row r="768" spans="1:26" x14ac:dyDescent="0.25">
      <c r="A768" s="26"/>
      <c r="B768" s="26"/>
      <c r="H768" s="26"/>
      <c r="I768" s="26"/>
      <c r="J768" s="26"/>
      <c r="K768" s="26"/>
      <c r="L768"/>
      <c r="P768"/>
      <c r="Q768"/>
      <c r="R768"/>
      <c r="S768"/>
      <c r="T768"/>
      <c r="U768"/>
      <c r="V768"/>
      <c r="Z768"/>
    </row>
    <row r="769" spans="1:26" x14ac:dyDescent="0.25">
      <c r="A769" s="26"/>
      <c r="B769" s="26"/>
      <c r="H769" s="26"/>
      <c r="I769" s="26"/>
      <c r="J769" s="26"/>
      <c r="K769" s="26"/>
      <c r="L769"/>
      <c r="P769"/>
      <c r="Q769"/>
      <c r="R769"/>
      <c r="S769"/>
      <c r="T769"/>
      <c r="U769"/>
      <c r="V769"/>
      <c r="Z769"/>
    </row>
    <row r="770" spans="1:26" x14ac:dyDescent="0.25">
      <c r="A770" s="26"/>
      <c r="B770" s="26"/>
      <c r="H770" s="26"/>
      <c r="I770" s="26"/>
      <c r="J770" s="26"/>
      <c r="K770" s="26"/>
      <c r="L770"/>
      <c r="P770"/>
      <c r="Q770"/>
      <c r="R770"/>
      <c r="S770"/>
      <c r="T770"/>
      <c r="U770"/>
      <c r="V770"/>
      <c r="Z770"/>
    </row>
    <row r="771" spans="1:26" x14ac:dyDescent="0.25">
      <c r="A771" s="26"/>
      <c r="B771" s="26"/>
      <c r="H771" s="26"/>
      <c r="I771" s="26"/>
      <c r="J771" s="26"/>
      <c r="K771" s="26"/>
      <c r="L771"/>
      <c r="P771"/>
      <c r="Q771"/>
      <c r="R771"/>
      <c r="S771"/>
      <c r="T771"/>
      <c r="U771"/>
      <c r="V771"/>
      <c r="Z771"/>
    </row>
    <row r="772" spans="1:26" x14ac:dyDescent="0.25">
      <c r="A772" s="26"/>
      <c r="B772" s="26"/>
      <c r="H772" s="26"/>
      <c r="I772" s="26"/>
      <c r="J772" s="26"/>
      <c r="K772" s="26"/>
      <c r="L772"/>
      <c r="P772"/>
      <c r="Q772"/>
      <c r="R772"/>
      <c r="S772"/>
      <c r="T772"/>
      <c r="U772"/>
      <c r="V772"/>
      <c r="Z772"/>
    </row>
    <row r="773" spans="1:26" x14ac:dyDescent="0.25">
      <c r="A773" s="26"/>
      <c r="B773" s="26"/>
      <c r="H773" s="26"/>
      <c r="I773" s="26"/>
      <c r="J773" s="26"/>
      <c r="K773" s="26"/>
      <c r="L773"/>
      <c r="P773"/>
      <c r="Q773"/>
      <c r="R773"/>
      <c r="S773"/>
      <c r="T773"/>
      <c r="U773"/>
      <c r="V773"/>
      <c r="Z773"/>
    </row>
    <row r="774" spans="1:26" x14ac:dyDescent="0.25">
      <c r="A774" s="26"/>
      <c r="B774" s="26"/>
      <c r="H774" s="26"/>
      <c r="I774" s="26"/>
      <c r="J774" s="26"/>
      <c r="K774" s="26"/>
      <c r="L774"/>
      <c r="P774"/>
      <c r="Q774"/>
      <c r="R774"/>
      <c r="S774"/>
      <c r="T774"/>
      <c r="U774"/>
      <c r="V774"/>
      <c r="Z774"/>
    </row>
    <row r="775" spans="1:26" x14ac:dyDescent="0.25">
      <c r="A775" s="26"/>
      <c r="B775" s="26"/>
      <c r="H775" s="26"/>
      <c r="I775" s="26"/>
      <c r="J775" s="26"/>
      <c r="K775" s="26"/>
      <c r="L775"/>
      <c r="P775"/>
      <c r="Q775"/>
      <c r="R775"/>
      <c r="S775"/>
      <c r="T775"/>
      <c r="U775"/>
      <c r="V775"/>
      <c r="Z775"/>
    </row>
    <row r="776" spans="1:26" x14ac:dyDescent="0.25">
      <c r="A776" s="26"/>
      <c r="B776" s="26"/>
      <c r="H776" s="26"/>
      <c r="I776" s="26"/>
      <c r="J776" s="26"/>
      <c r="K776" s="26"/>
      <c r="L776"/>
      <c r="P776"/>
      <c r="Q776"/>
      <c r="R776"/>
      <c r="S776"/>
      <c r="T776"/>
      <c r="U776"/>
      <c r="V776"/>
      <c r="Z776"/>
    </row>
    <row r="777" spans="1:26" x14ac:dyDescent="0.25">
      <c r="A777" s="26"/>
      <c r="B777" s="26"/>
      <c r="H777" s="26"/>
      <c r="I777" s="26"/>
      <c r="J777" s="26"/>
      <c r="K777" s="26"/>
      <c r="L777"/>
      <c r="P777"/>
      <c r="Q777"/>
      <c r="R777"/>
      <c r="S777"/>
      <c r="T777"/>
      <c r="U777"/>
      <c r="V777"/>
      <c r="Z777"/>
    </row>
    <row r="778" spans="1:26" x14ac:dyDescent="0.25">
      <c r="A778" s="26"/>
      <c r="B778" s="26"/>
      <c r="H778" s="26"/>
      <c r="I778" s="26"/>
      <c r="J778" s="26"/>
      <c r="K778" s="26"/>
      <c r="L778"/>
      <c r="P778"/>
      <c r="Q778"/>
      <c r="R778"/>
      <c r="S778"/>
      <c r="T778"/>
      <c r="U778"/>
      <c r="V778"/>
      <c r="Z778"/>
    </row>
    <row r="779" spans="1:26" x14ac:dyDescent="0.25">
      <c r="A779" s="26"/>
      <c r="B779" s="26"/>
      <c r="H779" s="26"/>
      <c r="I779" s="26"/>
      <c r="J779" s="26"/>
      <c r="K779" s="26"/>
      <c r="L779"/>
      <c r="P779"/>
      <c r="Q779"/>
      <c r="R779"/>
      <c r="S779"/>
      <c r="T779"/>
      <c r="U779"/>
      <c r="V779"/>
      <c r="Z779"/>
    </row>
    <row r="780" spans="1:26" x14ac:dyDescent="0.25">
      <c r="A780" s="26"/>
      <c r="B780" s="26"/>
      <c r="H780" s="26"/>
      <c r="I780" s="26"/>
      <c r="J780" s="26"/>
      <c r="K780" s="26"/>
      <c r="L780"/>
      <c r="P780"/>
      <c r="Q780"/>
      <c r="R780"/>
      <c r="S780"/>
      <c r="T780"/>
      <c r="U780"/>
      <c r="V780"/>
      <c r="Z780"/>
    </row>
    <row r="781" spans="1:26" x14ac:dyDescent="0.25">
      <c r="A781" s="26"/>
      <c r="B781" s="26"/>
      <c r="H781" s="26"/>
      <c r="I781" s="26"/>
      <c r="J781" s="26"/>
      <c r="K781" s="26"/>
      <c r="L781"/>
      <c r="P781"/>
      <c r="Q781"/>
      <c r="R781"/>
      <c r="S781"/>
      <c r="T781"/>
      <c r="U781"/>
      <c r="V781"/>
      <c r="Z781"/>
    </row>
    <row r="782" spans="1:26" x14ac:dyDescent="0.25">
      <c r="A782" s="26"/>
      <c r="B782" s="26"/>
      <c r="H782" s="26"/>
      <c r="I782" s="26"/>
      <c r="J782" s="26"/>
      <c r="K782" s="26"/>
      <c r="L782"/>
      <c r="P782"/>
      <c r="Q782"/>
      <c r="R782"/>
      <c r="S782"/>
      <c r="T782"/>
      <c r="U782"/>
      <c r="V782"/>
      <c r="Z782"/>
    </row>
    <row r="783" spans="1:26" x14ac:dyDescent="0.25">
      <c r="A783" s="26"/>
      <c r="B783" s="26"/>
      <c r="H783" s="26"/>
      <c r="I783" s="26"/>
      <c r="J783" s="26"/>
      <c r="K783" s="26"/>
      <c r="L783"/>
      <c r="P783"/>
      <c r="Q783"/>
      <c r="R783"/>
      <c r="S783"/>
      <c r="T783"/>
      <c r="U783"/>
      <c r="V783"/>
      <c r="Z783"/>
    </row>
    <row r="784" spans="1:26" x14ac:dyDescent="0.25">
      <c r="A784" s="26"/>
      <c r="B784" s="26"/>
      <c r="H784" s="26"/>
      <c r="I784" s="26"/>
      <c r="J784" s="26"/>
      <c r="K784" s="26"/>
      <c r="L784"/>
      <c r="P784"/>
      <c r="Q784"/>
      <c r="R784"/>
      <c r="S784"/>
      <c r="T784"/>
      <c r="U784"/>
      <c r="V784"/>
      <c r="Z784"/>
    </row>
    <row r="785" spans="1:26" x14ac:dyDescent="0.25">
      <c r="A785" s="26"/>
      <c r="B785" s="26"/>
      <c r="H785" s="26"/>
      <c r="I785" s="26"/>
      <c r="J785" s="26"/>
      <c r="K785" s="26"/>
      <c r="L785"/>
      <c r="P785"/>
      <c r="Q785"/>
      <c r="R785"/>
      <c r="S785"/>
      <c r="T785"/>
      <c r="U785"/>
      <c r="V785"/>
      <c r="Z785"/>
    </row>
    <row r="786" spans="1:26" x14ac:dyDescent="0.25">
      <c r="A786" s="26"/>
      <c r="B786" s="26"/>
      <c r="H786" s="26"/>
      <c r="I786" s="26"/>
      <c r="J786" s="26"/>
      <c r="K786" s="26"/>
      <c r="L786"/>
      <c r="P786"/>
      <c r="Q786"/>
      <c r="R786"/>
      <c r="S786"/>
      <c r="T786"/>
      <c r="U786"/>
      <c r="V786"/>
      <c r="Z786"/>
    </row>
    <row r="787" spans="1:26" x14ac:dyDescent="0.25">
      <c r="A787" s="26"/>
      <c r="B787" s="26"/>
      <c r="H787" s="26"/>
      <c r="I787" s="26"/>
      <c r="J787" s="26"/>
      <c r="K787" s="26"/>
      <c r="L787"/>
      <c r="P787"/>
      <c r="Q787"/>
      <c r="R787"/>
      <c r="S787"/>
      <c r="T787"/>
      <c r="U787"/>
      <c r="V787"/>
      <c r="Z787"/>
    </row>
    <row r="788" spans="1:26" x14ac:dyDescent="0.25">
      <c r="A788" s="26"/>
      <c r="B788" s="26"/>
      <c r="H788" s="26"/>
      <c r="I788" s="26"/>
      <c r="J788" s="26"/>
      <c r="K788" s="26"/>
      <c r="L788"/>
      <c r="P788"/>
      <c r="Q788"/>
      <c r="R788"/>
      <c r="S788"/>
      <c r="T788"/>
      <c r="U788"/>
      <c r="V788"/>
      <c r="Z788"/>
    </row>
    <row r="789" spans="1:26" x14ac:dyDescent="0.25">
      <c r="A789" s="26"/>
      <c r="B789" s="26"/>
      <c r="H789" s="26"/>
      <c r="I789" s="26"/>
      <c r="J789" s="26"/>
      <c r="K789" s="26"/>
      <c r="L789"/>
      <c r="P789"/>
      <c r="Q789"/>
      <c r="R789"/>
      <c r="S789"/>
      <c r="T789"/>
      <c r="U789"/>
      <c r="V789"/>
      <c r="Z789"/>
    </row>
    <row r="790" spans="1:26" x14ac:dyDescent="0.25">
      <c r="A790" s="26"/>
      <c r="B790" s="26"/>
      <c r="H790" s="26"/>
      <c r="I790" s="26"/>
      <c r="J790" s="26"/>
      <c r="K790" s="26"/>
      <c r="L790"/>
      <c r="P790"/>
      <c r="Q790"/>
      <c r="R790"/>
      <c r="S790"/>
      <c r="T790"/>
      <c r="U790"/>
      <c r="V790"/>
      <c r="Z790"/>
    </row>
    <row r="791" spans="1:26" x14ac:dyDescent="0.25">
      <c r="A791" s="26"/>
      <c r="B791" s="26"/>
      <c r="H791" s="26"/>
      <c r="I791" s="26"/>
      <c r="J791" s="26"/>
      <c r="K791" s="26"/>
      <c r="L791"/>
      <c r="P791"/>
      <c r="Q791"/>
      <c r="R791"/>
      <c r="S791"/>
      <c r="T791"/>
      <c r="U791"/>
      <c r="V791"/>
      <c r="Z791"/>
    </row>
    <row r="792" spans="1:26" x14ac:dyDescent="0.25">
      <c r="A792" s="26"/>
      <c r="B792" s="26"/>
      <c r="H792" s="26"/>
      <c r="I792" s="26"/>
      <c r="J792" s="26"/>
      <c r="K792" s="26"/>
      <c r="L792"/>
      <c r="P792"/>
      <c r="Q792"/>
      <c r="R792"/>
      <c r="S792"/>
      <c r="T792"/>
      <c r="U792"/>
      <c r="V792"/>
      <c r="Z792"/>
    </row>
    <row r="793" spans="1:26" x14ac:dyDescent="0.25">
      <c r="A793" s="26"/>
      <c r="B793" s="26"/>
      <c r="H793" s="26"/>
      <c r="I793" s="26"/>
      <c r="J793" s="26"/>
      <c r="K793" s="26"/>
      <c r="L793"/>
      <c r="P793"/>
      <c r="Q793"/>
      <c r="R793"/>
      <c r="S793"/>
      <c r="T793"/>
      <c r="U793"/>
      <c r="V793"/>
      <c r="Z793"/>
    </row>
    <row r="794" spans="1:26" x14ac:dyDescent="0.25">
      <c r="A794" s="26"/>
      <c r="B794" s="26"/>
      <c r="H794" s="26"/>
      <c r="I794" s="26"/>
      <c r="J794" s="26"/>
      <c r="K794" s="26"/>
      <c r="L794"/>
      <c r="P794"/>
      <c r="Q794"/>
      <c r="R794"/>
      <c r="S794"/>
      <c r="T794"/>
      <c r="U794"/>
      <c r="V794"/>
      <c r="Z794"/>
    </row>
    <row r="795" spans="1:26" x14ac:dyDescent="0.25">
      <c r="A795" s="26"/>
      <c r="B795" s="26"/>
      <c r="H795" s="26"/>
      <c r="I795" s="26"/>
      <c r="J795" s="26"/>
      <c r="K795" s="26"/>
      <c r="L795"/>
      <c r="P795"/>
      <c r="Q795"/>
      <c r="R795"/>
      <c r="S795"/>
      <c r="T795"/>
      <c r="U795"/>
      <c r="V795"/>
      <c r="Z795"/>
    </row>
    <row r="796" spans="1:26" x14ac:dyDescent="0.25">
      <c r="A796" s="26"/>
      <c r="B796" s="26"/>
      <c r="H796" s="26"/>
      <c r="I796" s="26"/>
      <c r="J796" s="26"/>
      <c r="K796" s="26"/>
      <c r="L796"/>
      <c r="P796"/>
      <c r="Q796"/>
      <c r="R796"/>
      <c r="S796"/>
      <c r="T796"/>
      <c r="U796"/>
      <c r="V796"/>
      <c r="Z796"/>
    </row>
    <row r="797" spans="1:26" x14ac:dyDescent="0.25">
      <c r="A797" s="26"/>
      <c r="B797" s="26"/>
      <c r="H797" s="26"/>
      <c r="I797" s="26"/>
      <c r="J797" s="26"/>
      <c r="K797" s="26"/>
      <c r="L797"/>
      <c r="P797"/>
      <c r="Q797"/>
      <c r="R797"/>
      <c r="S797"/>
      <c r="T797"/>
      <c r="U797"/>
      <c r="V797"/>
      <c r="Z797"/>
    </row>
    <row r="798" spans="1:26" x14ac:dyDescent="0.25">
      <c r="A798" s="26"/>
      <c r="B798" s="26"/>
      <c r="H798" s="26"/>
      <c r="I798" s="26"/>
      <c r="J798" s="26"/>
      <c r="K798" s="26"/>
      <c r="L798"/>
      <c r="P798"/>
      <c r="Q798"/>
      <c r="R798"/>
      <c r="S798"/>
      <c r="T798"/>
      <c r="U798"/>
      <c r="V798"/>
      <c r="Z798"/>
    </row>
    <row r="799" spans="1:26" x14ac:dyDescent="0.25">
      <c r="A799" s="26"/>
      <c r="B799" s="26"/>
      <c r="H799" s="26"/>
      <c r="I799" s="26"/>
      <c r="J799" s="26"/>
      <c r="K799" s="26"/>
      <c r="L799"/>
      <c r="P799"/>
      <c r="Q799"/>
      <c r="R799"/>
      <c r="S799"/>
      <c r="T799"/>
      <c r="U799"/>
      <c r="V799"/>
      <c r="Z799"/>
    </row>
    <row r="800" spans="1:26" x14ac:dyDescent="0.25">
      <c r="A800" s="26"/>
      <c r="B800" s="26"/>
      <c r="H800" s="26"/>
      <c r="I800" s="26"/>
      <c r="J800" s="26"/>
      <c r="K800" s="26"/>
      <c r="L800"/>
      <c r="P800"/>
      <c r="Q800"/>
      <c r="R800"/>
      <c r="S800"/>
      <c r="T800"/>
      <c r="U800"/>
      <c r="V800"/>
      <c r="Z800"/>
    </row>
    <row r="801" spans="1:26" x14ac:dyDescent="0.25">
      <c r="A801" s="26"/>
      <c r="B801" s="26"/>
      <c r="H801" s="26"/>
      <c r="I801" s="26"/>
      <c r="J801" s="26"/>
      <c r="K801" s="26"/>
      <c r="L801"/>
      <c r="P801"/>
      <c r="Q801"/>
      <c r="R801"/>
      <c r="S801"/>
      <c r="T801"/>
      <c r="U801"/>
      <c r="V801"/>
      <c r="Z801"/>
    </row>
    <row r="802" spans="1:26" x14ac:dyDescent="0.25">
      <c r="A802" s="26"/>
      <c r="B802" s="26"/>
      <c r="H802" s="26"/>
      <c r="I802" s="26"/>
      <c r="J802" s="26"/>
      <c r="K802" s="26"/>
      <c r="L802"/>
      <c r="P802"/>
      <c r="Q802"/>
      <c r="R802"/>
      <c r="S802"/>
      <c r="T802"/>
      <c r="U802"/>
      <c r="V802"/>
      <c r="Z802"/>
    </row>
    <row r="803" spans="1:26" x14ac:dyDescent="0.25">
      <c r="A803" s="26"/>
      <c r="B803" s="26"/>
      <c r="H803" s="26"/>
      <c r="I803" s="26"/>
      <c r="J803" s="26"/>
      <c r="K803" s="26"/>
      <c r="L803"/>
      <c r="P803"/>
      <c r="Q803"/>
      <c r="R803"/>
      <c r="S803"/>
      <c r="T803"/>
      <c r="U803"/>
      <c r="V803"/>
      <c r="Z803"/>
    </row>
    <row r="804" spans="1:26" x14ac:dyDescent="0.25">
      <c r="A804" s="26"/>
      <c r="B804" s="26"/>
      <c r="H804" s="26"/>
      <c r="I804" s="26"/>
      <c r="J804" s="26"/>
      <c r="K804" s="26"/>
      <c r="L804"/>
      <c r="P804"/>
      <c r="Q804"/>
      <c r="R804"/>
      <c r="S804"/>
      <c r="T804"/>
      <c r="U804"/>
      <c r="V804"/>
      <c r="Z804"/>
    </row>
    <row r="805" spans="1:26" x14ac:dyDescent="0.25">
      <c r="A805" s="26"/>
      <c r="B805" s="26"/>
      <c r="H805" s="26"/>
      <c r="I805" s="26"/>
      <c r="J805" s="26"/>
      <c r="K805" s="26"/>
      <c r="L805"/>
      <c r="P805"/>
      <c r="Q805"/>
      <c r="R805"/>
      <c r="S805"/>
      <c r="T805"/>
      <c r="U805"/>
      <c r="V805"/>
      <c r="Z805"/>
    </row>
    <row r="806" spans="1:26" x14ac:dyDescent="0.25">
      <c r="A806" s="26"/>
      <c r="B806" s="26"/>
      <c r="H806" s="26"/>
      <c r="I806" s="26"/>
      <c r="J806" s="26"/>
      <c r="K806" s="26"/>
      <c r="L806"/>
      <c r="P806"/>
      <c r="Q806"/>
      <c r="R806"/>
      <c r="S806"/>
      <c r="T806"/>
      <c r="U806"/>
      <c r="V806"/>
      <c r="Z806"/>
    </row>
    <row r="807" spans="1:26" x14ac:dyDescent="0.25">
      <c r="A807" s="26"/>
      <c r="B807" s="26"/>
      <c r="H807" s="26"/>
      <c r="I807" s="26"/>
      <c r="J807" s="26"/>
      <c r="K807" s="26"/>
      <c r="L807"/>
      <c r="P807"/>
      <c r="Q807"/>
      <c r="R807"/>
      <c r="S807"/>
      <c r="T807"/>
      <c r="U807"/>
      <c r="V807"/>
      <c r="Z807"/>
    </row>
    <row r="808" spans="1:26" x14ac:dyDescent="0.25">
      <c r="A808" s="26"/>
      <c r="B808" s="26"/>
      <c r="H808" s="26"/>
      <c r="I808" s="26"/>
      <c r="J808" s="26"/>
      <c r="K808" s="26"/>
      <c r="L808"/>
      <c r="P808"/>
      <c r="Q808"/>
      <c r="R808"/>
      <c r="S808"/>
      <c r="T808"/>
      <c r="U808"/>
      <c r="V808"/>
      <c r="Z808"/>
    </row>
    <row r="809" spans="1:26" x14ac:dyDescent="0.25">
      <c r="A809" s="26"/>
      <c r="B809" s="26"/>
      <c r="H809" s="26"/>
      <c r="I809" s="26"/>
      <c r="J809" s="26"/>
      <c r="K809" s="26"/>
      <c r="L809"/>
      <c r="P809"/>
      <c r="Q809"/>
      <c r="R809"/>
      <c r="S809"/>
      <c r="T809"/>
      <c r="U809"/>
      <c r="V809"/>
      <c r="Z809"/>
    </row>
    <row r="810" spans="1:26" x14ac:dyDescent="0.25">
      <c r="A810" s="26"/>
      <c r="B810" s="26"/>
      <c r="H810" s="26"/>
      <c r="I810" s="26"/>
      <c r="J810" s="26"/>
      <c r="K810" s="26"/>
      <c r="L810"/>
      <c r="P810"/>
      <c r="Q810"/>
      <c r="R810"/>
      <c r="S810"/>
      <c r="T810"/>
      <c r="U810"/>
      <c r="V810"/>
      <c r="Z810"/>
    </row>
    <row r="811" spans="1:26" x14ac:dyDescent="0.25">
      <c r="A811" s="26"/>
      <c r="B811" s="26"/>
      <c r="H811" s="26"/>
      <c r="I811" s="26"/>
      <c r="J811" s="26"/>
      <c r="K811" s="26"/>
      <c r="L811"/>
      <c r="P811"/>
      <c r="Q811"/>
      <c r="R811"/>
      <c r="S811"/>
      <c r="T811"/>
      <c r="U811"/>
      <c r="V811"/>
      <c r="Z811"/>
    </row>
    <row r="812" spans="1:26" x14ac:dyDescent="0.25">
      <c r="A812" s="26"/>
      <c r="B812" s="26"/>
      <c r="H812" s="26"/>
      <c r="I812" s="26"/>
      <c r="J812" s="26"/>
      <c r="K812" s="26"/>
      <c r="L812"/>
      <c r="P812"/>
      <c r="Q812"/>
      <c r="R812"/>
      <c r="S812"/>
      <c r="T812"/>
      <c r="U812"/>
      <c r="V812"/>
      <c r="Z812"/>
    </row>
    <row r="813" spans="1:26" x14ac:dyDescent="0.25">
      <c r="A813" s="26"/>
      <c r="B813" s="26"/>
      <c r="H813" s="26"/>
      <c r="I813" s="26"/>
      <c r="J813" s="26"/>
      <c r="K813" s="26"/>
      <c r="L813"/>
      <c r="P813"/>
      <c r="Q813"/>
      <c r="R813"/>
      <c r="S813"/>
      <c r="T813"/>
      <c r="U813"/>
      <c r="V813"/>
      <c r="Z813"/>
    </row>
    <row r="814" spans="1:26" x14ac:dyDescent="0.25">
      <c r="A814" s="26"/>
      <c r="B814" s="26"/>
      <c r="H814" s="26"/>
      <c r="I814" s="26"/>
      <c r="J814" s="26"/>
      <c r="K814" s="26"/>
      <c r="L814"/>
      <c r="P814"/>
      <c r="Q814"/>
      <c r="R814"/>
      <c r="S814"/>
      <c r="T814"/>
      <c r="U814"/>
      <c r="V814"/>
      <c r="Z814"/>
    </row>
    <row r="815" spans="1:26" x14ac:dyDescent="0.25">
      <c r="A815" s="26"/>
      <c r="B815" s="26"/>
      <c r="H815" s="26"/>
      <c r="I815" s="26"/>
      <c r="J815" s="26"/>
      <c r="K815" s="26"/>
      <c r="L815"/>
      <c r="P815"/>
      <c r="Q815"/>
      <c r="R815"/>
      <c r="S815"/>
      <c r="T815"/>
      <c r="U815"/>
      <c r="V815"/>
      <c r="Z815"/>
    </row>
    <row r="816" spans="1:26" x14ac:dyDescent="0.25">
      <c r="A816" s="26"/>
      <c r="B816" s="26"/>
      <c r="H816" s="26"/>
      <c r="I816" s="26"/>
      <c r="J816" s="26"/>
      <c r="K816" s="26"/>
      <c r="L816"/>
      <c r="P816"/>
      <c r="Q816"/>
      <c r="R816"/>
      <c r="S816"/>
      <c r="T816"/>
      <c r="U816"/>
      <c r="V816"/>
      <c r="Z816"/>
    </row>
    <row r="817" spans="1:26" x14ac:dyDescent="0.25">
      <c r="A817" s="26"/>
      <c r="B817" s="26"/>
      <c r="H817" s="26"/>
      <c r="I817" s="26"/>
      <c r="J817" s="26"/>
      <c r="K817" s="26"/>
      <c r="L817"/>
      <c r="P817"/>
      <c r="Q817"/>
      <c r="R817"/>
      <c r="S817"/>
      <c r="T817"/>
      <c r="U817"/>
      <c r="V817"/>
      <c r="Z817"/>
    </row>
    <row r="818" spans="1:26" x14ac:dyDescent="0.25">
      <c r="A818" s="26"/>
      <c r="B818" s="26"/>
      <c r="H818" s="26"/>
      <c r="I818" s="26"/>
      <c r="J818" s="26"/>
      <c r="K818" s="26"/>
      <c r="L818"/>
      <c r="P818"/>
      <c r="Q818"/>
      <c r="R818"/>
      <c r="S818"/>
      <c r="T818"/>
      <c r="U818"/>
      <c r="V818"/>
      <c r="Z818"/>
    </row>
    <row r="819" spans="1:26" x14ac:dyDescent="0.25">
      <c r="A819" s="26"/>
      <c r="B819" s="26"/>
      <c r="H819" s="26"/>
      <c r="I819" s="26"/>
      <c r="J819" s="26"/>
      <c r="K819" s="26"/>
      <c r="L819"/>
      <c r="P819"/>
      <c r="Q819"/>
      <c r="R819"/>
      <c r="S819"/>
      <c r="T819"/>
      <c r="U819"/>
      <c r="V819"/>
      <c r="Z819"/>
    </row>
    <row r="820" spans="1:26" x14ac:dyDescent="0.25">
      <c r="A820" s="26"/>
      <c r="B820" s="26"/>
      <c r="H820" s="26"/>
      <c r="I820" s="26"/>
      <c r="J820" s="26"/>
      <c r="K820" s="26"/>
      <c r="L820"/>
      <c r="P820"/>
      <c r="Q820"/>
      <c r="R820"/>
      <c r="S820"/>
      <c r="T820"/>
      <c r="U820"/>
      <c r="V820"/>
      <c r="Z820"/>
    </row>
    <row r="821" spans="1:26" x14ac:dyDescent="0.25">
      <c r="A821" s="26"/>
      <c r="B821" s="26"/>
      <c r="H821" s="26"/>
      <c r="I821" s="26"/>
      <c r="J821" s="26"/>
      <c r="K821" s="26"/>
      <c r="L821"/>
      <c r="P821"/>
      <c r="Q821"/>
      <c r="R821"/>
      <c r="S821"/>
      <c r="T821"/>
      <c r="U821"/>
      <c r="V821"/>
      <c r="Z821"/>
    </row>
    <row r="822" spans="1:26" x14ac:dyDescent="0.25">
      <c r="A822" s="26"/>
      <c r="B822" s="26"/>
      <c r="H822" s="26"/>
      <c r="I822" s="26"/>
      <c r="J822" s="26"/>
      <c r="K822" s="26"/>
      <c r="L822"/>
      <c r="P822"/>
      <c r="Q822"/>
      <c r="R822"/>
      <c r="S822"/>
      <c r="T822"/>
      <c r="U822"/>
      <c r="V822"/>
      <c r="Z822"/>
    </row>
    <row r="823" spans="1:26" x14ac:dyDescent="0.25">
      <c r="A823" s="26"/>
      <c r="B823" s="26"/>
      <c r="H823" s="26"/>
      <c r="I823" s="26"/>
      <c r="J823" s="26"/>
      <c r="K823" s="26"/>
      <c r="L823"/>
      <c r="P823"/>
      <c r="Q823"/>
      <c r="R823"/>
      <c r="S823"/>
      <c r="T823"/>
      <c r="U823"/>
      <c r="V823"/>
      <c r="Z823"/>
    </row>
    <row r="824" spans="1:26" x14ac:dyDescent="0.25">
      <c r="A824" s="26"/>
      <c r="B824" s="26"/>
      <c r="H824" s="26"/>
      <c r="I824" s="26"/>
      <c r="J824" s="26"/>
      <c r="K824" s="26"/>
      <c r="L824"/>
      <c r="P824"/>
      <c r="Q824"/>
      <c r="R824"/>
      <c r="S824"/>
      <c r="T824"/>
      <c r="U824"/>
      <c r="V824"/>
      <c r="Z824"/>
    </row>
    <row r="825" spans="1:26" x14ac:dyDescent="0.25">
      <c r="A825" s="26"/>
      <c r="B825" s="26"/>
      <c r="H825" s="26"/>
      <c r="I825" s="26"/>
      <c r="J825" s="26"/>
      <c r="K825" s="26"/>
      <c r="L825"/>
      <c r="P825"/>
      <c r="Q825"/>
      <c r="R825"/>
      <c r="S825"/>
      <c r="T825"/>
      <c r="U825"/>
      <c r="V825"/>
      <c r="Z825"/>
    </row>
    <row r="826" spans="1:26" x14ac:dyDescent="0.25">
      <c r="A826" s="26"/>
      <c r="B826" s="26"/>
      <c r="H826" s="26"/>
      <c r="I826" s="26"/>
      <c r="J826" s="26"/>
      <c r="K826" s="26"/>
      <c r="L826"/>
      <c r="P826"/>
      <c r="Q826"/>
      <c r="R826"/>
      <c r="S826"/>
      <c r="T826"/>
      <c r="U826"/>
      <c r="V826"/>
      <c r="Z826"/>
    </row>
    <row r="827" spans="1:26" x14ac:dyDescent="0.25">
      <c r="A827" s="26"/>
      <c r="B827" s="26"/>
      <c r="H827" s="26"/>
      <c r="I827" s="26"/>
      <c r="J827" s="26"/>
      <c r="K827" s="26"/>
      <c r="L827"/>
      <c r="P827"/>
      <c r="Q827"/>
      <c r="R827"/>
      <c r="S827"/>
      <c r="T827"/>
      <c r="U827"/>
      <c r="V827"/>
      <c r="Z827"/>
    </row>
    <row r="828" spans="1:26" x14ac:dyDescent="0.25">
      <c r="A828" s="26"/>
      <c r="B828" s="26"/>
      <c r="H828" s="26"/>
      <c r="I828" s="26"/>
      <c r="J828" s="26"/>
      <c r="K828" s="26"/>
      <c r="L828"/>
      <c r="P828"/>
      <c r="Q828"/>
      <c r="R828"/>
      <c r="S828"/>
      <c r="T828"/>
      <c r="U828"/>
      <c r="V828"/>
      <c r="Z828"/>
    </row>
    <row r="829" spans="1:26" x14ac:dyDescent="0.25">
      <c r="A829" s="26"/>
      <c r="B829" s="26"/>
      <c r="H829" s="26"/>
      <c r="I829" s="26"/>
      <c r="J829" s="26"/>
      <c r="K829" s="26"/>
      <c r="L829"/>
      <c r="P829"/>
      <c r="Q829"/>
      <c r="R829"/>
      <c r="S829"/>
      <c r="T829"/>
      <c r="U829"/>
      <c r="V829"/>
      <c r="Z829"/>
    </row>
    <row r="830" spans="1:26" x14ac:dyDescent="0.25">
      <c r="A830" s="26"/>
      <c r="B830" s="26"/>
      <c r="H830" s="26"/>
      <c r="I830" s="26"/>
      <c r="J830" s="26"/>
      <c r="K830" s="26"/>
      <c r="L830"/>
      <c r="P830"/>
      <c r="Q830"/>
      <c r="R830"/>
      <c r="S830"/>
      <c r="T830"/>
      <c r="U830"/>
      <c r="V830"/>
      <c r="Z830"/>
    </row>
    <row r="831" spans="1:26" x14ac:dyDescent="0.25">
      <c r="A831" s="26"/>
      <c r="B831" s="26"/>
      <c r="H831" s="26"/>
      <c r="I831" s="26"/>
      <c r="J831" s="26"/>
      <c r="K831" s="26"/>
      <c r="L831"/>
      <c r="P831"/>
      <c r="Q831"/>
      <c r="R831"/>
      <c r="S831"/>
      <c r="T831"/>
      <c r="U831"/>
      <c r="V831"/>
      <c r="Z831"/>
    </row>
    <row r="832" spans="1:26" x14ac:dyDescent="0.25">
      <c r="A832" s="26"/>
      <c r="B832" s="26"/>
      <c r="H832" s="26"/>
      <c r="I832" s="26"/>
      <c r="J832" s="26"/>
      <c r="K832" s="26"/>
      <c r="L832"/>
      <c r="P832"/>
      <c r="Q832"/>
      <c r="R832"/>
      <c r="S832"/>
      <c r="T832"/>
      <c r="U832"/>
      <c r="V832"/>
      <c r="Z832"/>
    </row>
    <row r="833" spans="1:26" x14ac:dyDescent="0.25">
      <c r="A833" s="26"/>
      <c r="B833" s="26"/>
      <c r="H833" s="26"/>
      <c r="I833" s="26"/>
      <c r="J833" s="26"/>
      <c r="K833" s="26"/>
      <c r="L833"/>
      <c r="P833"/>
      <c r="Q833"/>
      <c r="R833"/>
      <c r="S833"/>
      <c r="T833"/>
      <c r="U833"/>
      <c r="V833"/>
      <c r="Z833"/>
    </row>
    <row r="834" spans="1:26" x14ac:dyDescent="0.25">
      <c r="A834" s="26"/>
      <c r="B834" s="26"/>
      <c r="H834" s="26"/>
      <c r="I834" s="26"/>
      <c r="J834" s="26"/>
      <c r="K834" s="26"/>
      <c r="L834"/>
      <c r="P834"/>
      <c r="Q834"/>
      <c r="R834"/>
      <c r="S834"/>
      <c r="T834"/>
      <c r="U834"/>
      <c r="V834"/>
      <c r="Z834"/>
    </row>
    <row r="835" spans="1:26" x14ac:dyDescent="0.25">
      <c r="A835" s="26"/>
      <c r="B835" s="26"/>
      <c r="H835" s="26"/>
      <c r="I835" s="26"/>
      <c r="J835" s="26"/>
      <c r="K835" s="26"/>
      <c r="L835"/>
      <c r="P835"/>
      <c r="Q835"/>
      <c r="R835"/>
      <c r="S835"/>
      <c r="T835"/>
      <c r="U835"/>
      <c r="V835"/>
      <c r="Z835"/>
    </row>
    <row r="836" spans="1:26" x14ac:dyDescent="0.25">
      <c r="A836" s="26"/>
      <c r="B836" s="26"/>
      <c r="H836" s="26"/>
      <c r="I836" s="26"/>
      <c r="J836" s="26"/>
      <c r="K836" s="26"/>
      <c r="L836"/>
      <c r="P836"/>
      <c r="Q836"/>
      <c r="R836"/>
      <c r="S836"/>
      <c r="T836"/>
      <c r="U836"/>
      <c r="V836"/>
      <c r="Z836"/>
    </row>
    <row r="837" spans="1:26" x14ac:dyDescent="0.25">
      <c r="A837" s="26"/>
      <c r="B837" s="26"/>
      <c r="H837" s="26"/>
      <c r="I837" s="26"/>
      <c r="J837" s="26"/>
      <c r="K837" s="26"/>
      <c r="L837"/>
      <c r="P837"/>
      <c r="Q837"/>
      <c r="R837"/>
      <c r="S837"/>
      <c r="T837"/>
      <c r="U837"/>
      <c r="V837"/>
      <c r="Z837"/>
    </row>
    <row r="838" spans="1:26" x14ac:dyDescent="0.25">
      <c r="A838" s="26"/>
      <c r="B838" s="26"/>
      <c r="H838" s="26"/>
      <c r="I838" s="26"/>
      <c r="J838" s="26"/>
      <c r="K838" s="26"/>
      <c r="L838"/>
      <c r="P838"/>
      <c r="Q838"/>
      <c r="R838"/>
      <c r="S838"/>
      <c r="T838"/>
      <c r="U838"/>
      <c r="V838"/>
      <c r="Z838"/>
    </row>
    <row r="839" spans="1:26" x14ac:dyDescent="0.25">
      <c r="A839" s="26"/>
      <c r="B839" s="26"/>
      <c r="H839" s="26"/>
      <c r="I839" s="26"/>
      <c r="J839" s="26"/>
      <c r="K839" s="26"/>
      <c r="L839"/>
      <c r="P839"/>
      <c r="Q839"/>
      <c r="R839"/>
      <c r="S839"/>
      <c r="T839"/>
      <c r="U839"/>
      <c r="V839"/>
      <c r="Z839"/>
    </row>
    <row r="840" spans="1:26" x14ac:dyDescent="0.25">
      <c r="A840" s="26"/>
      <c r="B840" s="26"/>
      <c r="H840" s="26"/>
      <c r="I840" s="26"/>
      <c r="J840" s="26"/>
      <c r="K840" s="26"/>
      <c r="L840"/>
      <c r="P840"/>
      <c r="Q840"/>
      <c r="R840"/>
      <c r="S840"/>
      <c r="T840"/>
      <c r="U840"/>
      <c r="V840"/>
      <c r="Z840"/>
    </row>
    <row r="841" spans="1:26" x14ac:dyDescent="0.25">
      <c r="A841" s="26"/>
      <c r="B841" s="26"/>
      <c r="H841" s="26"/>
      <c r="I841" s="26"/>
      <c r="J841" s="26"/>
      <c r="K841" s="26"/>
      <c r="L841"/>
      <c r="P841"/>
      <c r="Q841"/>
      <c r="R841"/>
      <c r="S841"/>
      <c r="T841"/>
      <c r="U841"/>
      <c r="V841"/>
      <c r="Z841"/>
    </row>
    <row r="842" spans="1:26" x14ac:dyDescent="0.25">
      <c r="A842" s="26"/>
      <c r="B842" s="26"/>
      <c r="H842" s="26"/>
      <c r="I842" s="26"/>
      <c r="J842" s="26"/>
      <c r="K842" s="26"/>
      <c r="L842"/>
      <c r="P842"/>
      <c r="Q842"/>
      <c r="R842"/>
      <c r="S842"/>
      <c r="T842"/>
      <c r="U842"/>
      <c r="V842"/>
      <c r="Z842"/>
    </row>
    <row r="843" spans="1:26" x14ac:dyDescent="0.25">
      <c r="A843" s="26"/>
      <c r="B843" s="26"/>
      <c r="H843" s="26"/>
      <c r="I843" s="26"/>
      <c r="J843" s="26"/>
      <c r="K843" s="26"/>
      <c r="L843"/>
      <c r="P843"/>
      <c r="Q843"/>
      <c r="R843"/>
      <c r="S843"/>
      <c r="T843"/>
      <c r="U843"/>
      <c r="V843"/>
      <c r="Z843"/>
    </row>
    <row r="844" spans="1:26" x14ac:dyDescent="0.25">
      <c r="A844" s="26"/>
      <c r="B844" s="26"/>
      <c r="H844" s="26"/>
      <c r="I844" s="26"/>
      <c r="J844" s="26"/>
      <c r="K844" s="26"/>
      <c r="L844"/>
      <c r="P844"/>
      <c r="Q844"/>
      <c r="R844"/>
      <c r="S844"/>
      <c r="T844"/>
      <c r="U844"/>
      <c r="V844"/>
      <c r="Z844"/>
    </row>
    <row r="845" spans="1:26" x14ac:dyDescent="0.25">
      <c r="A845" s="26"/>
      <c r="B845" s="26"/>
      <c r="H845" s="26"/>
      <c r="I845" s="26"/>
      <c r="J845" s="26"/>
      <c r="K845" s="26"/>
      <c r="L845"/>
      <c r="P845"/>
      <c r="Q845"/>
      <c r="R845"/>
      <c r="S845"/>
      <c r="T845"/>
      <c r="U845"/>
      <c r="V845"/>
      <c r="Z845"/>
    </row>
    <row r="846" spans="1:26" x14ac:dyDescent="0.25">
      <c r="A846" s="26"/>
      <c r="B846" s="26"/>
      <c r="H846" s="26"/>
      <c r="I846" s="26"/>
      <c r="J846" s="26"/>
      <c r="K846" s="26"/>
      <c r="L846"/>
      <c r="P846"/>
      <c r="Q846"/>
      <c r="R846"/>
      <c r="S846"/>
      <c r="T846"/>
      <c r="U846"/>
      <c r="V846"/>
      <c r="Z846"/>
    </row>
    <row r="847" spans="1:26" x14ac:dyDescent="0.25">
      <c r="A847" s="26"/>
      <c r="B847" s="26"/>
      <c r="H847" s="26"/>
      <c r="I847" s="26"/>
      <c r="J847" s="26"/>
      <c r="K847" s="26"/>
      <c r="L847"/>
      <c r="P847"/>
      <c r="Q847"/>
      <c r="R847"/>
      <c r="S847"/>
      <c r="T847"/>
      <c r="U847"/>
      <c r="V847"/>
      <c r="Z847"/>
    </row>
    <row r="848" spans="1:26" x14ac:dyDescent="0.25">
      <c r="A848" s="26"/>
      <c r="B848" s="26"/>
      <c r="H848" s="26"/>
      <c r="I848" s="26"/>
      <c r="J848" s="26"/>
      <c r="K848" s="26"/>
      <c r="L848"/>
      <c r="P848"/>
      <c r="Q848"/>
      <c r="R848"/>
      <c r="S848"/>
      <c r="T848"/>
      <c r="U848"/>
      <c r="V848"/>
      <c r="Z848"/>
    </row>
    <row r="849" spans="1:26" x14ac:dyDescent="0.25">
      <c r="A849" s="26"/>
      <c r="B849" s="26"/>
      <c r="H849" s="26"/>
      <c r="I849" s="26"/>
      <c r="J849" s="26"/>
      <c r="K849" s="26"/>
      <c r="L849"/>
      <c r="P849"/>
      <c r="Q849"/>
      <c r="R849"/>
      <c r="S849"/>
      <c r="T849"/>
      <c r="U849"/>
      <c r="V849"/>
      <c r="Z849"/>
    </row>
    <row r="850" spans="1:26" x14ac:dyDescent="0.25">
      <c r="A850" s="26"/>
      <c r="B850" s="26"/>
      <c r="H850" s="26"/>
      <c r="I850" s="26"/>
      <c r="J850" s="26"/>
      <c r="K850" s="26"/>
      <c r="L850"/>
      <c r="P850"/>
      <c r="Q850"/>
      <c r="R850"/>
      <c r="S850"/>
      <c r="T850"/>
      <c r="U850"/>
      <c r="V850"/>
      <c r="Z850"/>
    </row>
    <row r="851" spans="1:26" x14ac:dyDescent="0.25">
      <c r="A851" s="26"/>
      <c r="B851" s="26"/>
      <c r="H851" s="26"/>
      <c r="I851" s="26"/>
      <c r="J851" s="26"/>
      <c r="K851" s="26"/>
      <c r="L851"/>
      <c r="P851"/>
      <c r="Q851"/>
      <c r="R851"/>
      <c r="S851"/>
      <c r="T851"/>
      <c r="U851"/>
      <c r="V851"/>
      <c r="Z851"/>
    </row>
    <row r="852" spans="1:26" x14ac:dyDescent="0.25">
      <c r="A852" s="26"/>
      <c r="B852" s="26"/>
      <c r="H852" s="26"/>
      <c r="I852" s="26"/>
      <c r="J852" s="26"/>
      <c r="K852" s="26"/>
      <c r="L852"/>
      <c r="P852"/>
      <c r="Q852"/>
      <c r="R852"/>
      <c r="S852"/>
      <c r="T852"/>
      <c r="U852"/>
      <c r="V852"/>
      <c r="Z852"/>
    </row>
    <row r="853" spans="1:26" x14ac:dyDescent="0.25">
      <c r="A853" s="26"/>
      <c r="B853" s="26"/>
      <c r="H853" s="26"/>
      <c r="I853" s="26"/>
      <c r="J853" s="26"/>
      <c r="K853" s="26"/>
      <c r="L853"/>
      <c r="P853"/>
      <c r="Q853"/>
      <c r="R853"/>
      <c r="S853"/>
      <c r="T853"/>
      <c r="U853"/>
      <c r="V853"/>
      <c r="Z853"/>
    </row>
    <row r="854" spans="1:26" x14ac:dyDescent="0.25">
      <c r="A854" s="26"/>
      <c r="B854" s="26"/>
      <c r="H854" s="26"/>
      <c r="I854" s="26"/>
      <c r="J854" s="26"/>
      <c r="K854" s="26"/>
      <c r="L854"/>
      <c r="P854"/>
      <c r="Q854"/>
      <c r="R854"/>
      <c r="S854"/>
      <c r="T854"/>
      <c r="U854"/>
      <c r="V854"/>
      <c r="Z854"/>
    </row>
    <row r="855" spans="1:26" x14ac:dyDescent="0.25">
      <c r="A855" s="26"/>
      <c r="B855" s="26"/>
      <c r="H855" s="26"/>
      <c r="I855" s="26"/>
      <c r="J855" s="26"/>
      <c r="K855" s="26"/>
      <c r="L855"/>
      <c r="P855"/>
      <c r="Q855"/>
      <c r="R855"/>
      <c r="S855"/>
      <c r="T855"/>
      <c r="U855"/>
      <c r="V855"/>
      <c r="Z855"/>
    </row>
    <row r="856" spans="1:26" x14ac:dyDescent="0.25">
      <c r="A856" s="26"/>
      <c r="B856" s="26"/>
      <c r="H856" s="26"/>
      <c r="I856" s="26"/>
      <c r="J856" s="26"/>
      <c r="K856" s="26"/>
      <c r="L856"/>
      <c r="P856"/>
      <c r="Q856"/>
      <c r="R856"/>
      <c r="S856"/>
      <c r="T856"/>
      <c r="U856"/>
      <c r="V856"/>
      <c r="Z856"/>
    </row>
    <row r="857" spans="1:26" x14ac:dyDescent="0.25">
      <c r="A857" s="26"/>
      <c r="B857" s="26"/>
      <c r="H857" s="26"/>
      <c r="I857" s="26"/>
      <c r="J857" s="26"/>
      <c r="K857" s="26"/>
      <c r="L857"/>
      <c r="P857"/>
      <c r="Q857"/>
      <c r="R857"/>
      <c r="S857"/>
      <c r="T857"/>
      <c r="U857"/>
      <c r="V857"/>
      <c r="Z857"/>
    </row>
    <row r="858" spans="1:26" x14ac:dyDescent="0.25">
      <c r="A858" s="26"/>
      <c r="B858" s="26"/>
      <c r="H858" s="26"/>
      <c r="I858" s="26"/>
      <c r="J858" s="26"/>
      <c r="K858" s="26"/>
      <c r="L858"/>
      <c r="P858"/>
      <c r="Q858"/>
      <c r="R858"/>
      <c r="S858"/>
      <c r="T858"/>
      <c r="U858"/>
      <c r="V858"/>
      <c r="Z858"/>
    </row>
    <row r="859" spans="1:26" x14ac:dyDescent="0.25">
      <c r="A859" s="26"/>
      <c r="B859" s="26"/>
      <c r="H859" s="26"/>
      <c r="I859" s="26"/>
      <c r="J859" s="26"/>
      <c r="K859" s="26"/>
      <c r="L859"/>
      <c r="P859"/>
      <c r="Q859"/>
      <c r="R859"/>
      <c r="S859"/>
      <c r="T859"/>
      <c r="U859"/>
      <c r="V859"/>
      <c r="Z859"/>
    </row>
    <row r="860" spans="1:26" x14ac:dyDescent="0.25">
      <c r="A860" s="26"/>
      <c r="B860" s="26"/>
      <c r="H860" s="26"/>
      <c r="I860" s="26"/>
      <c r="J860" s="26"/>
      <c r="K860" s="26"/>
      <c r="L860"/>
      <c r="P860"/>
      <c r="Q860"/>
      <c r="R860"/>
      <c r="S860"/>
      <c r="T860"/>
      <c r="U860"/>
      <c r="V860"/>
      <c r="Z860"/>
    </row>
    <row r="861" spans="1:26" x14ac:dyDescent="0.25">
      <c r="A861" s="26"/>
      <c r="B861" s="26"/>
      <c r="H861" s="26"/>
      <c r="I861" s="26"/>
      <c r="J861" s="26"/>
      <c r="K861" s="26"/>
      <c r="L861"/>
      <c r="P861"/>
      <c r="Q861"/>
      <c r="R861"/>
      <c r="S861"/>
      <c r="T861"/>
      <c r="U861"/>
      <c r="V861"/>
      <c r="Z861"/>
    </row>
    <row r="862" spans="1:26" x14ac:dyDescent="0.25">
      <c r="A862" s="26"/>
      <c r="B862" s="26"/>
      <c r="H862" s="26"/>
      <c r="I862" s="26"/>
      <c r="J862" s="26"/>
      <c r="K862" s="26"/>
      <c r="L862"/>
      <c r="P862"/>
      <c r="Q862"/>
      <c r="R862"/>
      <c r="S862"/>
      <c r="T862"/>
      <c r="U862"/>
      <c r="V862"/>
      <c r="Z862"/>
    </row>
    <row r="863" spans="1:26" x14ac:dyDescent="0.25">
      <c r="A863" s="26"/>
      <c r="B863" s="26"/>
      <c r="H863" s="26"/>
      <c r="I863" s="26"/>
      <c r="J863" s="26"/>
      <c r="K863" s="26"/>
      <c r="L863"/>
      <c r="P863"/>
      <c r="Q863"/>
      <c r="R863"/>
      <c r="S863"/>
      <c r="T863"/>
      <c r="U863"/>
      <c r="V863"/>
      <c r="Z863"/>
    </row>
    <row r="864" spans="1:26" x14ac:dyDescent="0.25">
      <c r="A864" s="26"/>
      <c r="B864" s="26"/>
      <c r="H864" s="26"/>
      <c r="I864" s="26"/>
      <c r="J864" s="26"/>
      <c r="K864" s="26"/>
      <c r="L864"/>
      <c r="P864"/>
      <c r="Q864"/>
      <c r="R864"/>
      <c r="S864"/>
      <c r="T864"/>
      <c r="U864"/>
      <c r="V864"/>
      <c r="Z864"/>
    </row>
    <row r="865" spans="1:26" x14ac:dyDescent="0.25">
      <c r="A865" s="26"/>
      <c r="B865" s="26"/>
      <c r="H865" s="26"/>
      <c r="I865" s="26"/>
      <c r="J865" s="26"/>
      <c r="K865" s="26"/>
      <c r="L865"/>
      <c r="P865"/>
      <c r="Q865"/>
      <c r="R865"/>
      <c r="S865"/>
      <c r="T865"/>
      <c r="U865"/>
      <c r="V865"/>
      <c r="Z865"/>
    </row>
    <row r="866" spans="1:26" x14ac:dyDescent="0.25">
      <c r="A866" s="26"/>
      <c r="B866" s="26"/>
      <c r="H866" s="26"/>
      <c r="I866" s="26"/>
      <c r="J866" s="26"/>
      <c r="K866" s="26"/>
      <c r="L866"/>
      <c r="P866"/>
      <c r="Q866"/>
      <c r="R866"/>
      <c r="S866"/>
      <c r="T866"/>
      <c r="U866"/>
      <c r="V866"/>
      <c r="Z866"/>
    </row>
    <row r="867" spans="1:26" x14ac:dyDescent="0.25">
      <c r="A867" s="26"/>
      <c r="B867" s="26"/>
      <c r="H867" s="26"/>
      <c r="I867" s="26"/>
      <c r="J867" s="26"/>
      <c r="K867" s="26"/>
      <c r="L867"/>
      <c r="P867"/>
      <c r="Q867"/>
      <c r="R867"/>
      <c r="S867"/>
      <c r="T867"/>
      <c r="U867"/>
      <c r="V867"/>
      <c r="Z867"/>
    </row>
    <row r="868" spans="1:26" x14ac:dyDescent="0.25">
      <c r="A868" s="26"/>
      <c r="B868" s="26"/>
      <c r="H868" s="26"/>
      <c r="I868" s="26"/>
      <c r="J868" s="26"/>
      <c r="K868" s="26"/>
      <c r="L868"/>
      <c r="P868"/>
      <c r="Q868"/>
      <c r="R868"/>
      <c r="S868"/>
      <c r="T868"/>
      <c r="U868"/>
      <c r="V868"/>
      <c r="Z868"/>
    </row>
    <row r="869" spans="1:26" x14ac:dyDescent="0.25">
      <c r="A869" s="26"/>
      <c r="B869" s="26"/>
      <c r="H869" s="26"/>
      <c r="I869" s="26"/>
      <c r="J869" s="26"/>
      <c r="K869" s="26"/>
      <c r="L869"/>
      <c r="P869"/>
      <c r="Q869"/>
      <c r="R869"/>
      <c r="S869"/>
      <c r="T869"/>
      <c r="U869"/>
      <c r="V869"/>
      <c r="Z869"/>
    </row>
    <row r="870" spans="1:26" x14ac:dyDescent="0.25">
      <c r="A870" s="26"/>
      <c r="B870" s="26"/>
      <c r="H870" s="26"/>
      <c r="I870" s="26"/>
      <c r="J870" s="26"/>
      <c r="K870" s="26"/>
      <c r="L870"/>
      <c r="P870"/>
      <c r="Q870"/>
      <c r="R870"/>
      <c r="S870"/>
      <c r="T870"/>
      <c r="U870"/>
      <c r="V870"/>
      <c r="Z870"/>
    </row>
    <row r="871" spans="1:26" x14ac:dyDescent="0.25">
      <c r="A871" s="26"/>
      <c r="B871" s="26"/>
      <c r="H871" s="26"/>
      <c r="I871" s="26"/>
      <c r="J871" s="26"/>
      <c r="K871" s="26"/>
      <c r="L871"/>
      <c r="P871"/>
      <c r="Q871"/>
      <c r="R871"/>
      <c r="S871"/>
      <c r="T871"/>
      <c r="U871"/>
      <c r="V871"/>
      <c r="Z871"/>
    </row>
    <row r="872" spans="1:26" x14ac:dyDescent="0.25">
      <c r="A872" s="26"/>
      <c r="B872" s="26"/>
      <c r="H872" s="26"/>
      <c r="I872" s="26"/>
      <c r="J872" s="26"/>
      <c r="K872" s="26"/>
      <c r="L872"/>
      <c r="P872"/>
      <c r="Q872"/>
      <c r="R872"/>
      <c r="S872"/>
      <c r="T872"/>
      <c r="U872"/>
      <c r="V872"/>
      <c r="Z872"/>
    </row>
    <row r="873" spans="1:26" x14ac:dyDescent="0.25">
      <c r="A873" s="26"/>
      <c r="B873" s="26"/>
      <c r="H873" s="26"/>
      <c r="I873" s="26"/>
      <c r="J873" s="26"/>
      <c r="K873" s="26"/>
      <c r="L873"/>
      <c r="P873"/>
      <c r="Q873"/>
      <c r="R873"/>
      <c r="S873"/>
      <c r="T873"/>
      <c r="U873"/>
      <c r="V873"/>
      <c r="Z873"/>
    </row>
    <row r="874" spans="1:26" x14ac:dyDescent="0.25">
      <c r="A874" s="26"/>
      <c r="B874" s="26"/>
      <c r="H874" s="26"/>
      <c r="I874" s="26"/>
      <c r="J874" s="26"/>
      <c r="K874" s="26"/>
      <c r="L874"/>
      <c r="P874"/>
      <c r="Q874"/>
      <c r="R874"/>
      <c r="S874"/>
      <c r="T874"/>
      <c r="U874"/>
      <c r="V874"/>
      <c r="Z874"/>
    </row>
    <row r="875" spans="1:26" x14ac:dyDescent="0.25">
      <c r="A875" s="26"/>
      <c r="B875" s="26"/>
      <c r="H875" s="26"/>
      <c r="I875" s="26"/>
      <c r="J875" s="26"/>
      <c r="K875" s="26"/>
      <c r="L875"/>
      <c r="P875"/>
      <c r="Q875"/>
      <c r="R875"/>
      <c r="S875"/>
      <c r="T875"/>
      <c r="U875"/>
      <c r="V875"/>
      <c r="Z875"/>
    </row>
    <row r="876" spans="1:26" x14ac:dyDescent="0.25">
      <c r="A876" s="26"/>
      <c r="B876" s="26"/>
      <c r="H876" s="26"/>
      <c r="I876" s="26"/>
      <c r="J876" s="26"/>
      <c r="K876" s="26"/>
      <c r="L876"/>
      <c r="P876"/>
      <c r="Q876"/>
      <c r="R876"/>
      <c r="S876"/>
      <c r="T876"/>
      <c r="U876"/>
      <c r="V876"/>
      <c r="Z876"/>
    </row>
    <row r="877" spans="1:26" x14ac:dyDescent="0.25">
      <c r="A877" s="26"/>
      <c r="B877" s="26"/>
      <c r="H877" s="26"/>
      <c r="I877" s="26"/>
      <c r="J877" s="26"/>
      <c r="K877" s="26"/>
      <c r="L877"/>
      <c r="P877"/>
      <c r="Q877"/>
      <c r="R877"/>
      <c r="S877"/>
      <c r="T877"/>
      <c r="U877"/>
      <c r="V877"/>
      <c r="Z877"/>
    </row>
    <row r="878" spans="1:26" x14ac:dyDescent="0.25">
      <c r="A878" s="26"/>
      <c r="B878" s="26"/>
      <c r="H878" s="26"/>
      <c r="I878" s="26"/>
      <c r="J878" s="26"/>
      <c r="K878" s="26"/>
      <c r="L878"/>
      <c r="P878"/>
      <c r="Q878"/>
      <c r="R878"/>
      <c r="S878"/>
      <c r="T878"/>
      <c r="U878"/>
      <c r="V878"/>
      <c r="Z878"/>
    </row>
    <row r="879" spans="1:26" x14ac:dyDescent="0.25">
      <c r="A879" s="26"/>
      <c r="B879" s="26"/>
      <c r="H879" s="26"/>
      <c r="I879" s="26"/>
      <c r="J879" s="26"/>
      <c r="K879" s="26"/>
      <c r="L879"/>
      <c r="P879"/>
      <c r="Q879"/>
      <c r="R879"/>
      <c r="S879"/>
      <c r="T879"/>
      <c r="U879"/>
      <c r="V879"/>
      <c r="Z879"/>
    </row>
    <row r="880" spans="1:26" x14ac:dyDescent="0.25">
      <c r="A880" s="26"/>
      <c r="B880" s="26"/>
      <c r="H880" s="26"/>
      <c r="I880" s="26"/>
      <c r="J880" s="26"/>
      <c r="K880" s="26"/>
      <c r="L880"/>
      <c r="P880"/>
      <c r="Q880"/>
      <c r="R880"/>
      <c r="S880"/>
      <c r="T880"/>
      <c r="U880"/>
      <c r="V880"/>
      <c r="Z880"/>
    </row>
    <row r="881" spans="1:26" x14ac:dyDescent="0.25">
      <c r="A881" s="26"/>
      <c r="B881" s="26"/>
      <c r="H881" s="26"/>
      <c r="I881" s="26"/>
      <c r="J881" s="26"/>
      <c r="K881" s="26"/>
      <c r="L881"/>
      <c r="P881"/>
      <c r="Q881"/>
      <c r="R881"/>
      <c r="S881"/>
      <c r="T881"/>
      <c r="U881"/>
      <c r="V881"/>
      <c r="Z881"/>
    </row>
    <row r="882" spans="1:26" x14ac:dyDescent="0.25">
      <c r="A882" s="26"/>
      <c r="B882" s="26"/>
      <c r="H882" s="26"/>
      <c r="I882" s="26"/>
      <c r="J882" s="26"/>
      <c r="K882" s="26"/>
      <c r="L882"/>
      <c r="P882"/>
      <c r="Q882"/>
      <c r="R882"/>
      <c r="S882"/>
      <c r="T882"/>
      <c r="U882"/>
      <c r="V882"/>
      <c r="Z882"/>
    </row>
    <row r="883" spans="1:26" x14ac:dyDescent="0.25">
      <c r="A883" s="26"/>
      <c r="B883" s="26"/>
      <c r="H883" s="26"/>
      <c r="I883" s="26"/>
      <c r="J883" s="26"/>
      <c r="K883" s="26"/>
      <c r="L883"/>
      <c r="P883"/>
      <c r="Q883"/>
      <c r="R883"/>
      <c r="S883"/>
      <c r="T883"/>
      <c r="U883"/>
      <c r="V883"/>
      <c r="Z883"/>
    </row>
    <row r="884" spans="1:26" x14ac:dyDescent="0.25">
      <c r="A884" s="26"/>
      <c r="B884" s="26"/>
      <c r="H884" s="26"/>
      <c r="I884" s="26"/>
      <c r="J884" s="26"/>
      <c r="K884" s="26"/>
      <c r="L884"/>
      <c r="P884"/>
      <c r="Q884"/>
      <c r="R884"/>
      <c r="S884"/>
      <c r="T884"/>
      <c r="U884"/>
      <c r="V884"/>
      <c r="Z884"/>
    </row>
    <row r="885" spans="1:26" x14ac:dyDescent="0.25">
      <c r="A885" s="26"/>
      <c r="B885" s="26"/>
      <c r="H885" s="26"/>
      <c r="I885" s="26"/>
      <c r="J885" s="26"/>
      <c r="K885" s="26"/>
      <c r="L885"/>
      <c r="P885"/>
      <c r="Q885"/>
      <c r="R885"/>
      <c r="S885"/>
      <c r="T885"/>
      <c r="U885"/>
      <c r="V885"/>
      <c r="Z885"/>
    </row>
    <row r="886" spans="1:26" x14ac:dyDescent="0.25">
      <c r="A886" s="26"/>
      <c r="B886" s="26"/>
      <c r="H886" s="26"/>
      <c r="I886" s="26"/>
      <c r="J886" s="26"/>
      <c r="K886" s="26"/>
      <c r="L886"/>
      <c r="P886"/>
      <c r="Q886"/>
      <c r="R886"/>
      <c r="S886"/>
      <c r="T886"/>
      <c r="U886"/>
      <c r="V886"/>
      <c r="Z886"/>
    </row>
    <row r="887" spans="1:26" x14ac:dyDescent="0.25">
      <c r="A887" s="26"/>
      <c r="B887" s="26"/>
      <c r="H887" s="26"/>
      <c r="I887" s="26"/>
      <c r="J887" s="26"/>
      <c r="K887" s="26"/>
      <c r="L887"/>
      <c r="P887"/>
      <c r="Q887"/>
      <c r="R887"/>
      <c r="S887"/>
      <c r="T887"/>
      <c r="U887"/>
      <c r="V887"/>
      <c r="Z887"/>
    </row>
    <row r="888" spans="1:26" x14ac:dyDescent="0.25">
      <c r="A888" s="26"/>
      <c r="B888" s="26"/>
      <c r="H888" s="26"/>
      <c r="I888" s="26"/>
      <c r="J888" s="26"/>
      <c r="K888" s="26"/>
      <c r="L888"/>
      <c r="P888"/>
      <c r="Q888"/>
      <c r="R888"/>
      <c r="S888"/>
      <c r="T888"/>
      <c r="U888"/>
      <c r="V888"/>
      <c r="Z888"/>
    </row>
    <row r="889" spans="1:26" x14ac:dyDescent="0.25">
      <c r="A889" s="26"/>
      <c r="B889" s="26"/>
      <c r="H889" s="26"/>
      <c r="I889" s="26"/>
      <c r="J889" s="26"/>
      <c r="K889" s="26"/>
      <c r="L889"/>
      <c r="P889"/>
      <c r="Q889"/>
      <c r="R889"/>
      <c r="S889"/>
      <c r="T889"/>
      <c r="U889"/>
      <c r="V889"/>
      <c r="Z889"/>
    </row>
    <row r="890" spans="1:26" x14ac:dyDescent="0.25">
      <c r="A890" s="26"/>
      <c r="B890" s="26"/>
      <c r="H890" s="26"/>
      <c r="I890" s="26"/>
      <c r="J890" s="26"/>
      <c r="K890" s="26"/>
      <c r="L890"/>
      <c r="P890"/>
      <c r="Q890"/>
      <c r="R890"/>
      <c r="S890"/>
      <c r="T890"/>
      <c r="U890"/>
      <c r="V890"/>
      <c r="Z890"/>
    </row>
    <row r="891" spans="1:26" x14ac:dyDescent="0.25">
      <c r="A891" s="26"/>
      <c r="B891" s="26"/>
      <c r="H891" s="26"/>
      <c r="I891" s="26"/>
      <c r="J891" s="26"/>
      <c r="K891" s="26"/>
      <c r="L891"/>
      <c r="P891"/>
      <c r="Q891"/>
      <c r="R891"/>
      <c r="S891"/>
      <c r="T891"/>
      <c r="U891"/>
      <c r="V891"/>
      <c r="Z891"/>
    </row>
    <row r="892" spans="1:26" x14ac:dyDescent="0.25">
      <c r="A892" s="26"/>
      <c r="B892" s="26"/>
      <c r="H892" s="26"/>
      <c r="I892" s="26"/>
      <c r="J892" s="26"/>
      <c r="K892" s="26"/>
      <c r="L892"/>
      <c r="P892"/>
      <c r="Q892"/>
      <c r="R892"/>
      <c r="S892"/>
      <c r="T892"/>
      <c r="U892"/>
      <c r="V892"/>
      <c r="Z892"/>
    </row>
    <row r="893" spans="1:26" x14ac:dyDescent="0.25">
      <c r="A893" s="26"/>
      <c r="B893" s="26"/>
      <c r="H893" s="26"/>
      <c r="I893" s="26"/>
      <c r="J893" s="26"/>
      <c r="K893" s="26"/>
      <c r="L893"/>
      <c r="P893"/>
      <c r="Q893"/>
      <c r="R893"/>
      <c r="S893"/>
      <c r="T893"/>
      <c r="U893"/>
      <c r="V893"/>
      <c r="Z893"/>
    </row>
    <row r="894" spans="1:26" x14ac:dyDescent="0.25">
      <c r="A894" s="26"/>
      <c r="B894" s="26"/>
      <c r="H894" s="26"/>
      <c r="I894" s="26"/>
      <c r="J894" s="26"/>
      <c r="K894" s="26"/>
      <c r="L894"/>
      <c r="P894"/>
      <c r="Q894"/>
      <c r="R894"/>
      <c r="S894"/>
      <c r="T894"/>
      <c r="U894"/>
      <c r="V894"/>
      <c r="Z894"/>
    </row>
    <row r="895" spans="1:26" x14ac:dyDescent="0.25">
      <c r="A895" s="26"/>
      <c r="B895" s="26"/>
      <c r="H895" s="26"/>
      <c r="I895" s="26"/>
      <c r="J895" s="26"/>
      <c r="K895" s="26"/>
      <c r="L895"/>
      <c r="P895"/>
      <c r="Q895"/>
      <c r="R895"/>
      <c r="S895"/>
      <c r="T895"/>
      <c r="U895"/>
      <c r="V895"/>
      <c r="Z895"/>
    </row>
    <row r="896" spans="1:26" x14ac:dyDescent="0.25">
      <c r="A896" s="26"/>
      <c r="B896" s="26"/>
      <c r="H896" s="26"/>
      <c r="I896" s="26"/>
      <c r="J896" s="26"/>
      <c r="K896" s="26"/>
      <c r="L896"/>
      <c r="P896"/>
      <c r="Q896"/>
      <c r="R896"/>
      <c r="S896"/>
      <c r="T896"/>
      <c r="U896"/>
      <c r="V896"/>
      <c r="Z896"/>
    </row>
    <row r="897" spans="1:26" x14ac:dyDescent="0.25">
      <c r="A897" s="26"/>
      <c r="B897" s="26"/>
      <c r="H897" s="26"/>
      <c r="I897" s="26"/>
      <c r="J897" s="26"/>
      <c r="K897" s="26"/>
      <c r="L897"/>
      <c r="P897"/>
      <c r="Q897"/>
      <c r="R897"/>
      <c r="S897"/>
      <c r="T897"/>
      <c r="U897"/>
      <c r="V897"/>
      <c r="Z897"/>
    </row>
    <row r="898" spans="1:26" x14ac:dyDescent="0.25">
      <c r="A898" s="26"/>
      <c r="B898" s="26"/>
      <c r="H898" s="26"/>
      <c r="I898" s="26"/>
      <c r="J898" s="26"/>
      <c r="K898" s="26"/>
      <c r="L898"/>
      <c r="P898"/>
      <c r="Q898"/>
      <c r="R898"/>
      <c r="S898"/>
      <c r="T898"/>
      <c r="U898"/>
      <c r="V898"/>
      <c r="Z898"/>
    </row>
    <row r="899" spans="1:26" x14ac:dyDescent="0.25">
      <c r="A899" s="26"/>
      <c r="B899" s="26"/>
      <c r="H899" s="26"/>
      <c r="I899" s="26"/>
      <c r="J899" s="26"/>
      <c r="K899" s="26"/>
      <c r="L899"/>
      <c r="P899"/>
      <c r="Q899"/>
      <c r="R899"/>
      <c r="S899"/>
      <c r="T899"/>
      <c r="U899"/>
      <c r="V899"/>
      <c r="Z899"/>
    </row>
    <row r="900" spans="1:26" x14ac:dyDescent="0.25">
      <c r="A900" s="26"/>
      <c r="B900" s="26"/>
      <c r="H900" s="26"/>
      <c r="I900" s="26"/>
      <c r="J900" s="26"/>
      <c r="K900" s="26"/>
      <c r="L900"/>
      <c r="P900"/>
      <c r="Q900"/>
      <c r="R900"/>
      <c r="S900"/>
      <c r="T900"/>
      <c r="U900"/>
      <c r="V900"/>
      <c r="Z900"/>
    </row>
    <row r="901" spans="1:26" x14ac:dyDescent="0.25">
      <c r="A901" s="26"/>
      <c r="B901" s="26"/>
      <c r="H901" s="26"/>
      <c r="I901" s="26"/>
      <c r="J901" s="26"/>
      <c r="K901" s="26"/>
      <c r="L901"/>
      <c r="P901"/>
      <c r="Q901"/>
      <c r="R901"/>
      <c r="S901"/>
      <c r="T901"/>
      <c r="U901"/>
      <c r="V901"/>
      <c r="Z901"/>
    </row>
    <row r="902" spans="1:26" x14ac:dyDescent="0.25">
      <c r="A902" s="26"/>
      <c r="B902" s="26"/>
      <c r="H902" s="26"/>
      <c r="I902" s="26"/>
      <c r="J902" s="26"/>
      <c r="K902" s="26"/>
      <c r="L902"/>
      <c r="P902"/>
      <c r="Q902"/>
      <c r="R902"/>
      <c r="S902"/>
      <c r="T902"/>
      <c r="U902"/>
      <c r="V902"/>
      <c r="Z902"/>
    </row>
    <row r="903" spans="1:26" x14ac:dyDescent="0.25">
      <c r="A903" s="26"/>
      <c r="B903" s="26"/>
      <c r="H903" s="26"/>
      <c r="I903" s="26"/>
      <c r="J903" s="26"/>
      <c r="K903" s="26"/>
      <c r="L903"/>
      <c r="P903"/>
      <c r="Q903"/>
      <c r="R903"/>
      <c r="S903"/>
      <c r="T903"/>
      <c r="U903"/>
      <c r="V903"/>
      <c r="Z903"/>
    </row>
    <row r="904" spans="1:26" x14ac:dyDescent="0.25">
      <c r="A904" s="26"/>
      <c r="B904" s="26"/>
      <c r="H904" s="26"/>
      <c r="I904" s="26"/>
      <c r="J904" s="26"/>
      <c r="K904" s="26"/>
      <c r="L904"/>
      <c r="P904"/>
      <c r="Q904"/>
      <c r="R904"/>
      <c r="S904"/>
      <c r="T904"/>
      <c r="U904"/>
      <c r="V904"/>
      <c r="Z904"/>
    </row>
    <row r="905" spans="1:26" x14ac:dyDescent="0.25">
      <c r="A905" s="26"/>
      <c r="B905" s="26"/>
      <c r="H905" s="26"/>
      <c r="I905" s="26"/>
      <c r="J905" s="26"/>
      <c r="K905" s="26"/>
      <c r="L905"/>
      <c r="P905"/>
      <c r="Q905"/>
      <c r="R905"/>
      <c r="S905"/>
      <c r="T905"/>
      <c r="U905"/>
      <c r="V905"/>
      <c r="Z905"/>
    </row>
    <row r="906" spans="1:26" x14ac:dyDescent="0.25">
      <c r="A906" s="26"/>
      <c r="B906" s="26"/>
      <c r="H906" s="26"/>
      <c r="I906" s="26"/>
      <c r="J906" s="26"/>
      <c r="K906" s="26"/>
      <c r="L906"/>
      <c r="P906"/>
      <c r="Q906"/>
      <c r="R906"/>
      <c r="S906"/>
      <c r="T906"/>
      <c r="U906"/>
      <c r="V906"/>
      <c r="Z906"/>
    </row>
    <row r="907" spans="1:26" x14ac:dyDescent="0.25">
      <c r="A907" s="26"/>
      <c r="B907" s="26"/>
      <c r="H907" s="26"/>
      <c r="I907" s="26"/>
      <c r="J907" s="26"/>
      <c r="K907" s="26"/>
      <c r="L907"/>
      <c r="P907"/>
      <c r="Q907"/>
      <c r="R907"/>
      <c r="S907"/>
      <c r="T907"/>
      <c r="U907"/>
      <c r="V907"/>
      <c r="Z907"/>
    </row>
    <row r="908" spans="1:26" x14ac:dyDescent="0.25">
      <c r="A908" s="26"/>
      <c r="B908" s="26"/>
      <c r="H908" s="26"/>
      <c r="I908" s="26"/>
      <c r="J908" s="26"/>
      <c r="K908" s="26"/>
      <c r="L908"/>
      <c r="P908"/>
      <c r="Q908"/>
      <c r="R908"/>
      <c r="S908"/>
      <c r="T908"/>
      <c r="U908"/>
      <c r="V908"/>
      <c r="Z908"/>
    </row>
    <row r="909" spans="1:26" x14ac:dyDescent="0.25">
      <c r="A909" s="26"/>
      <c r="B909" s="26"/>
      <c r="H909" s="26"/>
      <c r="I909" s="26"/>
      <c r="J909" s="26"/>
      <c r="K909" s="26"/>
      <c r="L909"/>
      <c r="P909"/>
      <c r="Q909"/>
      <c r="R909"/>
      <c r="S909"/>
      <c r="T909"/>
      <c r="U909"/>
      <c r="V909"/>
      <c r="Z909"/>
    </row>
    <row r="910" spans="1:26" x14ac:dyDescent="0.25">
      <c r="A910" s="26"/>
      <c r="B910" s="26"/>
      <c r="H910" s="26"/>
      <c r="I910" s="26"/>
      <c r="J910" s="26"/>
      <c r="K910" s="26"/>
      <c r="L910"/>
      <c r="P910"/>
      <c r="Q910"/>
      <c r="R910"/>
      <c r="S910"/>
      <c r="T910"/>
      <c r="U910"/>
      <c r="V910"/>
      <c r="Z910"/>
    </row>
    <row r="911" spans="1:26" x14ac:dyDescent="0.25">
      <c r="A911" s="26"/>
      <c r="B911" s="26"/>
      <c r="H911" s="26"/>
      <c r="I911" s="26"/>
      <c r="J911" s="26"/>
      <c r="K911" s="26"/>
      <c r="L911"/>
      <c r="P911"/>
      <c r="Q911"/>
      <c r="R911"/>
      <c r="S911"/>
      <c r="T911"/>
      <c r="U911"/>
      <c r="V911"/>
      <c r="Z911"/>
    </row>
    <row r="912" spans="1:26" x14ac:dyDescent="0.25">
      <c r="A912" s="26"/>
      <c r="B912" s="26"/>
      <c r="H912" s="26"/>
      <c r="I912" s="26"/>
      <c r="J912" s="26"/>
      <c r="K912" s="26"/>
      <c r="L912"/>
      <c r="P912"/>
      <c r="Q912"/>
      <c r="R912"/>
      <c r="S912"/>
      <c r="T912"/>
      <c r="U912"/>
      <c r="V912"/>
      <c r="Z912"/>
    </row>
    <row r="913" spans="1:26" x14ac:dyDescent="0.25">
      <c r="A913" s="26"/>
      <c r="B913" s="26"/>
      <c r="H913" s="26"/>
      <c r="I913" s="26"/>
      <c r="J913" s="26"/>
      <c r="K913" s="26"/>
      <c r="L913"/>
      <c r="P913"/>
      <c r="Q913"/>
      <c r="R913"/>
      <c r="S913"/>
      <c r="T913"/>
      <c r="U913"/>
      <c r="V913"/>
      <c r="Z913"/>
    </row>
    <row r="914" spans="1:26" x14ac:dyDescent="0.25">
      <c r="A914" s="26"/>
      <c r="B914" s="26"/>
      <c r="H914" s="26"/>
      <c r="I914" s="26"/>
      <c r="J914" s="26"/>
      <c r="K914" s="26"/>
      <c r="L914"/>
      <c r="P914"/>
      <c r="Q914"/>
      <c r="R914"/>
      <c r="S914"/>
      <c r="T914"/>
      <c r="U914"/>
      <c r="V914"/>
      <c r="Z914"/>
    </row>
    <row r="915" spans="1:26" x14ac:dyDescent="0.25">
      <c r="A915" s="26"/>
      <c r="B915" s="26"/>
      <c r="H915" s="26"/>
      <c r="I915" s="26"/>
      <c r="J915" s="26"/>
      <c r="K915" s="26"/>
      <c r="L915"/>
      <c r="P915"/>
      <c r="Q915"/>
      <c r="R915"/>
      <c r="S915"/>
      <c r="T915"/>
      <c r="U915"/>
      <c r="V915"/>
      <c r="Z915"/>
    </row>
    <row r="916" spans="1:26" x14ac:dyDescent="0.25">
      <c r="A916" s="26"/>
      <c r="B916" s="26"/>
      <c r="H916" s="26"/>
      <c r="I916" s="26"/>
      <c r="J916" s="26"/>
      <c r="K916" s="26"/>
      <c r="L916"/>
      <c r="P916"/>
      <c r="Q916"/>
      <c r="R916"/>
      <c r="S916"/>
      <c r="T916"/>
      <c r="U916"/>
      <c r="V916"/>
      <c r="Z916"/>
    </row>
    <row r="917" spans="1:26" x14ac:dyDescent="0.25">
      <c r="A917" s="26"/>
      <c r="B917" s="26"/>
      <c r="H917" s="26"/>
      <c r="I917" s="26"/>
      <c r="J917" s="26"/>
      <c r="K917" s="26"/>
      <c r="L917"/>
      <c r="P917"/>
      <c r="Q917"/>
      <c r="R917"/>
      <c r="S917"/>
      <c r="T917"/>
      <c r="U917"/>
      <c r="V917"/>
      <c r="Z917"/>
    </row>
    <row r="918" spans="1:26" x14ac:dyDescent="0.25">
      <c r="A918" s="26"/>
      <c r="B918" s="26"/>
      <c r="H918" s="26"/>
      <c r="I918" s="26"/>
      <c r="J918" s="26"/>
      <c r="K918" s="26"/>
      <c r="L918"/>
      <c r="P918"/>
      <c r="Q918"/>
      <c r="R918"/>
      <c r="S918"/>
      <c r="T918"/>
      <c r="U918"/>
      <c r="V918"/>
      <c r="Z918"/>
    </row>
    <row r="919" spans="1:26" x14ac:dyDescent="0.25">
      <c r="A919" s="26"/>
      <c r="B919" s="26"/>
      <c r="H919" s="26"/>
      <c r="I919" s="26"/>
      <c r="J919" s="26"/>
      <c r="K919" s="26"/>
      <c r="L919"/>
      <c r="P919"/>
      <c r="Q919"/>
      <c r="R919"/>
      <c r="S919"/>
      <c r="T919"/>
      <c r="U919"/>
      <c r="V919"/>
      <c r="Z919"/>
    </row>
    <row r="920" spans="1:26" x14ac:dyDescent="0.25">
      <c r="A920" s="26"/>
      <c r="B920" s="26"/>
      <c r="H920" s="26"/>
      <c r="I920" s="26"/>
      <c r="J920" s="26"/>
      <c r="K920" s="26"/>
      <c r="L920"/>
      <c r="P920"/>
      <c r="Q920"/>
      <c r="R920"/>
      <c r="S920"/>
      <c r="T920"/>
      <c r="U920"/>
      <c r="V920"/>
      <c r="Z920"/>
    </row>
    <row r="921" spans="1:26" x14ac:dyDescent="0.25">
      <c r="A921" s="26"/>
      <c r="B921" s="26"/>
      <c r="H921" s="26"/>
      <c r="I921" s="26"/>
      <c r="J921" s="26"/>
      <c r="K921" s="26"/>
      <c r="L921"/>
      <c r="P921"/>
      <c r="Q921"/>
      <c r="R921"/>
      <c r="S921"/>
      <c r="T921"/>
      <c r="U921"/>
      <c r="V921"/>
      <c r="Z921"/>
    </row>
    <row r="922" spans="1:26" x14ac:dyDescent="0.25">
      <c r="A922" s="26"/>
      <c r="B922" s="26"/>
      <c r="H922" s="26"/>
      <c r="I922" s="26"/>
      <c r="J922" s="26"/>
      <c r="K922" s="26"/>
      <c r="L922"/>
      <c r="P922"/>
      <c r="Q922"/>
      <c r="R922"/>
      <c r="S922"/>
      <c r="T922"/>
      <c r="U922"/>
      <c r="V922"/>
      <c r="Z922"/>
    </row>
    <row r="923" spans="1:26" x14ac:dyDescent="0.25">
      <c r="A923" s="26"/>
      <c r="B923" s="26"/>
      <c r="H923" s="26"/>
      <c r="I923" s="26"/>
      <c r="J923" s="26"/>
      <c r="K923" s="26"/>
      <c r="L923"/>
      <c r="P923"/>
      <c r="Q923"/>
      <c r="R923"/>
      <c r="S923"/>
      <c r="T923"/>
      <c r="U923"/>
      <c r="V923"/>
      <c r="Z923"/>
    </row>
    <row r="924" spans="1:26" x14ac:dyDescent="0.25">
      <c r="A924" s="26"/>
      <c r="B924" s="26"/>
      <c r="H924" s="26"/>
      <c r="I924" s="26"/>
      <c r="J924" s="26"/>
      <c r="K924" s="26"/>
      <c r="L924"/>
      <c r="P924"/>
      <c r="Q924"/>
      <c r="R924"/>
      <c r="S924"/>
      <c r="T924"/>
      <c r="U924"/>
      <c r="V924"/>
      <c r="Z924"/>
    </row>
    <row r="925" spans="1:26" x14ac:dyDescent="0.25">
      <c r="A925" s="26"/>
      <c r="B925" s="26"/>
      <c r="H925" s="26"/>
      <c r="I925" s="26"/>
      <c r="J925" s="26"/>
      <c r="K925" s="26"/>
      <c r="L925"/>
      <c r="P925"/>
      <c r="Q925"/>
      <c r="R925"/>
      <c r="S925"/>
      <c r="T925"/>
      <c r="U925"/>
      <c r="V925"/>
      <c r="Z925"/>
    </row>
    <row r="926" spans="1:26" x14ac:dyDescent="0.25">
      <c r="A926" s="26"/>
      <c r="B926" s="26"/>
      <c r="H926" s="26"/>
      <c r="I926" s="26"/>
      <c r="J926" s="26"/>
      <c r="K926" s="26"/>
      <c r="L926"/>
      <c r="P926"/>
      <c r="Q926"/>
      <c r="R926"/>
      <c r="S926"/>
      <c r="T926"/>
      <c r="U926"/>
      <c r="V926"/>
      <c r="Z926"/>
    </row>
    <row r="927" spans="1:26" x14ac:dyDescent="0.25">
      <c r="A927" s="26"/>
      <c r="B927" s="26"/>
      <c r="H927" s="26"/>
      <c r="I927" s="26"/>
      <c r="J927" s="26"/>
      <c r="K927" s="26"/>
      <c r="L927"/>
      <c r="P927"/>
      <c r="Q927"/>
      <c r="R927"/>
      <c r="S927"/>
      <c r="T927"/>
      <c r="U927"/>
      <c r="V927"/>
      <c r="Z927"/>
    </row>
    <row r="928" spans="1:26" x14ac:dyDescent="0.25">
      <c r="A928" s="26"/>
      <c r="B928" s="26"/>
      <c r="H928" s="26"/>
      <c r="I928" s="26"/>
      <c r="J928" s="26"/>
      <c r="K928" s="26"/>
      <c r="L928"/>
      <c r="P928"/>
      <c r="Q928"/>
      <c r="R928"/>
      <c r="S928"/>
      <c r="T928"/>
      <c r="U928"/>
      <c r="V928"/>
      <c r="Z928"/>
    </row>
    <row r="929" spans="1:26" x14ac:dyDescent="0.25">
      <c r="A929" s="26"/>
      <c r="B929" s="26"/>
      <c r="H929" s="26"/>
      <c r="I929" s="26"/>
      <c r="J929" s="26"/>
      <c r="K929" s="26"/>
      <c r="L929"/>
      <c r="P929"/>
      <c r="Q929"/>
      <c r="R929"/>
      <c r="S929"/>
      <c r="T929"/>
      <c r="U929"/>
      <c r="V929"/>
      <c r="Z929"/>
    </row>
    <row r="930" spans="1:26" x14ac:dyDescent="0.25">
      <c r="A930" s="26"/>
      <c r="B930" s="26"/>
      <c r="H930" s="26"/>
      <c r="I930" s="26"/>
      <c r="J930" s="26"/>
      <c r="K930" s="26"/>
      <c r="L930"/>
      <c r="P930"/>
      <c r="Q930"/>
      <c r="R930"/>
      <c r="S930"/>
      <c r="T930"/>
      <c r="U930"/>
      <c r="V930"/>
      <c r="Z930"/>
    </row>
    <row r="931" spans="1:26" x14ac:dyDescent="0.25">
      <c r="A931" s="26"/>
      <c r="B931" s="26"/>
      <c r="H931" s="26"/>
      <c r="I931" s="26"/>
      <c r="J931" s="26"/>
      <c r="K931" s="26"/>
      <c r="L931"/>
      <c r="P931"/>
      <c r="Q931"/>
      <c r="R931"/>
      <c r="S931"/>
      <c r="T931"/>
      <c r="U931"/>
      <c r="V931"/>
      <c r="Z931"/>
    </row>
    <row r="932" spans="1:26" x14ac:dyDescent="0.25">
      <c r="A932" s="26"/>
      <c r="B932" s="26"/>
      <c r="H932" s="26"/>
      <c r="I932" s="26"/>
      <c r="J932" s="26"/>
      <c r="K932" s="26"/>
      <c r="L932"/>
      <c r="P932"/>
      <c r="Q932"/>
      <c r="R932"/>
      <c r="S932"/>
      <c r="T932"/>
      <c r="U932"/>
      <c r="V932"/>
      <c r="Z932"/>
    </row>
    <row r="933" spans="1:26" x14ac:dyDescent="0.25">
      <c r="A933" s="26"/>
      <c r="B933" s="26"/>
      <c r="H933" s="26"/>
      <c r="I933" s="26"/>
      <c r="J933" s="26"/>
      <c r="K933" s="26"/>
      <c r="L933"/>
      <c r="P933"/>
      <c r="Q933"/>
      <c r="R933"/>
      <c r="S933"/>
      <c r="T933"/>
      <c r="U933"/>
      <c r="V933"/>
      <c r="Z933"/>
    </row>
    <row r="934" spans="1:26" x14ac:dyDescent="0.25">
      <c r="A934" s="26"/>
      <c r="B934" s="26"/>
      <c r="H934" s="26"/>
      <c r="I934" s="26"/>
      <c r="J934" s="26"/>
      <c r="K934" s="26"/>
      <c r="L934"/>
      <c r="P934"/>
      <c r="Q934"/>
      <c r="R934"/>
      <c r="S934"/>
      <c r="T934"/>
      <c r="U934"/>
      <c r="V934"/>
      <c r="Z934"/>
    </row>
    <row r="935" spans="1:26" x14ac:dyDescent="0.25">
      <c r="A935" s="26"/>
      <c r="B935" s="26"/>
      <c r="H935" s="26"/>
      <c r="I935" s="26"/>
      <c r="J935" s="26"/>
      <c r="K935" s="26"/>
      <c r="L935"/>
      <c r="P935"/>
      <c r="Q935"/>
      <c r="R935"/>
      <c r="S935"/>
      <c r="T935"/>
      <c r="U935"/>
      <c r="V935"/>
      <c r="Z935"/>
    </row>
    <row r="936" spans="1:26" x14ac:dyDescent="0.25">
      <c r="A936" s="26"/>
      <c r="B936" s="26"/>
      <c r="H936" s="26"/>
      <c r="I936" s="26"/>
      <c r="J936" s="26"/>
      <c r="K936" s="26"/>
      <c r="L936"/>
      <c r="P936"/>
      <c r="Q936"/>
      <c r="R936"/>
      <c r="S936"/>
      <c r="T936"/>
      <c r="U936"/>
      <c r="V936"/>
      <c r="Z936"/>
    </row>
    <row r="937" spans="1:26" x14ac:dyDescent="0.25">
      <c r="A937" s="26"/>
      <c r="B937" s="26"/>
      <c r="H937" s="26"/>
      <c r="I937" s="26"/>
      <c r="J937" s="26"/>
      <c r="K937" s="26"/>
      <c r="L937"/>
      <c r="P937"/>
      <c r="Q937"/>
      <c r="R937"/>
      <c r="S937"/>
      <c r="T937"/>
      <c r="U937"/>
      <c r="V937"/>
      <c r="Z937"/>
    </row>
    <row r="938" spans="1:26" x14ac:dyDescent="0.25">
      <c r="A938" s="26"/>
      <c r="B938" s="26"/>
      <c r="H938" s="26"/>
      <c r="I938" s="26"/>
      <c r="J938" s="26"/>
      <c r="K938" s="26"/>
      <c r="L938"/>
      <c r="P938"/>
      <c r="Q938"/>
      <c r="R938"/>
      <c r="S938"/>
      <c r="T938"/>
      <c r="U938"/>
      <c r="V938"/>
      <c r="Z938"/>
    </row>
    <row r="939" spans="1:26" x14ac:dyDescent="0.25">
      <c r="A939" s="26"/>
      <c r="B939" s="26"/>
      <c r="H939" s="26"/>
      <c r="I939" s="26"/>
      <c r="J939" s="26"/>
      <c r="K939" s="26"/>
      <c r="L939"/>
      <c r="P939"/>
      <c r="Q939"/>
      <c r="R939"/>
      <c r="S939"/>
      <c r="T939"/>
      <c r="U939"/>
      <c r="V939"/>
      <c r="Z939"/>
    </row>
    <row r="940" spans="1:26" x14ac:dyDescent="0.25">
      <c r="A940" s="26"/>
      <c r="B940" s="26"/>
      <c r="H940" s="26"/>
      <c r="I940" s="26"/>
      <c r="J940" s="26"/>
      <c r="K940" s="26"/>
      <c r="L940"/>
      <c r="P940"/>
      <c r="Q940"/>
      <c r="R940"/>
      <c r="S940"/>
      <c r="T940"/>
      <c r="U940"/>
      <c r="V940"/>
      <c r="Z940"/>
    </row>
    <row r="941" spans="1:26" x14ac:dyDescent="0.25">
      <c r="A941" s="26"/>
      <c r="B941" s="26"/>
      <c r="H941" s="26"/>
      <c r="I941" s="26"/>
      <c r="J941" s="26"/>
      <c r="K941" s="26"/>
      <c r="L941"/>
      <c r="P941"/>
      <c r="Q941"/>
      <c r="R941"/>
      <c r="S941"/>
      <c r="T941"/>
      <c r="U941"/>
      <c r="V941"/>
      <c r="Z941"/>
    </row>
    <row r="942" spans="1:26" x14ac:dyDescent="0.25">
      <c r="A942" s="26"/>
      <c r="B942" s="26"/>
      <c r="H942" s="26"/>
      <c r="I942" s="26"/>
      <c r="J942" s="26"/>
      <c r="K942" s="26"/>
      <c r="L942"/>
      <c r="P942"/>
      <c r="Q942"/>
      <c r="R942"/>
      <c r="S942"/>
      <c r="T942"/>
      <c r="U942"/>
      <c r="V942"/>
      <c r="Z942"/>
    </row>
    <row r="943" spans="1:26" x14ac:dyDescent="0.25">
      <c r="A943" s="26"/>
      <c r="B943" s="26"/>
      <c r="H943" s="26"/>
      <c r="I943" s="26"/>
      <c r="J943" s="26"/>
      <c r="K943" s="26"/>
      <c r="L943"/>
      <c r="P943"/>
      <c r="Q943"/>
      <c r="R943"/>
      <c r="S943"/>
      <c r="T943"/>
      <c r="U943"/>
      <c r="V943"/>
      <c r="Z943"/>
    </row>
    <row r="944" spans="1:26" x14ac:dyDescent="0.25">
      <c r="A944" s="26"/>
      <c r="B944" s="26"/>
      <c r="H944" s="26"/>
      <c r="I944" s="26"/>
      <c r="J944" s="26"/>
      <c r="K944" s="26"/>
      <c r="L944"/>
      <c r="P944"/>
      <c r="Q944"/>
      <c r="R944"/>
      <c r="S944"/>
      <c r="T944"/>
      <c r="U944"/>
      <c r="V944"/>
      <c r="Z944"/>
    </row>
    <row r="945" spans="1:26" x14ac:dyDescent="0.25">
      <c r="A945" s="26"/>
      <c r="B945" s="26"/>
      <c r="H945" s="26"/>
      <c r="I945" s="26"/>
      <c r="J945" s="26"/>
      <c r="K945" s="26"/>
      <c r="L945"/>
      <c r="P945"/>
      <c r="Q945"/>
      <c r="R945"/>
      <c r="S945"/>
      <c r="T945"/>
      <c r="U945"/>
      <c r="V945"/>
      <c r="Z945"/>
    </row>
    <row r="946" spans="1:26" x14ac:dyDescent="0.25">
      <c r="A946" s="26"/>
      <c r="B946" s="26"/>
      <c r="H946" s="26"/>
      <c r="I946" s="26"/>
      <c r="J946" s="26"/>
      <c r="K946" s="26"/>
      <c r="L946"/>
      <c r="P946"/>
      <c r="Q946"/>
      <c r="R946"/>
      <c r="S946"/>
      <c r="T946"/>
      <c r="U946"/>
      <c r="V946"/>
      <c r="Z946"/>
    </row>
    <row r="947" spans="1:26" x14ac:dyDescent="0.25">
      <c r="A947" s="26"/>
      <c r="B947" s="26"/>
      <c r="H947" s="26"/>
      <c r="I947" s="26"/>
      <c r="J947" s="26"/>
      <c r="K947" s="26"/>
      <c r="L947"/>
      <c r="P947"/>
      <c r="Q947"/>
      <c r="R947"/>
      <c r="S947"/>
      <c r="T947"/>
      <c r="U947"/>
      <c r="V947"/>
      <c r="Z947"/>
    </row>
    <row r="948" spans="1:26" x14ac:dyDescent="0.25">
      <c r="A948" s="26"/>
      <c r="B948" s="26"/>
      <c r="H948" s="26"/>
      <c r="I948" s="26"/>
      <c r="J948" s="26"/>
      <c r="K948" s="26"/>
      <c r="L948"/>
      <c r="P948"/>
      <c r="Q948"/>
      <c r="R948"/>
      <c r="S948"/>
      <c r="T948"/>
      <c r="U948"/>
      <c r="V948"/>
      <c r="Z948"/>
    </row>
    <row r="949" spans="1:26" x14ac:dyDescent="0.25">
      <c r="A949" s="26"/>
      <c r="B949" s="26"/>
      <c r="H949" s="26"/>
      <c r="I949" s="26"/>
      <c r="J949" s="26"/>
      <c r="K949" s="26"/>
      <c r="L949"/>
      <c r="P949"/>
      <c r="Q949"/>
      <c r="R949"/>
      <c r="S949"/>
      <c r="T949"/>
      <c r="U949"/>
      <c r="V949"/>
      <c r="Z949"/>
    </row>
    <row r="950" spans="1:26" x14ac:dyDescent="0.25">
      <c r="A950" s="26"/>
      <c r="B950" s="26"/>
      <c r="H950" s="26"/>
      <c r="I950" s="26"/>
      <c r="J950" s="26"/>
      <c r="K950" s="26"/>
      <c r="L950"/>
      <c r="P950"/>
      <c r="Q950"/>
      <c r="R950"/>
      <c r="S950"/>
      <c r="T950"/>
      <c r="U950"/>
      <c r="V950"/>
      <c r="Z950"/>
    </row>
    <row r="951" spans="1:26" x14ac:dyDescent="0.25">
      <c r="A951" s="26"/>
      <c r="B951" s="26"/>
      <c r="H951" s="26"/>
      <c r="I951" s="26"/>
      <c r="J951" s="26"/>
      <c r="K951" s="26"/>
      <c r="L951"/>
      <c r="P951"/>
      <c r="Q951"/>
      <c r="R951"/>
      <c r="S951"/>
      <c r="T951"/>
      <c r="U951"/>
      <c r="V951"/>
      <c r="Z951"/>
    </row>
    <row r="952" spans="1:26" x14ac:dyDescent="0.25">
      <c r="A952" s="26"/>
      <c r="B952" s="26"/>
      <c r="H952" s="26"/>
      <c r="I952" s="26"/>
      <c r="J952" s="26"/>
      <c r="K952" s="26"/>
      <c r="L952"/>
      <c r="P952"/>
      <c r="Q952"/>
      <c r="R952"/>
      <c r="S952"/>
      <c r="T952"/>
      <c r="U952"/>
      <c r="V952"/>
      <c r="Z952"/>
    </row>
    <row r="953" spans="1:26" x14ac:dyDescent="0.25">
      <c r="A953" s="26"/>
      <c r="B953" s="26"/>
      <c r="H953" s="26"/>
      <c r="I953" s="26"/>
      <c r="J953" s="26"/>
      <c r="K953" s="26"/>
      <c r="L953"/>
      <c r="P953"/>
      <c r="Q953"/>
      <c r="R953"/>
      <c r="S953"/>
      <c r="T953"/>
      <c r="U953"/>
      <c r="V953"/>
      <c r="Z953"/>
    </row>
    <row r="954" spans="1:26" x14ac:dyDescent="0.25">
      <c r="A954" s="26"/>
      <c r="B954" s="26"/>
      <c r="H954" s="26"/>
      <c r="I954" s="26"/>
      <c r="J954" s="26"/>
      <c r="K954" s="26"/>
      <c r="L954"/>
      <c r="P954"/>
      <c r="Q954"/>
      <c r="R954"/>
      <c r="S954"/>
      <c r="T954"/>
      <c r="U954"/>
      <c r="V954"/>
      <c r="Z954"/>
    </row>
    <row r="955" spans="1:26" x14ac:dyDescent="0.25">
      <c r="A955" s="26"/>
      <c r="B955" s="26"/>
      <c r="H955" s="26"/>
      <c r="I955" s="26"/>
      <c r="J955" s="26"/>
      <c r="K955" s="26"/>
      <c r="L955"/>
      <c r="P955"/>
      <c r="Q955"/>
      <c r="R955"/>
      <c r="S955"/>
      <c r="T955"/>
      <c r="U955"/>
      <c r="V955"/>
      <c r="Z955"/>
    </row>
    <row r="956" spans="1:26" x14ac:dyDescent="0.25">
      <c r="A956" s="26"/>
      <c r="B956" s="26"/>
      <c r="H956" s="26"/>
      <c r="I956" s="26"/>
      <c r="J956" s="26"/>
      <c r="K956" s="26"/>
      <c r="L956"/>
      <c r="P956"/>
      <c r="Q956"/>
      <c r="R956"/>
      <c r="S956"/>
      <c r="T956"/>
      <c r="U956"/>
      <c r="V956"/>
      <c r="Z956"/>
    </row>
    <row r="957" spans="1:26" x14ac:dyDescent="0.25">
      <c r="A957" s="26"/>
      <c r="B957" s="26"/>
      <c r="H957" s="26"/>
      <c r="I957" s="26"/>
      <c r="J957" s="26"/>
      <c r="K957" s="26"/>
      <c r="L957"/>
      <c r="P957"/>
      <c r="Q957"/>
      <c r="R957"/>
      <c r="S957"/>
      <c r="T957"/>
      <c r="U957"/>
      <c r="V957"/>
      <c r="Z957"/>
    </row>
    <row r="958" spans="1:26" x14ac:dyDescent="0.25">
      <c r="A958" s="26"/>
      <c r="B958" s="26"/>
      <c r="H958" s="26"/>
      <c r="I958" s="26"/>
      <c r="J958" s="26"/>
      <c r="K958" s="26"/>
      <c r="L958"/>
      <c r="P958"/>
      <c r="Q958"/>
      <c r="R958"/>
      <c r="S958"/>
      <c r="T958"/>
      <c r="U958"/>
      <c r="V958"/>
      <c r="Z958"/>
    </row>
    <row r="959" spans="1:26" x14ac:dyDescent="0.25">
      <c r="A959" s="26"/>
      <c r="B959" s="26"/>
      <c r="H959" s="26"/>
      <c r="I959" s="26"/>
      <c r="J959" s="26"/>
      <c r="K959" s="26"/>
      <c r="L959"/>
      <c r="P959"/>
      <c r="Q959"/>
      <c r="R959"/>
      <c r="S959"/>
      <c r="T959"/>
      <c r="U959"/>
      <c r="V959"/>
      <c r="Z959"/>
    </row>
    <row r="960" spans="1:26" x14ac:dyDescent="0.25">
      <c r="A960" s="26"/>
      <c r="B960" s="26"/>
      <c r="H960" s="26"/>
      <c r="I960" s="26"/>
      <c r="J960" s="26"/>
      <c r="K960" s="26"/>
      <c r="L960"/>
      <c r="P960"/>
      <c r="Q960"/>
      <c r="R960"/>
      <c r="S960"/>
      <c r="T960"/>
      <c r="U960"/>
      <c r="V960"/>
      <c r="Z960"/>
    </row>
    <row r="961" spans="1:26" x14ac:dyDescent="0.25">
      <c r="A961" s="26"/>
      <c r="B961" s="26"/>
      <c r="H961" s="26"/>
      <c r="I961" s="26"/>
      <c r="J961" s="26"/>
      <c r="K961" s="26"/>
      <c r="L961"/>
      <c r="P961"/>
      <c r="Q961"/>
      <c r="R961"/>
      <c r="S961"/>
      <c r="T961"/>
      <c r="U961"/>
      <c r="V961"/>
      <c r="Z961"/>
    </row>
    <row r="962" spans="1:26" x14ac:dyDescent="0.25">
      <c r="A962" s="26"/>
      <c r="B962" s="26"/>
      <c r="H962" s="26"/>
      <c r="I962" s="26"/>
      <c r="J962" s="26"/>
      <c r="K962" s="26"/>
      <c r="L962"/>
      <c r="P962"/>
      <c r="Q962"/>
      <c r="R962"/>
      <c r="S962"/>
      <c r="T962"/>
      <c r="U962"/>
      <c r="V962"/>
      <c r="Z962"/>
    </row>
    <row r="963" spans="1:26" x14ac:dyDescent="0.25">
      <c r="A963" s="26"/>
      <c r="B963" s="26"/>
      <c r="H963" s="26"/>
      <c r="I963" s="26"/>
      <c r="J963" s="26"/>
      <c r="K963" s="26"/>
      <c r="L963"/>
      <c r="P963"/>
      <c r="Q963"/>
      <c r="R963"/>
      <c r="S963"/>
      <c r="T963"/>
      <c r="U963"/>
      <c r="V963"/>
      <c r="Z963"/>
    </row>
    <row r="964" spans="1:26" x14ac:dyDescent="0.25">
      <c r="A964" s="26"/>
      <c r="B964" s="26"/>
      <c r="H964" s="26"/>
      <c r="I964" s="26"/>
      <c r="J964" s="26"/>
      <c r="K964" s="26"/>
      <c r="L964"/>
      <c r="P964"/>
      <c r="Q964"/>
      <c r="R964"/>
      <c r="S964"/>
      <c r="T964"/>
      <c r="U964"/>
      <c r="V964"/>
      <c r="Z964"/>
    </row>
    <row r="965" spans="1:26" x14ac:dyDescent="0.25">
      <c r="A965" s="26"/>
      <c r="B965" s="26"/>
      <c r="H965" s="26"/>
      <c r="I965" s="26"/>
      <c r="J965" s="26"/>
      <c r="K965" s="26"/>
      <c r="L965"/>
      <c r="P965"/>
      <c r="Q965"/>
      <c r="R965"/>
      <c r="S965"/>
      <c r="T965"/>
      <c r="U965"/>
      <c r="V965"/>
      <c r="Z965"/>
    </row>
    <row r="966" spans="1:26" x14ac:dyDescent="0.25">
      <c r="A966" s="26"/>
      <c r="B966" s="26"/>
      <c r="H966" s="26"/>
      <c r="I966" s="26"/>
      <c r="J966" s="26"/>
      <c r="K966" s="26"/>
      <c r="L966"/>
      <c r="P966"/>
      <c r="Q966"/>
      <c r="R966"/>
      <c r="S966"/>
      <c r="T966"/>
      <c r="U966"/>
      <c r="V966"/>
      <c r="Z966"/>
    </row>
    <row r="967" spans="1:26" x14ac:dyDescent="0.25">
      <c r="A967" s="26"/>
      <c r="B967" s="26"/>
      <c r="H967" s="26"/>
      <c r="I967" s="26"/>
      <c r="J967" s="26"/>
      <c r="K967" s="26"/>
      <c r="L967"/>
      <c r="P967"/>
      <c r="Q967"/>
      <c r="R967"/>
      <c r="S967"/>
      <c r="T967"/>
      <c r="U967"/>
      <c r="V967"/>
      <c r="Z967"/>
    </row>
    <row r="968" spans="1:26" x14ac:dyDescent="0.25">
      <c r="A968" s="26"/>
      <c r="B968" s="26"/>
      <c r="H968" s="26"/>
      <c r="I968" s="26"/>
      <c r="J968" s="26"/>
      <c r="K968" s="26"/>
      <c r="L968"/>
      <c r="P968"/>
      <c r="Q968"/>
      <c r="R968"/>
      <c r="S968"/>
      <c r="T968"/>
      <c r="U968"/>
      <c r="V968"/>
      <c r="Z968"/>
    </row>
    <row r="969" spans="1:26" x14ac:dyDescent="0.25">
      <c r="A969" s="26"/>
      <c r="B969" s="26"/>
      <c r="H969" s="26"/>
      <c r="I969" s="26"/>
      <c r="J969" s="26"/>
      <c r="K969" s="26"/>
      <c r="L969"/>
      <c r="P969"/>
      <c r="Q969"/>
      <c r="R969"/>
      <c r="S969"/>
      <c r="T969"/>
      <c r="U969"/>
      <c r="V969"/>
      <c r="Z969"/>
    </row>
    <row r="970" spans="1:26" x14ac:dyDescent="0.25">
      <c r="A970" s="26"/>
      <c r="B970" s="26"/>
      <c r="H970" s="26"/>
      <c r="I970" s="26"/>
      <c r="J970" s="26"/>
      <c r="K970" s="26"/>
      <c r="L970"/>
      <c r="P970"/>
      <c r="Q970"/>
      <c r="R970"/>
      <c r="S970"/>
      <c r="T970"/>
      <c r="U970"/>
      <c r="V970"/>
      <c r="Z970"/>
    </row>
    <row r="971" spans="1:26" x14ac:dyDescent="0.25">
      <c r="A971" s="26"/>
      <c r="B971" s="26"/>
      <c r="H971" s="26"/>
      <c r="I971" s="26"/>
      <c r="J971" s="26"/>
      <c r="K971" s="26"/>
      <c r="L971"/>
      <c r="P971"/>
      <c r="Q971"/>
      <c r="R971"/>
      <c r="S971"/>
      <c r="T971"/>
      <c r="U971"/>
      <c r="V971"/>
      <c r="Z971"/>
    </row>
    <row r="972" spans="1:26" x14ac:dyDescent="0.25">
      <c r="A972" s="26"/>
      <c r="B972" s="26"/>
      <c r="H972" s="26"/>
      <c r="I972" s="26"/>
      <c r="J972" s="26"/>
      <c r="K972" s="26"/>
      <c r="L972"/>
      <c r="P972"/>
      <c r="Q972"/>
      <c r="R972"/>
      <c r="S972"/>
      <c r="T972"/>
      <c r="U972"/>
      <c r="V972"/>
      <c r="Z972"/>
    </row>
    <row r="973" spans="1:26" x14ac:dyDescent="0.25">
      <c r="A973" s="26"/>
      <c r="B973" s="26"/>
      <c r="H973" s="26"/>
      <c r="I973" s="26"/>
      <c r="J973" s="26"/>
      <c r="K973" s="26"/>
      <c r="L973"/>
      <c r="P973"/>
      <c r="Q973"/>
      <c r="R973"/>
      <c r="S973"/>
      <c r="T973"/>
      <c r="U973"/>
      <c r="V973"/>
      <c r="Z973"/>
    </row>
    <row r="974" spans="1:26" x14ac:dyDescent="0.25">
      <c r="A974" s="26"/>
      <c r="B974" s="26"/>
      <c r="H974" s="26"/>
      <c r="I974" s="26"/>
      <c r="J974" s="26"/>
      <c r="K974" s="26"/>
      <c r="L974"/>
      <c r="P974"/>
      <c r="Q974"/>
      <c r="R974"/>
      <c r="S974"/>
      <c r="T974"/>
      <c r="U974"/>
      <c r="V974"/>
      <c r="Z974"/>
    </row>
    <row r="975" spans="1:26" x14ac:dyDescent="0.25">
      <c r="A975" s="26"/>
      <c r="B975" s="26"/>
      <c r="H975" s="26"/>
      <c r="I975" s="26"/>
      <c r="J975" s="26"/>
      <c r="K975" s="26"/>
      <c r="L975"/>
      <c r="P975"/>
      <c r="Q975"/>
      <c r="R975"/>
      <c r="S975"/>
      <c r="T975"/>
      <c r="U975"/>
      <c r="V975"/>
      <c r="Z975"/>
    </row>
    <row r="976" spans="1:26" x14ac:dyDescent="0.25">
      <c r="A976" s="26"/>
      <c r="B976" s="26"/>
      <c r="H976" s="26"/>
      <c r="I976" s="26"/>
      <c r="J976" s="26"/>
      <c r="K976" s="26"/>
      <c r="L976"/>
      <c r="P976"/>
      <c r="Q976"/>
      <c r="R976"/>
      <c r="S976"/>
      <c r="T976"/>
      <c r="U976"/>
      <c r="V976"/>
      <c r="Z976"/>
    </row>
    <row r="977" spans="1:26" x14ac:dyDescent="0.25">
      <c r="A977" s="26"/>
      <c r="B977" s="26"/>
      <c r="H977" s="26"/>
      <c r="I977" s="26"/>
      <c r="J977" s="26"/>
      <c r="K977" s="26"/>
      <c r="L977"/>
      <c r="P977"/>
      <c r="Q977"/>
      <c r="R977"/>
      <c r="S977"/>
      <c r="T977"/>
      <c r="U977"/>
      <c r="V977"/>
      <c r="Z977"/>
    </row>
    <row r="978" spans="1:26" x14ac:dyDescent="0.25">
      <c r="A978" s="26"/>
      <c r="B978" s="26"/>
      <c r="H978" s="26"/>
      <c r="I978" s="26"/>
      <c r="J978" s="26"/>
      <c r="K978" s="26"/>
      <c r="L978"/>
      <c r="P978"/>
      <c r="Q978"/>
      <c r="R978"/>
      <c r="S978"/>
      <c r="T978"/>
      <c r="U978"/>
      <c r="V978"/>
      <c r="Z978"/>
    </row>
    <row r="979" spans="1:26" x14ac:dyDescent="0.25">
      <c r="A979" s="26"/>
      <c r="B979" s="26"/>
      <c r="H979" s="26"/>
      <c r="I979" s="26"/>
      <c r="J979" s="26"/>
      <c r="K979" s="26"/>
      <c r="L979"/>
      <c r="P979"/>
      <c r="Q979"/>
      <c r="R979"/>
      <c r="S979"/>
      <c r="T979"/>
      <c r="U979"/>
      <c r="V979"/>
      <c r="Z979"/>
    </row>
    <row r="980" spans="1:26" x14ac:dyDescent="0.25">
      <c r="A980" s="26"/>
      <c r="B980" s="26"/>
      <c r="H980" s="26"/>
      <c r="I980" s="26"/>
      <c r="J980" s="26"/>
      <c r="K980" s="26"/>
      <c r="L980"/>
      <c r="P980"/>
      <c r="Q980"/>
      <c r="R980"/>
      <c r="S980"/>
      <c r="T980"/>
      <c r="U980"/>
      <c r="V980"/>
      <c r="Z980"/>
    </row>
    <row r="981" spans="1:26" x14ac:dyDescent="0.25">
      <c r="A981" s="26"/>
      <c r="B981" s="26"/>
      <c r="H981" s="26"/>
      <c r="I981" s="26"/>
      <c r="J981" s="26"/>
      <c r="K981" s="26"/>
      <c r="L981"/>
      <c r="P981"/>
      <c r="Q981"/>
      <c r="R981"/>
      <c r="S981"/>
      <c r="T981"/>
      <c r="U981"/>
      <c r="V981"/>
      <c r="Z981"/>
    </row>
    <row r="982" spans="1:26" x14ac:dyDescent="0.25">
      <c r="A982" s="26"/>
      <c r="B982" s="26"/>
      <c r="H982" s="26"/>
      <c r="I982" s="26"/>
      <c r="J982" s="26"/>
      <c r="K982" s="26"/>
      <c r="L982"/>
      <c r="P982"/>
      <c r="Q982"/>
      <c r="R982"/>
      <c r="S982"/>
      <c r="T982"/>
      <c r="U982"/>
      <c r="V982"/>
      <c r="Z982"/>
    </row>
    <row r="983" spans="1:26" x14ac:dyDescent="0.25">
      <c r="A983" s="26"/>
      <c r="B983" s="26"/>
      <c r="H983" s="26"/>
      <c r="I983" s="26"/>
      <c r="J983" s="26"/>
      <c r="K983" s="26"/>
      <c r="L983"/>
      <c r="P983"/>
      <c r="Q983"/>
      <c r="R983"/>
      <c r="S983"/>
      <c r="T983"/>
      <c r="U983"/>
      <c r="V983"/>
      <c r="Z983"/>
    </row>
    <row r="984" spans="1:26" x14ac:dyDescent="0.25">
      <c r="A984" s="26"/>
      <c r="B984" s="26"/>
      <c r="H984" s="26"/>
      <c r="I984" s="26"/>
      <c r="J984" s="26"/>
      <c r="K984" s="26"/>
      <c r="L984"/>
      <c r="P984"/>
      <c r="Q984"/>
      <c r="R984"/>
      <c r="S984"/>
      <c r="T984"/>
      <c r="U984"/>
      <c r="V984"/>
      <c r="Z984"/>
    </row>
    <row r="985" spans="1:26" x14ac:dyDescent="0.25">
      <c r="A985" s="26"/>
      <c r="B985" s="26"/>
      <c r="H985" s="26"/>
      <c r="I985" s="26"/>
      <c r="J985" s="26"/>
      <c r="K985" s="26"/>
      <c r="L985"/>
      <c r="P985"/>
      <c r="Q985"/>
      <c r="R985"/>
      <c r="S985"/>
      <c r="T985"/>
      <c r="U985"/>
      <c r="V985"/>
      <c r="Z985"/>
    </row>
    <row r="986" spans="1:26" x14ac:dyDescent="0.25">
      <c r="A986" s="26"/>
      <c r="B986" s="26"/>
      <c r="H986" s="26"/>
      <c r="I986" s="26"/>
      <c r="J986" s="26"/>
      <c r="K986" s="26"/>
      <c r="L986"/>
      <c r="P986"/>
      <c r="Q986"/>
      <c r="R986"/>
      <c r="S986"/>
      <c r="T986"/>
      <c r="U986"/>
      <c r="V986"/>
      <c r="Z986"/>
    </row>
    <row r="987" spans="1:26" x14ac:dyDescent="0.25">
      <c r="A987" s="26"/>
      <c r="B987" s="26"/>
      <c r="H987" s="26"/>
      <c r="I987" s="26"/>
      <c r="J987" s="26"/>
      <c r="K987" s="26"/>
      <c r="L987"/>
      <c r="P987"/>
      <c r="Q987"/>
      <c r="R987"/>
      <c r="S987"/>
      <c r="T987"/>
      <c r="U987"/>
      <c r="V987"/>
      <c r="Z987"/>
    </row>
    <row r="988" spans="1:26" x14ac:dyDescent="0.25">
      <c r="A988" s="26"/>
      <c r="B988" s="26"/>
      <c r="H988" s="26"/>
      <c r="I988" s="26"/>
      <c r="J988" s="26"/>
      <c r="K988" s="26"/>
      <c r="L988"/>
      <c r="P988"/>
      <c r="Q988"/>
      <c r="R988"/>
      <c r="S988"/>
      <c r="T988"/>
      <c r="U988"/>
      <c r="V988"/>
      <c r="Z988"/>
    </row>
    <row r="989" spans="1:26" x14ac:dyDescent="0.25">
      <c r="A989" s="26"/>
      <c r="B989" s="26"/>
      <c r="H989" s="26"/>
      <c r="I989" s="26"/>
      <c r="J989" s="26"/>
      <c r="K989" s="26"/>
      <c r="L989"/>
      <c r="P989"/>
      <c r="Q989"/>
      <c r="R989"/>
      <c r="S989"/>
      <c r="T989"/>
      <c r="U989"/>
      <c r="V989"/>
      <c r="Z989"/>
    </row>
    <row r="990" spans="1:26" x14ac:dyDescent="0.25">
      <c r="A990" s="26"/>
      <c r="B990" s="26"/>
      <c r="H990" s="26"/>
      <c r="I990" s="26"/>
      <c r="J990" s="26"/>
      <c r="K990" s="26"/>
      <c r="L990"/>
      <c r="P990"/>
      <c r="Q990"/>
      <c r="R990"/>
      <c r="S990"/>
      <c r="T990"/>
      <c r="U990"/>
      <c r="V990"/>
      <c r="Z990"/>
    </row>
    <row r="991" spans="1:26" x14ac:dyDescent="0.25">
      <c r="A991" s="26"/>
      <c r="B991" s="26"/>
      <c r="H991" s="26"/>
      <c r="I991" s="26"/>
      <c r="J991" s="26"/>
      <c r="K991" s="26"/>
      <c r="L991"/>
      <c r="P991"/>
      <c r="Q991"/>
      <c r="R991"/>
      <c r="S991"/>
      <c r="T991"/>
      <c r="U991"/>
      <c r="V991"/>
      <c r="Z991"/>
    </row>
    <row r="992" spans="1:26" x14ac:dyDescent="0.25">
      <c r="A992" s="26"/>
      <c r="B992" s="26"/>
      <c r="H992" s="26"/>
      <c r="I992" s="26"/>
      <c r="J992" s="26"/>
      <c r="K992" s="26"/>
      <c r="L992"/>
      <c r="P992"/>
      <c r="Q992"/>
      <c r="R992"/>
      <c r="S992"/>
      <c r="T992"/>
      <c r="U992"/>
      <c r="V992"/>
      <c r="Z992"/>
    </row>
    <row r="993" spans="1:26" x14ac:dyDescent="0.25">
      <c r="A993" s="26"/>
      <c r="B993" s="26"/>
      <c r="H993" s="26"/>
      <c r="I993" s="26"/>
      <c r="J993" s="26"/>
      <c r="K993" s="26"/>
      <c r="L993"/>
      <c r="P993"/>
      <c r="Q993"/>
      <c r="R993"/>
      <c r="S993"/>
      <c r="T993"/>
      <c r="U993"/>
      <c r="V993"/>
      <c r="Z993"/>
    </row>
    <row r="994" spans="1:26" x14ac:dyDescent="0.25">
      <c r="A994" s="26"/>
      <c r="B994" s="26"/>
      <c r="H994" s="26"/>
      <c r="I994" s="26"/>
      <c r="J994" s="26"/>
      <c r="K994" s="26"/>
      <c r="L994"/>
      <c r="P994"/>
      <c r="Q994"/>
      <c r="R994"/>
      <c r="S994"/>
      <c r="T994"/>
      <c r="U994"/>
      <c r="V994"/>
      <c r="Z994"/>
    </row>
    <row r="995" spans="1:26" x14ac:dyDescent="0.25">
      <c r="A995" s="26"/>
      <c r="B995" s="26"/>
      <c r="H995" s="26"/>
      <c r="I995" s="26"/>
      <c r="J995" s="26"/>
      <c r="K995" s="26"/>
      <c r="L995"/>
      <c r="P995"/>
      <c r="Q995"/>
      <c r="R995"/>
      <c r="S995"/>
      <c r="T995"/>
      <c r="U995"/>
      <c r="V995"/>
      <c r="Z995"/>
    </row>
    <row r="996" spans="1:26" x14ac:dyDescent="0.25">
      <c r="A996" s="26"/>
      <c r="B996" s="26"/>
      <c r="H996" s="26"/>
      <c r="I996" s="26"/>
      <c r="J996" s="26"/>
      <c r="K996" s="26"/>
      <c r="L996"/>
      <c r="P996"/>
      <c r="Q996"/>
      <c r="R996"/>
      <c r="S996"/>
      <c r="T996"/>
      <c r="U996"/>
      <c r="V996"/>
      <c r="Z996"/>
    </row>
    <row r="997" spans="1:26" x14ac:dyDescent="0.25">
      <c r="A997" s="26"/>
      <c r="B997" s="26"/>
      <c r="H997" s="26"/>
      <c r="I997" s="26"/>
      <c r="J997" s="26"/>
      <c r="K997" s="26"/>
      <c r="L997"/>
      <c r="P997"/>
      <c r="Q997"/>
      <c r="R997"/>
      <c r="S997"/>
      <c r="T997"/>
      <c r="U997"/>
      <c r="V997"/>
      <c r="Z997"/>
    </row>
    <row r="998" spans="1:26" x14ac:dyDescent="0.25">
      <c r="A998" s="26"/>
      <c r="B998" s="26"/>
      <c r="H998" s="26"/>
      <c r="I998" s="26"/>
      <c r="J998" s="26"/>
      <c r="K998" s="26"/>
      <c r="L998"/>
      <c r="P998"/>
      <c r="Q998"/>
      <c r="R998"/>
      <c r="S998"/>
      <c r="T998"/>
      <c r="U998"/>
      <c r="V998"/>
      <c r="Z998"/>
    </row>
    <row r="999" spans="1:26" x14ac:dyDescent="0.25">
      <c r="A999" s="26"/>
      <c r="B999" s="26"/>
      <c r="H999" s="26"/>
      <c r="I999" s="26"/>
      <c r="J999" s="26"/>
      <c r="K999" s="26"/>
      <c r="L999"/>
      <c r="P999"/>
      <c r="Q999"/>
      <c r="R999"/>
      <c r="S999"/>
      <c r="T999"/>
      <c r="U999"/>
      <c r="V999"/>
      <c r="Z999"/>
    </row>
    <row r="1000" spans="1:26" x14ac:dyDescent="0.25">
      <c r="A1000" s="26"/>
      <c r="B1000" s="26"/>
      <c r="H1000" s="26"/>
      <c r="I1000" s="26"/>
      <c r="J1000" s="26"/>
      <c r="K1000" s="26"/>
      <c r="L1000"/>
      <c r="P1000"/>
      <c r="Q1000"/>
      <c r="R1000"/>
      <c r="S1000"/>
      <c r="T1000"/>
      <c r="U1000"/>
      <c r="V1000"/>
      <c r="Z1000"/>
    </row>
    <row r="1001" spans="1:26" x14ac:dyDescent="0.25">
      <c r="A1001" s="26"/>
      <c r="B1001" s="26"/>
      <c r="H1001" s="26"/>
      <c r="I1001" s="26"/>
      <c r="J1001" s="26"/>
      <c r="K1001" s="26"/>
      <c r="L1001"/>
      <c r="P1001"/>
      <c r="Q1001"/>
      <c r="R1001"/>
      <c r="S1001"/>
      <c r="T1001"/>
      <c r="U1001"/>
      <c r="V1001"/>
      <c r="Z1001"/>
    </row>
    <row r="1002" spans="1:26" x14ac:dyDescent="0.25">
      <c r="A1002" s="26"/>
      <c r="B1002" s="26"/>
      <c r="H1002" s="26"/>
      <c r="I1002" s="26"/>
      <c r="J1002" s="26"/>
      <c r="K1002" s="26"/>
      <c r="L1002"/>
      <c r="P1002"/>
      <c r="Q1002"/>
      <c r="R1002"/>
      <c r="S1002"/>
      <c r="T1002"/>
      <c r="U1002"/>
      <c r="V1002"/>
      <c r="Z1002"/>
    </row>
    <row r="1003" spans="1:26" x14ac:dyDescent="0.25">
      <c r="A1003" s="26"/>
      <c r="B1003" s="26"/>
      <c r="H1003" s="26"/>
      <c r="I1003" s="26"/>
      <c r="J1003" s="26"/>
      <c r="K1003" s="26"/>
      <c r="L1003"/>
      <c r="P1003"/>
      <c r="Q1003"/>
      <c r="R1003"/>
      <c r="S1003"/>
      <c r="T1003"/>
      <c r="U1003"/>
      <c r="V1003"/>
      <c r="Z1003"/>
    </row>
    <row r="1004" spans="1:26" x14ac:dyDescent="0.25">
      <c r="A1004" s="26"/>
      <c r="B1004" s="26"/>
      <c r="H1004" s="26"/>
      <c r="I1004" s="26"/>
      <c r="J1004" s="26"/>
      <c r="K1004" s="26"/>
      <c r="L1004"/>
      <c r="P1004"/>
      <c r="Q1004"/>
      <c r="R1004"/>
      <c r="S1004"/>
      <c r="T1004"/>
      <c r="U1004"/>
      <c r="V1004"/>
      <c r="Z1004"/>
    </row>
    <row r="1005" spans="1:26" x14ac:dyDescent="0.25">
      <c r="A1005" s="26"/>
      <c r="B1005" s="26"/>
      <c r="H1005" s="26"/>
      <c r="I1005" s="26"/>
      <c r="J1005" s="26"/>
      <c r="K1005" s="26"/>
      <c r="L1005"/>
      <c r="P1005"/>
      <c r="Q1005"/>
      <c r="R1005"/>
      <c r="S1005"/>
      <c r="T1005"/>
      <c r="U1005"/>
      <c r="V1005"/>
      <c r="Z1005"/>
    </row>
    <row r="1006" spans="1:26" x14ac:dyDescent="0.25">
      <c r="A1006" s="26"/>
      <c r="B1006" s="26"/>
      <c r="H1006" s="26"/>
      <c r="I1006" s="26"/>
      <c r="J1006" s="26"/>
      <c r="K1006" s="26"/>
      <c r="L1006"/>
      <c r="P1006"/>
      <c r="Q1006"/>
      <c r="R1006"/>
      <c r="S1006"/>
      <c r="T1006"/>
      <c r="U1006"/>
      <c r="V1006"/>
      <c r="Z1006"/>
    </row>
    <row r="1007" spans="1:26" x14ac:dyDescent="0.25">
      <c r="A1007" s="26"/>
      <c r="B1007" s="26"/>
      <c r="H1007" s="26"/>
      <c r="I1007" s="26"/>
      <c r="J1007" s="26"/>
      <c r="K1007" s="26"/>
      <c r="L1007"/>
      <c r="P1007"/>
      <c r="Q1007"/>
      <c r="R1007"/>
      <c r="S1007"/>
      <c r="T1007"/>
      <c r="U1007"/>
      <c r="V1007"/>
      <c r="Z1007"/>
    </row>
    <row r="1008" spans="1:26" x14ac:dyDescent="0.25">
      <c r="A1008" s="26"/>
      <c r="B1008" s="26"/>
      <c r="H1008" s="26"/>
      <c r="I1008" s="26"/>
      <c r="J1008" s="26"/>
      <c r="K1008" s="26"/>
      <c r="L1008"/>
      <c r="P1008"/>
      <c r="Q1008"/>
      <c r="R1008"/>
      <c r="S1008"/>
      <c r="T1008"/>
      <c r="U1008"/>
      <c r="V1008"/>
      <c r="Z1008"/>
    </row>
    <row r="1009" spans="1:26" x14ac:dyDescent="0.25">
      <c r="A1009" s="26"/>
      <c r="B1009" s="26"/>
      <c r="H1009" s="26"/>
      <c r="I1009" s="26"/>
      <c r="J1009" s="26"/>
      <c r="K1009" s="26"/>
      <c r="L1009"/>
      <c r="P1009"/>
      <c r="Q1009"/>
      <c r="R1009"/>
      <c r="S1009"/>
      <c r="T1009"/>
      <c r="U1009"/>
      <c r="V1009"/>
      <c r="Z1009"/>
    </row>
    <row r="1010" spans="1:26" x14ac:dyDescent="0.25">
      <c r="A1010" s="26"/>
      <c r="B1010" s="26"/>
      <c r="H1010" s="26"/>
      <c r="I1010" s="26"/>
      <c r="J1010" s="26"/>
      <c r="K1010" s="26"/>
      <c r="L1010"/>
      <c r="P1010"/>
      <c r="Q1010"/>
      <c r="R1010"/>
      <c r="S1010"/>
      <c r="T1010"/>
      <c r="U1010"/>
      <c r="V1010"/>
      <c r="Z1010"/>
    </row>
    <row r="1011" spans="1:26" x14ac:dyDescent="0.25">
      <c r="A1011" s="26"/>
      <c r="B1011" s="26"/>
      <c r="H1011" s="26"/>
      <c r="I1011" s="26"/>
      <c r="J1011" s="26"/>
      <c r="K1011" s="26"/>
      <c r="L1011"/>
      <c r="P1011"/>
      <c r="Q1011"/>
      <c r="R1011"/>
      <c r="S1011"/>
      <c r="T1011"/>
      <c r="U1011"/>
      <c r="V1011"/>
      <c r="Z1011"/>
    </row>
    <row r="1012" spans="1:26" x14ac:dyDescent="0.25">
      <c r="A1012" s="26"/>
      <c r="B1012" s="26"/>
      <c r="H1012" s="26"/>
      <c r="I1012" s="26"/>
      <c r="J1012" s="26"/>
      <c r="K1012" s="26"/>
      <c r="L1012"/>
      <c r="P1012"/>
      <c r="Q1012"/>
      <c r="R1012"/>
      <c r="S1012"/>
      <c r="T1012"/>
      <c r="U1012"/>
      <c r="V1012"/>
      <c r="Z1012"/>
    </row>
    <row r="1013" spans="1:26" x14ac:dyDescent="0.25">
      <c r="A1013" s="26"/>
      <c r="B1013" s="26"/>
      <c r="H1013" s="26"/>
      <c r="I1013" s="26"/>
      <c r="J1013" s="26"/>
      <c r="K1013" s="26"/>
      <c r="L1013"/>
      <c r="P1013"/>
      <c r="Q1013"/>
      <c r="R1013"/>
      <c r="S1013"/>
      <c r="T1013"/>
      <c r="U1013"/>
      <c r="V1013"/>
      <c r="Z1013"/>
    </row>
    <row r="1014" spans="1:26" x14ac:dyDescent="0.25">
      <c r="A1014" s="26"/>
      <c r="B1014" s="26"/>
      <c r="H1014" s="26"/>
      <c r="I1014" s="26"/>
      <c r="J1014" s="26"/>
      <c r="K1014" s="26"/>
      <c r="L1014"/>
      <c r="P1014"/>
      <c r="Q1014"/>
      <c r="R1014"/>
      <c r="S1014"/>
      <c r="T1014"/>
      <c r="U1014"/>
      <c r="V1014"/>
      <c r="Z1014"/>
    </row>
    <row r="1015" spans="1:26" x14ac:dyDescent="0.25">
      <c r="A1015" s="26"/>
      <c r="B1015" s="26"/>
      <c r="H1015" s="26"/>
      <c r="I1015" s="26"/>
      <c r="J1015" s="26"/>
      <c r="K1015" s="26"/>
      <c r="L1015"/>
      <c r="P1015"/>
      <c r="Q1015"/>
      <c r="R1015"/>
      <c r="S1015"/>
      <c r="T1015"/>
      <c r="U1015"/>
      <c r="V1015"/>
      <c r="Z1015"/>
    </row>
    <row r="1016" spans="1:26" x14ac:dyDescent="0.25">
      <c r="A1016" s="26"/>
      <c r="B1016" s="26"/>
      <c r="H1016" s="26"/>
      <c r="I1016" s="26"/>
      <c r="J1016" s="26"/>
      <c r="K1016" s="26"/>
      <c r="L1016"/>
      <c r="P1016"/>
      <c r="Q1016"/>
      <c r="R1016"/>
      <c r="S1016"/>
      <c r="T1016"/>
      <c r="U1016"/>
      <c r="V1016"/>
      <c r="Z1016"/>
    </row>
    <row r="1017" spans="1:26" x14ac:dyDescent="0.25">
      <c r="A1017" s="26"/>
      <c r="B1017" s="26"/>
      <c r="H1017" s="26"/>
      <c r="I1017" s="26"/>
      <c r="J1017" s="26"/>
      <c r="K1017" s="26"/>
      <c r="L1017"/>
      <c r="P1017"/>
      <c r="Q1017"/>
      <c r="R1017"/>
      <c r="S1017"/>
      <c r="T1017"/>
      <c r="U1017"/>
      <c r="V1017"/>
      <c r="Z1017"/>
    </row>
    <row r="1018" spans="1:26" x14ac:dyDescent="0.25">
      <c r="A1018" s="26"/>
      <c r="B1018" s="26"/>
      <c r="H1018" s="26"/>
      <c r="I1018" s="26"/>
      <c r="J1018" s="26"/>
      <c r="K1018" s="26"/>
      <c r="L1018"/>
      <c r="P1018"/>
      <c r="Q1018"/>
      <c r="R1018"/>
      <c r="S1018"/>
      <c r="T1018"/>
      <c r="U1018"/>
      <c r="V1018"/>
      <c r="Z1018"/>
    </row>
    <row r="1019" spans="1:26" x14ac:dyDescent="0.25">
      <c r="A1019" s="26"/>
      <c r="B1019" s="26"/>
      <c r="H1019" s="26"/>
      <c r="I1019" s="26"/>
      <c r="J1019" s="26"/>
      <c r="K1019" s="26"/>
      <c r="L1019"/>
      <c r="P1019"/>
      <c r="Q1019"/>
      <c r="R1019"/>
      <c r="S1019"/>
      <c r="T1019"/>
      <c r="U1019"/>
      <c r="V1019"/>
      <c r="Z1019"/>
    </row>
    <row r="1020" spans="1:26" x14ac:dyDescent="0.25">
      <c r="A1020" s="26"/>
      <c r="B1020" s="26"/>
      <c r="H1020" s="26"/>
      <c r="I1020" s="26"/>
      <c r="J1020" s="26"/>
      <c r="K1020" s="26"/>
      <c r="L1020"/>
      <c r="P1020"/>
      <c r="Q1020"/>
      <c r="R1020"/>
      <c r="S1020"/>
      <c r="T1020"/>
      <c r="U1020"/>
      <c r="V1020"/>
      <c r="Z1020"/>
    </row>
    <row r="1021" spans="1:26" x14ac:dyDescent="0.25">
      <c r="A1021" s="26"/>
      <c r="B1021" s="26"/>
      <c r="H1021" s="26"/>
      <c r="I1021" s="26"/>
      <c r="J1021" s="26"/>
      <c r="K1021" s="26"/>
      <c r="L1021"/>
      <c r="P1021"/>
      <c r="Q1021"/>
      <c r="R1021"/>
      <c r="S1021"/>
      <c r="T1021"/>
      <c r="U1021"/>
      <c r="V1021"/>
      <c r="Z1021"/>
    </row>
    <row r="1022" spans="1:26" x14ac:dyDescent="0.25">
      <c r="A1022" s="26"/>
      <c r="B1022" s="26"/>
      <c r="H1022" s="26"/>
      <c r="I1022" s="26"/>
      <c r="J1022" s="26"/>
      <c r="K1022" s="26"/>
      <c r="L1022"/>
      <c r="P1022"/>
      <c r="Q1022"/>
      <c r="R1022"/>
      <c r="S1022"/>
      <c r="T1022"/>
      <c r="U1022"/>
      <c r="V1022"/>
      <c r="Z1022"/>
    </row>
    <row r="1023" spans="1:26" x14ac:dyDescent="0.25">
      <c r="A1023" s="26"/>
      <c r="B1023" s="26"/>
      <c r="H1023" s="26"/>
      <c r="I1023" s="26"/>
      <c r="J1023" s="26"/>
      <c r="K1023" s="26"/>
      <c r="L1023"/>
      <c r="P1023"/>
      <c r="Q1023"/>
      <c r="R1023"/>
      <c r="S1023"/>
      <c r="T1023"/>
      <c r="U1023"/>
      <c r="V1023"/>
      <c r="Z1023"/>
    </row>
    <row r="1024" spans="1:26" x14ac:dyDescent="0.25">
      <c r="A1024" s="26"/>
      <c r="B1024" s="26"/>
      <c r="H1024" s="26"/>
      <c r="I1024" s="26"/>
      <c r="J1024" s="26"/>
      <c r="K1024" s="26"/>
      <c r="L1024"/>
      <c r="P1024"/>
      <c r="Q1024"/>
      <c r="R1024"/>
      <c r="S1024"/>
      <c r="T1024"/>
      <c r="U1024"/>
      <c r="V1024"/>
      <c r="Z1024"/>
    </row>
    <row r="1025" spans="1:26" x14ac:dyDescent="0.25">
      <c r="A1025" s="26"/>
      <c r="B1025" s="26"/>
      <c r="H1025" s="26"/>
      <c r="I1025" s="26"/>
      <c r="J1025" s="26"/>
      <c r="K1025" s="26"/>
      <c r="L1025"/>
      <c r="P1025"/>
      <c r="Q1025"/>
      <c r="R1025"/>
      <c r="S1025"/>
      <c r="T1025"/>
      <c r="U1025"/>
      <c r="V1025"/>
      <c r="Z1025"/>
    </row>
    <row r="1026" spans="1:26" x14ac:dyDescent="0.25">
      <c r="A1026" s="26"/>
      <c r="B1026" s="26"/>
      <c r="H1026" s="26"/>
      <c r="I1026" s="26"/>
      <c r="J1026" s="26"/>
      <c r="K1026" s="26"/>
      <c r="L1026"/>
      <c r="P1026"/>
      <c r="Q1026"/>
      <c r="R1026"/>
      <c r="S1026"/>
      <c r="T1026"/>
      <c r="U1026"/>
      <c r="V1026"/>
      <c r="Z1026"/>
    </row>
    <row r="1027" spans="1:26" x14ac:dyDescent="0.25">
      <c r="A1027" s="26"/>
      <c r="B1027" s="26"/>
      <c r="H1027" s="26"/>
      <c r="I1027" s="26"/>
      <c r="J1027" s="26"/>
      <c r="K1027" s="26"/>
      <c r="L1027"/>
      <c r="P1027"/>
      <c r="Q1027"/>
      <c r="R1027"/>
      <c r="S1027"/>
      <c r="T1027"/>
      <c r="U1027"/>
      <c r="V1027"/>
      <c r="Z1027"/>
    </row>
    <row r="1028" spans="1:26" x14ac:dyDescent="0.25">
      <c r="A1028" s="26"/>
      <c r="B1028" s="26"/>
      <c r="H1028" s="26"/>
      <c r="I1028" s="26"/>
      <c r="J1028" s="26"/>
      <c r="K1028" s="26"/>
      <c r="L1028"/>
      <c r="P1028"/>
      <c r="Q1028"/>
      <c r="R1028"/>
      <c r="S1028"/>
      <c r="T1028"/>
      <c r="U1028"/>
      <c r="V1028"/>
      <c r="Z1028"/>
    </row>
    <row r="1029" spans="1:26" x14ac:dyDescent="0.25">
      <c r="A1029" s="26"/>
      <c r="B1029" s="26"/>
      <c r="H1029" s="26"/>
      <c r="I1029" s="26"/>
      <c r="J1029" s="26"/>
      <c r="K1029" s="26"/>
      <c r="L1029"/>
      <c r="P1029"/>
      <c r="Q1029"/>
      <c r="R1029"/>
      <c r="S1029"/>
      <c r="T1029"/>
      <c r="U1029"/>
      <c r="V1029"/>
      <c r="Z1029"/>
    </row>
    <row r="1030" spans="1:26" x14ac:dyDescent="0.25">
      <c r="A1030" s="26"/>
      <c r="B1030" s="26"/>
      <c r="H1030" s="26"/>
      <c r="I1030" s="26"/>
      <c r="J1030" s="26"/>
      <c r="K1030" s="26"/>
      <c r="L1030"/>
      <c r="P1030"/>
      <c r="Q1030"/>
      <c r="R1030"/>
      <c r="S1030"/>
      <c r="T1030"/>
      <c r="U1030"/>
      <c r="V1030"/>
      <c r="Z1030"/>
    </row>
    <row r="1031" spans="1:26" x14ac:dyDescent="0.25">
      <c r="A1031" s="26"/>
      <c r="B1031" s="26"/>
      <c r="H1031" s="26"/>
      <c r="I1031" s="26"/>
      <c r="J1031" s="26"/>
      <c r="K1031" s="26"/>
      <c r="L1031"/>
      <c r="P1031"/>
      <c r="Q1031"/>
      <c r="R1031"/>
      <c r="S1031"/>
      <c r="T1031"/>
      <c r="U1031"/>
      <c r="V1031"/>
      <c r="Z1031"/>
    </row>
    <row r="1032" spans="1:26" x14ac:dyDescent="0.25">
      <c r="A1032" s="26"/>
      <c r="B1032" s="26"/>
      <c r="H1032" s="26"/>
      <c r="I1032" s="26"/>
      <c r="J1032" s="26"/>
      <c r="K1032" s="26"/>
      <c r="L1032"/>
      <c r="P1032"/>
      <c r="Q1032"/>
      <c r="R1032"/>
      <c r="S1032"/>
      <c r="T1032"/>
      <c r="U1032"/>
      <c r="V1032"/>
      <c r="Z1032"/>
    </row>
    <row r="1033" spans="1:26" x14ac:dyDescent="0.25">
      <c r="A1033" s="26"/>
      <c r="B1033" s="26"/>
      <c r="H1033" s="26"/>
      <c r="I1033" s="26"/>
      <c r="J1033" s="26"/>
      <c r="K1033" s="26"/>
      <c r="L1033"/>
      <c r="P1033"/>
      <c r="Q1033"/>
      <c r="R1033"/>
      <c r="S1033"/>
      <c r="T1033"/>
      <c r="U1033"/>
      <c r="V1033"/>
      <c r="Z1033"/>
    </row>
    <row r="1034" spans="1:26" x14ac:dyDescent="0.25">
      <c r="A1034" s="26"/>
      <c r="B1034" s="26"/>
      <c r="H1034" s="26"/>
      <c r="I1034" s="26"/>
      <c r="J1034" s="26"/>
      <c r="K1034" s="26"/>
      <c r="L1034"/>
      <c r="P1034"/>
      <c r="Q1034"/>
      <c r="R1034"/>
      <c r="S1034"/>
      <c r="T1034"/>
      <c r="U1034"/>
      <c r="V1034"/>
      <c r="Z1034"/>
    </row>
    <row r="1035" spans="1:26" x14ac:dyDescent="0.25">
      <c r="A1035" s="26"/>
      <c r="B1035" s="26"/>
      <c r="H1035" s="26"/>
      <c r="I1035" s="26"/>
      <c r="J1035" s="26"/>
      <c r="K1035" s="26"/>
      <c r="L1035"/>
      <c r="P1035"/>
      <c r="Q1035"/>
      <c r="R1035"/>
      <c r="S1035"/>
      <c r="T1035"/>
      <c r="U1035"/>
      <c r="V1035"/>
      <c r="Z1035"/>
    </row>
    <row r="1036" spans="1:26" x14ac:dyDescent="0.25">
      <c r="A1036" s="26"/>
      <c r="B1036" s="26"/>
      <c r="H1036" s="26"/>
      <c r="I1036" s="26"/>
      <c r="J1036" s="26"/>
      <c r="K1036" s="26"/>
      <c r="L1036"/>
      <c r="P1036"/>
      <c r="Q1036"/>
      <c r="R1036"/>
      <c r="S1036"/>
      <c r="T1036"/>
      <c r="U1036"/>
      <c r="V1036"/>
      <c r="Z1036"/>
    </row>
    <row r="1037" spans="1:26" x14ac:dyDescent="0.25">
      <c r="A1037" s="26"/>
      <c r="B1037" s="26"/>
      <c r="H1037" s="26"/>
      <c r="I1037" s="26"/>
      <c r="J1037" s="26"/>
      <c r="K1037" s="26"/>
      <c r="L1037"/>
      <c r="P1037"/>
      <c r="Q1037"/>
      <c r="R1037"/>
      <c r="S1037"/>
      <c r="T1037"/>
      <c r="U1037"/>
      <c r="V1037"/>
      <c r="Z1037"/>
    </row>
    <row r="1038" spans="1:26" x14ac:dyDescent="0.25">
      <c r="A1038" s="26"/>
      <c r="B1038" s="26"/>
      <c r="H1038" s="26"/>
      <c r="I1038" s="26"/>
      <c r="J1038" s="26"/>
      <c r="K1038" s="26"/>
      <c r="L1038"/>
      <c r="P1038"/>
      <c r="Q1038"/>
      <c r="R1038"/>
      <c r="S1038"/>
      <c r="T1038"/>
      <c r="U1038"/>
      <c r="V1038"/>
      <c r="Z1038"/>
    </row>
    <row r="1039" spans="1:26" x14ac:dyDescent="0.25">
      <c r="A1039" s="26"/>
      <c r="B1039" s="26"/>
      <c r="H1039" s="26"/>
      <c r="I1039" s="26"/>
      <c r="J1039" s="26"/>
      <c r="K1039" s="26"/>
      <c r="L1039"/>
      <c r="P1039"/>
      <c r="Q1039"/>
      <c r="R1039"/>
      <c r="S1039"/>
      <c r="T1039"/>
      <c r="U1039"/>
      <c r="V1039"/>
      <c r="Z1039"/>
    </row>
    <row r="1040" spans="1:26" x14ac:dyDescent="0.25">
      <c r="A1040" s="26"/>
      <c r="B1040" s="26"/>
      <c r="H1040" s="26"/>
      <c r="I1040" s="26"/>
      <c r="J1040" s="26"/>
      <c r="K1040" s="26"/>
      <c r="L1040"/>
      <c r="P1040"/>
      <c r="Q1040"/>
      <c r="R1040"/>
      <c r="S1040"/>
      <c r="T1040"/>
      <c r="U1040"/>
      <c r="V1040"/>
      <c r="Z1040"/>
    </row>
    <row r="1041" spans="1:26" x14ac:dyDescent="0.25">
      <c r="A1041" s="26"/>
      <c r="B1041" s="26"/>
      <c r="H1041" s="26"/>
      <c r="I1041" s="26"/>
      <c r="J1041" s="26"/>
      <c r="K1041" s="26"/>
      <c r="L1041"/>
      <c r="P1041"/>
      <c r="Q1041"/>
      <c r="R1041"/>
      <c r="S1041"/>
      <c r="T1041"/>
      <c r="U1041"/>
      <c r="V1041"/>
      <c r="Z1041"/>
    </row>
    <row r="1042" spans="1:26" x14ac:dyDescent="0.25">
      <c r="A1042" s="26"/>
      <c r="B1042" s="26"/>
      <c r="H1042" s="26"/>
      <c r="I1042" s="26"/>
      <c r="J1042" s="26"/>
      <c r="K1042" s="26"/>
      <c r="L1042"/>
      <c r="P1042"/>
      <c r="Q1042"/>
      <c r="R1042"/>
      <c r="S1042"/>
      <c r="T1042"/>
      <c r="U1042"/>
      <c r="V1042"/>
      <c r="Z1042"/>
    </row>
    <row r="1043" spans="1:26" x14ac:dyDescent="0.25">
      <c r="A1043" s="26"/>
      <c r="B1043" s="26"/>
      <c r="H1043" s="26"/>
      <c r="I1043" s="26"/>
      <c r="J1043" s="26"/>
      <c r="K1043" s="26"/>
      <c r="L1043"/>
      <c r="P1043"/>
      <c r="Q1043"/>
      <c r="R1043"/>
      <c r="S1043"/>
      <c r="T1043"/>
      <c r="U1043"/>
      <c r="V1043"/>
      <c r="Z1043"/>
    </row>
    <row r="1044" spans="1:26" x14ac:dyDescent="0.25">
      <c r="A1044" s="26"/>
      <c r="B1044" s="26"/>
      <c r="H1044" s="26"/>
      <c r="I1044" s="26"/>
      <c r="J1044" s="26"/>
      <c r="K1044" s="26"/>
      <c r="L1044"/>
      <c r="P1044"/>
      <c r="Q1044"/>
      <c r="R1044"/>
      <c r="S1044"/>
      <c r="T1044"/>
      <c r="U1044"/>
      <c r="V1044"/>
      <c r="Z1044"/>
    </row>
    <row r="1045" spans="1:26" x14ac:dyDescent="0.25">
      <c r="A1045" s="26"/>
      <c r="B1045" s="26"/>
      <c r="H1045" s="26"/>
      <c r="I1045" s="26"/>
      <c r="J1045" s="26"/>
      <c r="K1045" s="26"/>
      <c r="L1045"/>
      <c r="P1045"/>
      <c r="Q1045"/>
      <c r="R1045"/>
      <c r="S1045"/>
      <c r="T1045"/>
      <c r="U1045"/>
      <c r="V1045"/>
      <c r="Z1045"/>
    </row>
    <row r="1046" spans="1:26" x14ac:dyDescent="0.25">
      <c r="A1046" s="26"/>
      <c r="B1046" s="26"/>
      <c r="H1046" s="26"/>
      <c r="I1046" s="26"/>
      <c r="J1046" s="26"/>
      <c r="K1046" s="26"/>
      <c r="L1046"/>
      <c r="P1046"/>
      <c r="Q1046"/>
      <c r="R1046"/>
      <c r="S1046"/>
      <c r="T1046"/>
      <c r="U1046"/>
      <c r="V1046"/>
      <c r="Z1046"/>
    </row>
    <row r="1047" spans="1:26" x14ac:dyDescent="0.25">
      <c r="A1047" s="26"/>
      <c r="B1047" s="26"/>
      <c r="H1047" s="26"/>
      <c r="I1047" s="26"/>
      <c r="J1047" s="26"/>
      <c r="K1047" s="26"/>
      <c r="L1047"/>
      <c r="P1047"/>
      <c r="Q1047"/>
      <c r="R1047"/>
      <c r="S1047"/>
      <c r="T1047"/>
      <c r="U1047"/>
      <c r="V1047"/>
      <c r="Z1047"/>
    </row>
    <row r="1048" spans="1:26" x14ac:dyDescent="0.25">
      <c r="A1048" s="26"/>
      <c r="B1048" s="26"/>
      <c r="H1048" s="26"/>
      <c r="I1048" s="26"/>
      <c r="J1048" s="26"/>
      <c r="K1048" s="26"/>
      <c r="L1048"/>
      <c r="P1048"/>
      <c r="Q1048"/>
      <c r="R1048"/>
      <c r="S1048"/>
      <c r="T1048"/>
      <c r="U1048"/>
      <c r="V1048"/>
      <c r="Z1048"/>
    </row>
    <row r="1049" spans="1:26" x14ac:dyDescent="0.25">
      <c r="A1049" s="26"/>
      <c r="B1049" s="26"/>
      <c r="H1049" s="26"/>
      <c r="I1049" s="26"/>
      <c r="J1049" s="26"/>
      <c r="K1049" s="26"/>
      <c r="L1049"/>
      <c r="P1049"/>
      <c r="Q1049"/>
      <c r="R1049"/>
      <c r="S1049"/>
      <c r="T1049"/>
      <c r="U1049"/>
      <c r="V1049"/>
      <c r="Z1049"/>
    </row>
    <row r="1050" spans="1:26" x14ac:dyDescent="0.25">
      <c r="A1050" s="26"/>
      <c r="B1050" s="26"/>
      <c r="H1050" s="26"/>
      <c r="I1050" s="26"/>
      <c r="J1050" s="26"/>
      <c r="K1050" s="26"/>
      <c r="L1050"/>
      <c r="P1050"/>
      <c r="Q1050"/>
      <c r="R1050"/>
      <c r="S1050"/>
      <c r="T1050"/>
      <c r="U1050"/>
      <c r="V1050"/>
      <c r="Z1050"/>
    </row>
    <row r="1051" spans="1:26" x14ac:dyDescent="0.25">
      <c r="A1051" s="26"/>
      <c r="B1051" s="26"/>
      <c r="H1051" s="26"/>
      <c r="I1051" s="26"/>
      <c r="J1051" s="26"/>
      <c r="K1051" s="26"/>
      <c r="L1051"/>
      <c r="P1051"/>
      <c r="Q1051"/>
      <c r="R1051"/>
      <c r="S1051"/>
      <c r="T1051"/>
      <c r="U1051"/>
      <c r="V1051"/>
      <c r="Z1051"/>
    </row>
    <row r="1052" spans="1:26" x14ac:dyDescent="0.25">
      <c r="A1052" s="26"/>
      <c r="B1052" s="26"/>
      <c r="H1052" s="26"/>
      <c r="I1052" s="26"/>
      <c r="J1052" s="26"/>
      <c r="K1052" s="26"/>
      <c r="L1052"/>
      <c r="P1052"/>
      <c r="Q1052"/>
      <c r="R1052"/>
      <c r="S1052"/>
      <c r="T1052"/>
      <c r="U1052"/>
      <c r="V1052"/>
      <c r="Z1052"/>
    </row>
    <row r="1053" spans="1:26" x14ac:dyDescent="0.25">
      <c r="A1053" s="26"/>
      <c r="B1053" s="26"/>
      <c r="H1053" s="26"/>
      <c r="I1053" s="26"/>
      <c r="J1053" s="26"/>
      <c r="K1053" s="26"/>
      <c r="L1053"/>
      <c r="P1053"/>
      <c r="Q1053"/>
      <c r="R1053"/>
      <c r="S1053"/>
      <c r="T1053"/>
      <c r="U1053"/>
      <c r="V1053"/>
      <c r="Z1053"/>
    </row>
    <row r="1054" spans="1:26" x14ac:dyDescent="0.25">
      <c r="A1054" s="26"/>
      <c r="B1054" s="26"/>
      <c r="H1054" s="26"/>
      <c r="I1054" s="26"/>
      <c r="J1054" s="26"/>
      <c r="K1054" s="26"/>
      <c r="L1054"/>
      <c r="P1054"/>
      <c r="Q1054"/>
      <c r="R1054"/>
      <c r="S1054"/>
      <c r="T1054"/>
      <c r="U1054"/>
      <c r="V1054"/>
      <c r="Z1054"/>
    </row>
    <row r="1055" spans="1:26" x14ac:dyDescent="0.25">
      <c r="A1055" s="26"/>
      <c r="B1055" s="26"/>
      <c r="H1055" s="26"/>
      <c r="I1055" s="26"/>
      <c r="J1055" s="26"/>
      <c r="K1055" s="26"/>
      <c r="L1055"/>
      <c r="P1055"/>
      <c r="Q1055"/>
      <c r="R1055"/>
      <c r="S1055"/>
      <c r="T1055"/>
      <c r="U1055"/>
      <c r="V1055"/>
      <c r="Z1055"/>
    </row>
    <row r="1056" spans="1:26" x14ac:dyDescent="0.25">
      <c r="A1056" s="26"/>
      <c r="B1056" s="26"/>
      <c r="H1056" s="26"/>
      <c r="I1056" s="26"/>
      <c r="J1056" s="26"/>
      <c r="K1056" s="26"/>
      <c r="L1056"/>
      <c r="P1056"/>
      <c r="Q1056"/>
      <c r="R1056"/>
      <c r="S1056"/>
      <c r="T1056"/>
      <c r="U1056"/>
      <c r="V1056"/>
      <c r="Z1056"/>
    </row>
    <row r="1057" spans="1:26" x14ac:dyDescent="0.25">
      <c r="A1057" s="26"/>
      <c r="B1057" s="26"/>
      <c r="H1057" s="26"/>
      <c r="I1057" s="26"/>
      <c r="J1057" s="26"/>
      <c r="K1057" s="26"/>
      <c r="L1057"/>
      <c r="P1057"/>
      <c r="Q1057"/>
      <c r="R1057"/>
      <c r="S1057"/>
      <c r="T1057"/>
      <c r="U1057"/>
      <c r="V1057"/>
      <c r="Z1057"/>
    </row>
    <row r="1058" spans="1:26" x14ac:dyDescent="0.25">
      <c r="A1058" s="26"/>
      <c r="B1058" s="26"/>
      <c r="H1058" s="26"/>
      <c r="I1058" s="26"/>
      <c r="J1058" s="26"/>
      <c r="K1058" s="26"/>
      <c r="L1058"/>
      <c r="P1058"/>
      <c r="Q1058"/>
      <c r="R1058"/>
      <c r="S1058"/>
      <c r="T1058"/>
      <c r="U1058"/>
      <c r="V1058"/>
      <c r="Z1058"/>
    </row>
    <row r="1059" spans="1:26" x14ac:dyDescent="0.25">
      <c r="A1059" s="26"/>
      <c r="B1059" s="26"/>
      <c r="H1059" s="26"/>
      <c r="I1059" s="26"/>
      <c r="J1059" s="26"/>
      <c r="K1059" s="26"/>
      <c r="L1059"/>
      <c r="P1059"/>
      <c r="Q1059"/>
      <c r="R1059"/>
      <c r="S1059"/>
      <c r="T1059"/>
      <c r="U1059"/>
      <c r="V1059"/>
      <c r="Z1059"/>
    </row>
    <row r="1060" spans="1:26" x14ac:dyDescent="0.25">
      <c r="A1060" s="26"/>
      <c r="B1060" s="26"/>
      <c r="H1060" s="26"/>
      <c r="I1060" s="26"/>
      <c r="J1060" s="26"/>
      <c r="K1060" s="26"/>
      <c r="L1060"/>
      <c r="P1060"/>
      <c r="Q1060"/>
      <c r="R1060"/>
      <c r="S1060"/>
      <c r="T1060"/>
      <c r="U1060"/>
      <c r="V1060"/>
      <c r="Z1060"/>
    </row>
    <row r="1061" spans="1:26" x14ac:dyDescent="0.25">
      <c r="A1061" s="26"/>
      <c r="B1061" s="26"/>
      <c r="H1061" s="26"/>
      <c r="I1061" s="26"/>
      <c r="J1061" s="26"/>
      <c r="K1061" s="26"/>
      <c r="L1061"/>
      <c r="P1061"/>
      <c r="Q1061"/>
      <c r="R1061"/>
      <c r="S1061"/>
      <c r="T1061"/>
      <c r="U1061"/>
      <c r="V1061"/>
      <c r="Z1061"/>
    </row>
    <row r="1062" spans="1:26" x14ac:dyDescent="0.25">
      <c r="A1062" s="26"/>
      <c r="B1062" s="26"/>
      <c r="H1062" s="26"/>
      <c r="I1062" s="26"/>
      <c r="J1062" s="26"/>
      <c r="K1062" s="26"/>
      <c r="L1062"/>
      <c r="P1062"/>
      <c r="Q1062"/>
      <c r="R1062"/>
      <c r="S1062"/>
      <c r="T1062"/>
      <c r="U1062"/>
      <c r="V1062"/>
      <c r="Z1062"/>
    </row>
    <row r="1063" spans="1:26" x14ac:dyDescent="0.25">
      <c r="A1063" s="26"/>
      <c r="B1063" s="26"/>
      <c r="H1063" s="26"/>
      <c r="I1063" s="26"/>
      <c r="J1063" s="26"/>
      <c r="K1063" s="26"/>
      <c r="L1063"/>
      <c r="P1063"/>
      <c r="Q1063"/>
      <c r="R1063"/>
      <c r="S1063"/>
      <c r="T1063"/>
      <c r="U1063"/>
      <c r="V1063"/>
      <c r="Z1063"/>
    </row>
    <row r="1064" spans="1:26" x14ac:dyDescent="0.25">
      <c r="A1064" s="26"/>
      <c r="B1064" s="26"/>
      <c r="H1064" s="26"/>
      <c r="I1064" s="26"/>
      <c r="J1064" s="26"/>
      <c r="K1064" s="26"/>
      <c r="L1064"/>
      <c r="P1064"/>
      <c r="Q1064"/>
      <c r="R1064"/>
      <c r="S1064"/>
      <c r="T1064"/>
      <c r="U1064"/>
      <c r="V1064"/>
      <c r="Z1064"/>
    </row>
    <row r="1065" spans="1:26" x14ac:dyDescent="0.25">
      <c r="A1065" s="26"/>
      <c r="B1065" s="26"/>
      <c r="H1065" s="26"/>
      <c r="I1065" s="26"/>
      <c r="J1065" s="26"/>
      <c r="K1065" s="26"/>
      <c r="L1065"/>
      <c r="P1065"/>
      <c r="Q1065"/>
      <c r="R1065"/>
      <c r="S1065"/>
      <c r="T1065"/>
      <c r="U1065"/>
      <c r="V1065"/>
      <c r="Z1065"/>
    </row>
    <row r="1066" spans="1:26" x14ac:dyDescent="0.25">
      <c r="A1066" s="26"/>
      <c r="B1066" s="26"/>
      <c r="H1066" s="26"/>
      <c r="I1066" s="26"/>
      <c r="J1066" s="26"/>
      <c r="K1066" s="26"/>
      <c r="L1066"/>
      <c r="P1066"/>
      <c r="Q1066"/>
      <c r="R1066"/>
      <c r="S1066"/>
      <c r="T1066"/>
      <c r="U1066"/>
      <c r="V1066"/>
      <c r="Z1066"/>
    </row>
    <row r="1067" spans="1:26" x14ac:dyDescent="0.25">
      <c r="A1067" s="26"/>
      <c r="B1067" s="26"/>
      <c r="H1067" s="26"/>
      <c r="I1067" s="26"/>
      <c r="J1067" s="26"/>
      <c r="K1067" s="26"/>
      <c r="L1067"/>
      <c r="P1067"/>
      <c r="Q1067"/>
      <c r="R1067"/>
      <c r="S1067"/>
      <c r="T1067"/>
      <c r="U1067"/>
      <c r="V1067"/>
      <c r="Z1067"/>
    </row>
    <row r="1068" spans="1:26" x14ac:dyDescent="0.25">
      <c r="A1068" s="26"/>
      <c r="B1068" s="26"/>
      <c r="H1068" s="26"/>
      <c r="I1068" s="26"/>
      <c r="J1068" s="26"/>
      <c r="K1068" s="26"/>
      <c r="L1068"/>
      <c r="P1068"/>
      <c r="Q1068"/>
      <c r="R1068"/>
      <c r="S1068"/>
      <c r="T1068"/>
      <c r="U1068"/>
      <c r="V1068"/>
      <c r="Z1068"/>
    </row>
    <row r="1069" spans="1:26" x14ac:dyDescent="0.25">
      <c r="A1069" s="26"/>
      <c r="B1069" s="26"/>
      <c r="H1069" s="26"/>
      <c r="I1069" s="26"/>
      <c r="J1069" s="26"/>
      <c r="K1069" s="26"/>
      <c r="L1069"/>
      <c r="P1069"/>
      <c r="Q1069"/>
      <c r="R1069"/>
      <c r="S1069"/>
      <c r="T1069"/>
      <c r="U1069"/>
      <c r="V1069"/>
      <c r="Z1069"/>
    </row>
    <row r="1070" spans="1:26" x14ac:dyDescent="0.25">
      <c r="A1070" s="26"/>
      <c r="B1070" s="26"/>
      <c r="H1070" s="26"/>
      <c r="I1070" s="26"/>
      <c r="J1070" s="26"/>
      <c r="K1070" s="26"/>
      <c r="L1070"/>
      <c r="P1070"/>
      <c r="Q1070"/>
      <c r="R1070"/>
      <c r="S1070"/>
      <c r="T1070"/>
      <c r="U1070"/>
      <c r="V1070"/>
      <c r="Z1070"/>
    </row>
    <row r="1071" spans="1:26" x14ac:dyDescent="0.25">
      <c r="A1071" s="26"/>
      <c r="B1071" s="26"/>
      <c r="H1071" s="26"/>
      <c r="I1071" s="26"/>
      <c r="J1071" s="26"/>
      <c r="K1071" s="26"/>
      <c r="L1071"/>
      <c r="P1071"/>
      <c r="Q1071"/>
      <c r="R1071"/>
      <c r="S1071"/>
      <c r="T1071"/>
      <c r="U1071"/>
      <c r="V1071"/>
      <c r="Z1071"/>
    </row>
    <row r="1072" spans="1:26" x14ac:dyDescent="0.25">
      <c r="A1072" s="26"/>
      <c r="B1072" s="26"/>
      <c r="H1072" s="26"/>
      <c r="I1072" s="26"/>
      <c r="J1072" s="26"/>
      <c r="K1072" s="26"/>
      <c r="L1072"/>
      <c r="P1072"/>
      <c r="Q1072"/>
      <c r="R1072"/>
      <c r="S1072"/>
      <c r="T1072"/>
      <c r="U1072"/>
      <c r="V1072"/>
      <c r="Z1072"/>
    </row>
    <row r="1073" spans="1:26" x14ac:dyDescent="0.25">
      <c r="A1073" s="26"/>
      <c r="B1073" s="26"/>
      <c r="H1073" s="26"/>
      <c r="I1073" s="26"/>
      <c r="J1073" s="26"/>
      <c r="K1073" s="26"/>
      <c r="L1073"/>
      <c r="P1073"/>
      <c r="Q1073"/>
      <c r="R1073"/>
      <c r="S1073"/>
      <c r="T1073"/>
      <c r="U1073"/>
      <c r="V1073"/>
      <c r="Z1073"/>
    </row>
    <row r="1074" spans="1:26" x14ac:dyDescent="0.25">
      <c r="A1074" s="26"/>
      <c r="B1074" s="26"/>
      <c r="H1074" s="26"/>
      <c r="I1074" s="26"/>
      <c r="J1074" s="26"/>
      <c r="K1074" s="26"/>
      <c r="L1074"/>
      <c r="P1074"/>
      <c r="Q1074"/>
      <c r="R1074"/>
      <c r="S1074"/>
      <c r="T1074"/>
      <c r="U1074"/>
      <c r="V1074"/>
      <c r="Z1074"/>
    </row>
    <row r="1075" spans="1:26" x14ac:dyDescent="0.25">
      <c r="A1075" s="26"/>
      <c r="B1075" s="26"/>
      <c r="H1075" s="26"/>
      <c r="I1075" s="26"/>
      <c r="J1075" s="26"/>
      <c r="K1075" s="26"/>
      <c r="L1075"/>
      <c r="P1075"/>
      <c r="Q1075"/>
      <c r="R1075"/>
      <c r="S1075"/>
      <c r="T1075"/>
      <c r="U1075"/>
      <c r="V1075"/>
      <c r="Z1075"/>
    </row>
    <row r="1076" spans="1:26" x14ac:dyDescent="0.25">
      <c r="A1076" s="26"/>
      <c r="B1076" s="26"/>
      <c r="H1076" s="26"/>
      <c r="I1076" s="26"/>
      <c r="J1076" s="26"/>
      <c r="K1076" s="26"/>
      <c r="L1076"/>
      <c r="P1076"/>
      <c r="Q1076"/>
      <c r="R1076"/>
      <c r="S1076"/>
      <c r="T1076"/>
      <c r="U1076"/>
      <c r="V1076"/>
      <c r="Z1076"/>
    </row>
    <row r="1077" spans="1:26" x14ac:dyDescent="0.25">
      <c r="A1077" s="26"/>
      <c r="B1077" s="26"/>
      <c r="H1077" s="26"/>
      <c r="I1077" s="26"/>
      <c r="J1077" s="26"/>
      <c r="K1077" s="26"/>
      <c r="L1077"/>
      <c r="P1077"/>
      <c r="Q1077"/>
      <c r="R1077"/>
      <c r="S1077"/>
      <c r="T1077"/>
      <c r="U1077"/>
      <c r="V1077"/>
      <c r="Z1077"/>
    </row>
    <row r="1078" spans="1:26" x14ac:dyDescent="0.25">
      <c r="A1078" s="26"/>
      <c r="B1078" s="26"/>
      <c r="H1078" s="26"/>
      <c r="I1078" s="26"/>
      <c r="J1078" s="26"/>
      <c r="K1078" s="26"/>
      <c r="L1078"/>
      <c r="P1078"/>
      <c r="Q1078"/>
      <c r="R1078"/>
      <c r="S1078"/>
      <c r="T1078"/>
      <c r="U1078"/>
      <c r="V1078"/>
      <c r="Z1078"/>
    </row>
    <row r="1079" spans="1:26" x14ac:dyDescent="0.25">
      <c r="A1079" s="26"/>
      <c r="B1079" s="26"/>
      <c r="H1079" s="26"/>
      <c r="I1079" s="26"/>
      <c r="J1079" s="26"/>
      <c r="K1079" s="26"/>
      <c r="L1079"/>
      <c r="P1079"/>
      <c r="Q1079"/>
      <c r="R1079"/>
      <c r="S1079"/>
      <c r="T1079"/>
      <c r="U1079"/>
      <c r="V1079"/>
      <c r="Z1079"/>
    </row>
    <row r="1080" spans="1:26" x14ac:dyDescent="0.25">
      <c r="A1080" s="26"/>
      <c r="B1080" s="26"/>
      <c r="H1080" s="26"/>
      <c r="I1080" s="26"/>
      <c r="J1080" s="26"/>
      <c r="K1080" s="26"/>
      <c r="L1080"/>
      <c r="P1080"/>
      <c r="Q1080"/>
      <c r="R1080"/>
      <c r="S1080"/>
      <c r="T1080"/>
      <c r="U1080"/>
      <c r="V1080"/>
      <c r="Z1080"/>
    </row>
    <row r="1081" spans="1:26" x14ac:dyDescent="0.25">
      <c r="A1081" s="26"/>
      <c r="B1081" s="26"/>
      <c r="H1081" s="26"/>
      <c r="I1081" s="26"/>
      <c r="J1081" s="26"/>
      <c r="K1081" s="26"/>
      <c r="L1081"/>
      <c r="P1081"/>
      <c r="Q1081"/>
      <c r="R1081"/>
      <c r="S1081"/>
      <c r="T1081"/>
      <c r="U1081"/>
      <c r="V1081"/>
      <c r="Z1081"/>
    </row>
    <row r="1082" spans="1:26" x14ac:dyDescent="0.25">
      <c r="A1082" s="26"/>
      <c r="B1082" s="26"/>
      <c r="H1082" s="26"/>
      <c r="I1082" s="26"/>
      <c r="J1082" s="26"/>
      <c r="K1082" s="26"/>
      <c r="L1082"/>
      <c r="P1082"/>
      <c r="Q1082"/>
      <c r="R1082"/>
      <c r="S1082"/>
      <c r="T1082"/>
      <c r="U1082"/>
      <c r="V1082"/>
      <c r="Z1082"/>
    </row>
    <row r="1083" spans="1:26" x14ac:dyDescent="0.25">
      <c r="A1083" s="26"/>
      <c r="B1083" s="26"/>
      <c r="H1083" s="26"/>
      <c r="I1083" s="26"/>
      <c r="J1083" s="26"/>
      <c r="K1083" s="26"/>
      <c r="L1083"/>
      <c r="P1083"/>
      <c r="Q1083"/>
      <c r="R1083"/>
      <c r="S1083"/>
      <c r="T1083"/>
      <c r="U1083"/>
      <c r="V1083"/>
      <c r="Z1083"/>
    </row>
    <row r="1084" spans="1:26" x14ac:dyDescent="0.25">
      <c r="A1084" s="26"/>
      <c r="B1084" s="26"/>
      <c r="H1084" s="26"/>
      <c r="I1084" s="26"/>
      <c r="J1084" s="26"/>
      <c r="K1084" s="26"/>
      <c r="L1084"/>
      <c r="P1084"/>
      <c r="Q1084"/>
      <c r="R1084"/>
      <c r="S1084"/>
      <c r="T1084"/>
      <c r="U1084"/>
      <c r="V1084"/>
      <c r="Z1084"/>
    </row>
    <row r="1085" spans="1:26" x14ac:dyDescent="0.25">
      <c r="A1085" s="26"/>
      <c r="B1085" s="26"/>
      <c r="H1085" s="26"/>
      <c r="I1085" s="26"/>
      <c r="J1085" s="26"/>
      <c r="K1085" s="26"/>
      <c r="L1085"/>
      <c r="P1085"/>
      <c r="Q1085"/>
      <c r="R1085"/>
      <c r="S1085"/>
      <c r="T1085"/>
      <c r="U1085"/>
      <c r="V1085"/>
      <c r="Z1085"/>
    </row>
    <row r="1086" spans="1:26" x14ac:dyDescent="0.25">
      <c r="A1086" s="26"/>
      <c r="B1086" s="26"/>
      <c r="H1086" s="26"/>
      <c r="I1086" s="26"/>
      <c r="J1086" s="26"/>
      <c r="K1086" s="26"/>
      <c r="L1086"/>
      <c r="P1086"/>
      <c r="Q1086"/>
      <c r="R1086"/>
      <c r="S1086"/>
      <c r="T1086"/>
      <c r="U1086"/>
      <c r="V1086"/>
      <c r="Z1086"/>
    </row>
    <row r="1087" spans="1:26" x14ac:dyDescent="0.25">
      <c r="A1087" s="26"/>
      <c r="B1087" s="26"/>
      <c r="H1087" s="26"/>
      <c r="I1087" s="26"/>
      <c r="J1087" s="26"/>
      <c r="K1087" s="26"/>
      <c r="L1087"/>
      <c r="P1087"/>
      <c r="Q1087"/>
      <c r="R1087"/>
      <c r="S1087"/>
      <c r="T1087"/>
      <c r="U1087"/>
      <c r="V1087"/>
      <c r="Z1087"/>
    </row>
    <row r="1088" spans="1:26" x14ac:dyDescent="0.25">
      <c r="A1088" s="26"/>
      <c r="B1088" s="26"/>
      <c r="H1088" s="26"/>
      <c r="I1088" s="26"/>
      <c r="J1088" s="26"/>
      <c r="K1088" s="26"/>
      <c r="L1088"/>
      <c r="P1088"/>
      <c r="Q1088"/>
      <c r="R1088"/>
      <c r="S1088"/>
      <c r="T1088"/>
      <c r="U1088"/>
      <c r="V1088"/>
      <c r="Z1088"/>
    </row>
    <row r="1089" spans="1:26" x14ac:dyDescent="0.25">
      <c r="A1089" s="26"/>
      <c r="B1089" s="26"/>
      <c r="H1089" s="26"/>
      <c r="I1089" s="26"/>
      <c r="J1089" s="26"/>
      <c r="K1089" s="26"/>
      <c r="L1089"/>
      <c r="P1089"/>
      <c r="Q1089"/>
      <c r="R1089"/>
      <c r="S1089"/>
      <c r="T1089"/>
      <c r="U1089"/>
      <c r="V1089"/>
      <c r="Z1089"/>
    </row>
    <row r="1090" spans="1:26" x14ac:dyDescent="0.25">
      <c r="A1090" s="26"/>
      <c r="B1090" s="26"/>
      <c r="H1090" s="26"/>
      <c r="I1090" s="26"/>
      <c r="J1090" s="26"/>
      <c r="K1090" s="26"/>
      <c r="L1090"/>
      <c r="P1090"/>
      <c r="Q1090"/>
      <c r="R1090"/>
      <c r="S1090"/>
      <c r="T1090"/>
      <c r="U1090"/>
      <c r="V1090"/>
      <c r="Z1090"/>
    </row>
    <row r="1091" spans="1:26" x14ac:dyDescent="0.25">
      <c r="A1091" s="26"/>
      <c r="B1091" s="26"/>
      <c r="H1091" s="26"/>
      <c r="I1091" s="26"/>
      <c r="J1091" s="26"/>
      <c r="K1091" s="26"/>
      <c r="L1091"/>
      <c r="P1091"/>
      <c r="Q1091"/>
      <c r="R1091"/>
      <c r="S1091"/>
      <c r="T1091"/>
      <c r="U1091"/>
      <c r="V1091"/>
      <c r="Z1091"/>
    </row>
    <row r="1092" spans="1:26" x14ac:dyDescent="0.25">
      <c r="A1092" s="26"/>
      <c r="B1092" s="26"/>
      <c r="H1092" s="26"/>
      <c r="I1092" s="26"/>
      <c r="J1092" s="26"/>
      <c r="K1092" s="26"/>
      <c r="L1092"/>
      <c r="P1092"/>
      <c r="Q1092"/>
      <c r="R1092"/>
      <c r="S1092"/>
      <c r="T1092"/>
      <c r="U1092"/>
      <c r="V1092"/>
      <c r="Z1092"/>
    </row>
    <row r="1093" spans="1:26" x14ac:dyDescent="0.25">
      <c r="A1093" s="26"/>
      <c r="B1093" s="26"/>
      <c r="H1093" s="26"/>
      <c r="I1093" s="26"/>
      <c r="J1093" s="26"/>
      <c r="K1093" s="26"/>
      <c r="L1093"/>
      <c r="P1093"/>
      <c r="Q1093"/>
      <c r="R1093"/>
      <c r="S1093"/>
      <c r="T1093"/>
      <c r="U1093"/>
      <c r="V1093"/>
      <c r="Z1093"/>
    </row>
    <row r="1094" spans="1:26" x14ac:dyDescent="0.25">
      <c r="A1094" s="26"/>
      <c r="B1094" s="26"/>
      <c r="H1094" s="26"/>
      <c r="I1094" s="26"/>
      <c r="J1094" s="26"/>
      <c r="K1094" s="26"/>
      <c r="L1094"/>
      <c r="P1094"/>
      <c r="Q1094"/>
      <c r="R1094"/>
      <c r="S1094"/>
      <c r="T1094"/>
      <c r="U1094"/>
      <c r="V1094"/>
      <c r="Z1094"/>
    </row>
    <row r="1095" spans="1:26" x14ac:dyDescent="0.25">
      <c r="A1095" s="26"/>
      <c r="B1095" s="26"/>
      <c r="H1095" s="26"/>
      <c r="I1095" s="26"/>
      <c r="J1095" s="26"/>
      <c r="K1095" s="26"/>
      <c r="L1095"/>
      <c r="P1095"/>
      <c r="Q1095"/>
      <c r="R1095"/>
      <c r="S1095"/>
      <c r="T1095"/>
      <c r="U1095"/>
      <c r="V1095"/>
      <c r="Z1095"/>
    </row>
    <row r="1096" spans="1:26" x14ac:dyDescent="0.25">
      <c r="A1096" s="26"/>
      <c r="B1096" s="26"/>
      <c r="H1096" s="26"/>
      <c r="I1096" s="26"/>
      <c r="J1096" s="26"/>
      <c r="K1096" s="26"/>
      <c r="L1096"/>
      <c r="P1096"/>
      <c r="Q1096"/>
      <c r="R1096"/>
      <c r="S1096"/>
      <c r="T1096"/>
      <c r="U1096"/>
      <c r="V1096"/>
      <c r="Z1096"/>
    </row>
    <row r="1097" spans="1:26" x14ac:dyDescent="0.25">
      <c r="A1097" s="26"/>
      <c r="B1097" s="26"/>
      <c r="H1097" s="26"/>
      <c r="I1097" s="26"/>
      <c r="J1097" s="26"/>
      <c r="K1097" s="26"/>
      <c r="L1097"/>
      <c r="P1097"/>
      <c r="Q1097"/>
      <c r="R1097"/>
      <c r="S1097"/>
      <c r="T1097"/>
      <c r="U1097"/>
      <c r="V1097"/>
      <c r="Z1097"/>
    </row>
    <row r="1098" spans="1:26" x14ac:dyDescent="0.25">
      <c r="A1098" s="26"/>
      <c r="B1098" s="26"/>
      <c r="H1098" s="26"/>
      <c r="I1098" s="26"/>
      <c r="J1098" s="26"/>
      <c r="K1098" s="26"/>
      <c r="L1098"/>
      <c r="P1098"/>
      <c r="Q1098"/>
      <c r="R1098"/>
      <c r="S1098"/>
      <c r="T1098"/>
      <c r="U1098"/>
      <c r="V1098"/>
      <c r="Z1098"/>
    </row>
    <row r="1099" spans="1:26" x14ac:dyDescent="0.25">
      <c r="A1099" s="26"/>
      <c r="B1099" s="26"/>
      <c r="H1099" s="26"/>
      <c r="I1099" s="26"/>
      <c r="J1099" s="26"/>
      <c r="K1099" s="26"/>
      <c r="L1099"/>
      <c r="P1099"/>
      <c r="Q1099"/>
      <c r="R1099"/>
      <c r="S1099"/>
      <c r="T1099"/>
      <c r="U1099"/>
      <c r="V1099"/>
      <c r="Z1099"/>
    </row>
    <row r="1100" spans="1:26" x14ac:dyDescent="0.25">
      <c r="A1100" s="26"/>
      <c r="B1100" s="26"/>
      <c r="H1100" s="26"/>
      <c r="I1100" s="26"/>
      <c r="J1100" s="26"/>
      <c r="K1100" s="26"/>
      <c r="L1100"/>
      <c r="P1100"/>
      <c r="Q1100"/>
      <c r="R1100"/>
      <c r="S1100"/>
      <c r="T1100"/>
      <c r="U1100"/>
      <c r="V1100"/>
      <c r="Z1100"/>
    </row>
    <row r="1101" spans="1:26" x14ac:dyDescent="0.25">
      <c r="A1101" s="26"/>
      <c r="B1101" s="26"/>
      <c r="H1101" s="26"/>
      <c r="I1101" s="26"/>
      <c r="J1101" s="26"/>
      <c r="K1101" s="26"/>
      <c r="L1101"/>
      <c r="P1101"/>
      <c r="Q1101"/>
      <c r="R1101"/>
      <c r="S1101"/>
      <c r="T1101"/>
      <c r="U1101"/>
      <c r="V1101"/>
      <c r="Z1101"/>
    </row>
    <row r="1102" spans="1:26" x14ac:dyDescent="0.25">
      <c r="A1102" s="26"/>
      <c r="B1102" s="26"/>
      <c r="H1102" s="26"/>
      <c r="I1102" s="26"/>
      <c r="J1102" s="26"/>
      <c r="K1102" s="26"/>
      <c r="L1102"/>
      <c r="P1102"/>
      <c r="Q1102"/>
      <c r="R1102"/>
      <c r="S1102"/>
      <c r="T1102"/>
      <c r="U1102"/>
      <c r="V1102"/>
      <c r="Z1102"/>
    </row>
    <row r="1103" spans="1:26" x14ac:dyDescent="0.25">
      <c r="A1103" s="26"/>
      <c r="B1103" s="26"/>
      <c r="H1103" s="26"/>
      <c r="I1103" s="26"/>
      <c r="J1103" s="26"/>
      <c r="K1103" s="26"/>
      <c r="L1103"/>
      <c r="P1103"/>
      <c r="Q1103"/>
      <c r="R1103"/>
      <c r="S1103"/>
      <c r="T1103"/>
      <c r="U1103"/>
      <c r="V1103"/>
      <c r="Z1103"/>
    </row>
    <row r="1104" spans="1:26" x14ac:dyDescent="0.25">
      <c r="A1104" s="26"/>
      <c r="B1104" s="26"/>
      <c r="H1104" s="26"/>
      <c r="I1104" s="26"/>
      <c r="J1104" s="26"/>
      <c r="K1104" s="26"/>
      <c r="L1104"/>
      <c r="P1104"/>
      <c r="Q1104"/>
      <c r="R1104"/>
      <c r="S1104"/>
      <c r="T1104"/>
      <c r="U1104"/>
      <c r="V1104"/>
      <c r="Z1104"/>
    </row>
    <row r="1105" spans="1:26" x14ac:dyDescent="0.25">
      <c r="A1105" s="26"/>
      <c r="B1105" s="26"/>
      <c r="H1105" s="26"/>
      <c r="I1105" s="26"/>
      <c r="J1105" s="26"/>
      <c r="K1105" s="26"/>
      <c r="L1105"/>
      <c r="P1105"/>
      <c r="Q1105"/>
      <c r="R1105"/>
      <c r="S1105"/>
      <c r="T1105"/>
      <c r="U1105"/>
      <c r="V1105"/>
      <c r="Z1105"/>
    </row>
    <row r="1106" spans="1:26" x14ac:dyDescent="0.25">
      <c r="A1106" s="26"/>
      <c r="B1106" s="26"/>
      <c r="H1106" s="26"/>
      <c r="I1106" s="26"/>
      <c r="J1106" s="26"/>
      <c r="K1106" s="26"/>
      <c r="L1106"/>
      <c r="P1106"/>
      <c r="Q1106"/>
      <c r="R1106"/>
      <c r="S1106"/>
      <c r="T1106"/>
      <c r="U1106"/>
      <c r="V1106"/>
      <c r="Z1106"/>
    </row>
    <row r="1107" spans="1:26" x14ac:dyDescent="0.25">
      <c r="A1107" s="26"/>
      <c r="B1107" s="26"/>
      <c r="H1107" s="26"/>
      <c r="I1107" s="26"/>
      <c r="J1107" s="26"/>
      <c r="K1107" s="26"/>
      <c r="L1107"/>
      <c r="P1107"/>
      <c r="Q1107"/>
      <c r="R1107"/>
      <c r="S1107"/>
      <c r="T1107"/>
      <c r="U1107"/>
      <c r="V1107"/>
      <c r="Z1107"/>
    </row>
    <row r="1108" spans="1:26" x14ac:dyDescent="0.25">
      <c r="A1108" s="26"/>
      <c r="B1108" s="26"/>
      <c r="H1108" s="26"/>
      <c r="I1108" s="26"/>
      <c r="J1108" s="26"/>
      <c r="K1108" s="26"/>
      <c r="L1108"/>
      <c r="P1108"/>
      <c r="Q1108"/>
      <c r="R1108"/>
      <c r="S1108"/>
      <c r="T1108"/>
      <c r="U1108"/>
      <c r="V1108"/>
      <c r="Z1108"/>
    </row>
    <row r="1109" spans="1:26" x14ac:dyDescent="0.25">
      <c r="A1109" s="26"/>
      <c r="B1109" s="26"/>
      <c r="H1109" s="26"/>
      <c r="I1109" s="26"/>
      <c r="J1109" s="26"/>
      <c r="K1109" s="26"/>
      <c r="L1109"/>
      <c r="P1109"/>
      <c r="Q1109"/>
      <c r="R1109"/>
      <c r="S1109"/>
      <c r="T1109"/>
      <c r="U1109"/>
      <c r="V1109"/>
      <c r="Z1109"/>
    </row>
    <row r="1110" spans="1:26" x14ac:dyDescent="0.25">
      <c r="A1110" s="26"/>
      <c r="B1110" s="26"/>
      <c r="H1110" s="26"/>
      <c r="I1110" s="26"/>
      <c r="J1110" s="26"/>
      <c r="K1110" s="26"/>
      <c r="L1110"/>
      <c r="P1110"/>
      <c r="Q1110"/>
      <c r="R1110"/>
      <c r="S1110"/>
      <c r="T1110"/>
      <c r="U1110"/>
      <c r="V1110"/>
      <c r="Z1110"/>
    </row>
    <row r="1111" spans="1:26" x14ac:dyDescent="0.25">
      <c r="A1111" s="26"/>
      <c r="B1111" s="26"/>
      <c r="H1111" s="26"/>
      <c r="I1111" s="26"/>
      <c r="J1111" s="26"/>
      <c r="K1111" s="26"/>
      <c r="L1111"/>
      <c r="P1111"/>
      <c r="Q1111"/>
      <c r="R1111"/>
      <c r="S1111"/>
      <c r="T1111"/>
      <c r="U1111"/>
      <c r="V1111"/>
      <c r="Z1111"/>
    </row>
    <row r="1112" spans="1:26" x14ac:dyDescent="0.25">
      <c r="A1112" s="26"/>
      <c r="B1112" s="26"/>
      <c r="H1112" s="26"/>
      <c r="I1112" s="26"/>
      <c r="J1112" s="26"/>
      <c r="K1112" s="26"/>
      <c r="L1112"/>
      <c r="P1112"/>
      <c r="Q1112"/>
      <c r="R1112"/>
      <c r="S1112"/>
      <c r="T1112"/>
      <c r="U1112"/>
      <c r="V1112"/>
      <c r="Z1112"/>
    </row>
    <row r="1113" spans="1:26" x14ac:dyDescent="0.25">
      <c r="A1113" s="26"/>
      <c r="B1113" s="26"/>
      <c r="H1113" s="26"/>
      <c r="I1113" s="26"/>
      <c r="J1113" s="26"/>
      <c r="K1113" s="26"/>
      <c r="L1113"/>
      <c r="P1113"/>
      <c r="Q1113"/>
      <c r="R1113"/>
      <c r="S1113"/>
      <c r="T1113"/>
      <c r="U1113"/>
      <c r="V1113"/>
      <c r="Z1113"/>
    </row>
    <row r="1114" spans="1:26" x14ac:dyDescent="0.25">
      <c r="A1114" s="26"/>
      <c r="B1114" s="26"/>
      <c r="H1114" s="26"/>
      <c r="I1114" s="26"/>
      <c r="J1114" s="26"/>
      <c r="K1114" s="26"/>
      <c r="L1114"/>
      <c r="P1114"/>
      <c r="Q1114"/>
      <c r="R1114"/>
      <c r="S1114"/>
      <c r="T1114"/>
      <c r="U1114"/>
      <c r="V1114"/>
      <c r="Z1114"/>
    </row>
    <row r="1115" spans="1:26" x14ac:dyDescent="0.25">
      <c r="A1115" s="26"/>
      <c r="B1115" s="26"/>
      <c r="H1115" s="26"/>
      <c r="I1115" s="26"/>
      <c r="J1115" s="26"/>
      <c r="K1115" s="26"/>
      <c r="L1115"/>
      <c r="P1115"/>
      <c r="Q1115"/>
      <c r="R1115"/>
      <c r="S1115"/>
      <c r="T1115"/>
      <c r="U1115"/>
      <c r="V1115"/>
      <c r="Z1115"/>
    </row>
    <row r="1116" spans="1:26" x14ac:dyDescent="0.25">
      <c r="A1116" s="26"/>
      <c r="B1116" s="26"/>
      <c r="H1116" s="26"/>
      <c r="I1116" s="26"/>
      <c r="J1116" s="26"/>
      <c r="K1116" s="26"/>
      <c r="L1116"/>
      <c r="P1116"/>
      <c r="Q1116"/>
      <c r="R1116"/>
      <c r="S1116"/>
      <c r="T1116"/>
      <c r="U1116"/>
      <c r="V1116"/>
      <c r="Z1116"/>
    </row>
    <row r="1117" spans="1:26" x14ac:dyDescent="0.25">
      <c r="A1117" s="26"/>
      <c r="B1117" s="26"/>
      <c r="H1117" s="26"/>
      <c r="I1117" s="26"/>
      <c r="J1117" s="26"/>
      <c r="K1117" s="26"/>
      <c r="L1117"/>
      <c r="P1117"/>
      <c r="Q1117"/>
      <c r="R1117"/>
      <c r="S1117"/>
      <c r="T1117"/>
      <c r="U1117"/>
      <c r="V1117"/>
      <c r="Z1117"/>
    </row>
    <row r="1118" spans="1:26" x14ac:dyDescent="0.25">
      <c r="A1118" s="26"/>
      <c r="B1118" s="26"/>
      <c r="H1118" s="26"/>
      <c r="I1118" s="26"/>
      <c r="J1118" s="26"/>
      <c r="K1118" s="26"/>
      <c r="L1118"/>
      <c r="P1118"/>
      <c r="Q1118"/>
      <c r="R1118"/>
      <c r="S1118"/>
      <c r="T1118"/>
      <c r="U1118"/>
      <c r="V1118"/>
      <c r="Z1118"/>
    </row>
    <row r="1119" spans="1:26" x14ac:dyDescent="0.25">
      <c r="A1119" s="26"/>
      <c r="B1119" s="26"/>
      <c r="H1119" s="26"/>
      <c r="I1119" s="26"/>
      <c r="J1119" s="26"/>
      <c r="K1119" s="26"/>
      <c r="L1119"/>
      <c r="P1119"/>
      <c r="Q1119"/>
      <c r="R1119"/>
      <c r="S1119"/>
      <c r="T1119"/>
      <c r="U1119"/>
      <c r="V1119"/>
      <c r="Z1119"/>
    </row>
    <row r="1120" spans="1:26" x14ac:dyDescent="0.25">
      <c r="A1120" s="26"/>
      <c r="B1120" s="26"/>
      <c r="H1120" s="26"/>
      <c r="I1120" s="26"/>
      <c r="J1120" s="26"/>
      <c r="K1120" s="26"/>
      <c r="L1120"/>
      <c r="P1120"/>
      <c r="Q1120"/>
      <c r="R1120"/>
      <c r="S1120"/>
      <c r="T1120"/>
      <c r="U1120"/>
      <c r="V1120"/>
      <c r="Z1120"/>
    </row>
    <row r="1121" spans="1:26" x14ac:dyDescent="0.25">
      <c r="A1121" s="26"/>
      <c r="B1121" s="26"/>
      <c r="H1121" s="26"/>
      <c r="I1121" s="26"/>
      <c r="J1121" s="26"/>
      <c r="K1121" s="26"/>
      <c r="L1121"/>
      <c r="P1121"/>
      <c r="Q1121"/>
      <c r="R1121"/>
      <c r="S1121"/>
      <c r="T1121"/>
      <c r="U1121"/>
      <c r="V1121"/>
      <c r="Z1121"/>
    </row>
    <row r="1122" spans="1:26" x14ac:dyDescent="0.25">
      <c r="A1122" s="26"/>
      <c r="B1122" s="26"/>
      <c r="H1122" s="26"/>
      <c r="I1122" s="26"/>
      <c r="J1122" s="26"/>
      <c r="K1122" s="26"/>
      <c r="L1122"/>
      <c r="P1122"/>
      <c r="Q1122"/>
      <c r="R1122"/>
      <c r="S1122"/>
      <c r="T1122"/>
      <c r="U1122"/>
      <c r="V1122"/>
      <c r="Z1122"/>
    </row>
    <row r="1123" spans="1:26" x14ac:dyDescent="0.25">
      <c r="A1123" s="26"/>
      <c r="B1123" s="26"/>
      <c r="H1123" s="26"/>
      <c r="I1123" s="26"/>
      <c r="J1123" s="26"/>
      <c r="K1123" s="26"/>
      <c r="L1123"/>
      <c r="P1123"/>
      <c r="Q1123"/>
      <c r="R1123"/>
      <c r="S1123"/>
      <c r="T1123"/>
      <c r="U1123"/>
      <c r="V1123"/>
      <c r="Z1123"/>
    </row>
    <row r="1124" spans="1:26" x14ac:dyDescent="0.25">
      <c r="A1124" s="26"/>
      <c r="B1124" s="26"/>
      <c r="H1124" s="26"/>
      <c r="I1124" s="26"/>
      <c r="J1124" s="26"/>
      <c r="K1124" s="26"/>
      <c r="L1124"/>
      <c r="P1124"/>
      <c r="Q1124"/>
      <c r="R1124"/>
      <c r="S1124"/>
      <c r="T1124"/>
      <c r="U1124"/>
      <c r="V1124"/>
      <c r="Z1124"/>
    </row>
    <row r="1125" spans="1:26" x14ac:dyDescent="0.25">
      <c r="A1125" s="26"/>
      <c r="B1125" s="26"/>
      <c r="H1125" s="26"/>
      <c r="I1125" s="26"/>
      <c r="J1125" s="26"/>
      <c r="K1125" s="26"/>
      <c r="L1125"/>
      <c r="P1125"/>
      <c r="Q1125"/>
      <c r="R1125"/>
      <c r="S1125"/>
      <c r="T1125"/>
      <c r="U1125"/>
      <c r="V1125"/>
      <c r="Z1125"/>
    </row>
    <row r="1126" spans="1:26" x14ac:dyDescent="0.25">
      <c r="A1126" s="26"/>
      <c r="B1126" s="26"/>
      <c r="H1126" s="26"/>
      <c r="I1126" s="26"/>
      <c r="J1126" s="26"/>
      <c r="K1126" s="26"/>
      <c r="L1126"/>
      <c r="P1126"/>
      <c r="Q1126"/>
      <c r="R1126"/>
      <c r="S1126"/>
      <c r="T1126"/>
      <c r="U1126"/>
      <c r="V1126"/>
      <c r="Z1126"/>
    </row>
    <row r="1127" spans="1:26" x14ac:dyDescent="0.25">
      <c r="A1127" s="26"/>
      <c r="B1127" s="26"/>
      <c r="H1127" s="26"/>
      <c r="I1127" s="26"/>
      <c r="J1127" s="26"/>
      <c r="K1127" s="26"/>
      <c r="L1127"/>
      <c r="P1127"/>
      <c r="Q1127"/>
      <c r="R1127"/>
      <c r="S1127"/>
      <c r="T1127"/>
      <c r="U1127"/>
      <c r="V1127"/>
      <c r="Z1127"/>
    </row>
    <row r="1128" spans="1:26" x14ac:dyDescent="0.25">
      <c r="A1128" s="26"/>
      <c r="B1128" s="26"/>
      <c r="H1128" s="26"/>
      <c r="I1128" s="26"/>
      <c r="J1128" s="26"/>
      <c r="K1128" s="26"/>
      <c r="L1128"/>
      <c r="P1128"/>
      <c r="Q1128"/>
      <c r="R1128"/>
      <c r="S1128"/>
      <c r="T1128"/>
      <c r="U1128"/>
      <c r="V1128"/>
      <c r="Z1128"/>
    </row>
    <row r="1129" spans="1:26" x14ac:dyDescent="0.25">
      <c r="A1129" s="26"/>
      <c r="B1129" s="26"/>
      <c r="H1129" s="26"/>
      <c r="I1129" s="26"/>
      <c r="J1129" s="26"/>
      <c r="K1129" s="26"/>
      <c r="L1129"/>
      <c r="P1129"/>
      <c r="Q1129"/>
      <c r="R1129"/>
      <c r="S1129"/>
      <c r="T1129"/>
      <c r="U1129"/>
      <c r="V1129"/>
      <c r="Z1129"/>
    </row>
    <row r="1130" spans="1:26" x14ac:dyDescent="0.25">
      <c r="A1130" s="26"/>
      <c r="B1130" s="26"/>
      <c r="H1130" s="26"/>
      <c r="I1130" s="26"/>
      <c r="J1130" s="26"/>
      <c r="K1130" s="26"/>
      <c r="L1130"/>
      <c r="P1130"/>
      <c r="Q1130"/>
      <c r="R1130"/>
      <c r="S1130"/>
      <c r="T1130"/>
      <c r="U1130"/>
      <c r="V1130"/>
      <c r="Z1130"/>
    </row>
    <row r="1131" spans="1:26" x14ac:dyDescent="0.25">
      <c r="A1131" s="26"/>
      <c r="B1131" s="26"/>
      <c r="H1131" s="26"/>
      <c r="I1131" s="26"/>
      <c r="J1131" s="26"/>
      <c r="K1131" s="26"/>
      <c r="L1131"/>
      <c r="P1131"/>
      <c r="Q1131"/>
      <c r="R1131"/>
      <c r="S1131"/>
      <c r="T1131"/>
      <c r="U1131"/>
      <c r="V1131"/>
      <c r="Z1131"/>
    </row>
    <row r="1132" spans="1:26" x14ac:dyDescent="0.25">
      <c r="A1132" s="26"/>
      <c r="B1132" s="26"/>
      <c r="H1132" s="26"/>
      <c r="I1132" s="26"/>
      <c r="J1132" s="26"/>
      <c r="K1132" s="26"/>
      <c r="L1132"/>
      <c r="P1132"/>
      <c r="Q1132"/>
      <c r="R1132"/>
      <c r="S1132"/>
      <c r="T1132"/>
      <c r="U1132"/>
      <c r="V1132"/>
      <c r="Z1132"/>
    </row>
    <row r="1133" spans="1:26" x14ac:dyDescent="0.25">
      <c r="A1133" s="26"/>
      <c r="B1133" s="26"/>
      <c r="H1133" s="26"/>
      <c r="I1133" s="26"/>
      <c r="J1133" s="26"/>
      <c r="K1133" s="26"/>
      <c r="L1133"/>
      <c r="P1133"/>
      <c r="Q1133"/>
      <c r="R1133"/>
      <c r="S1133"/>
      <c r="T1133"/>
      <c r="U1133"/>
      <c r="V1133"/>
      <c r="Z1133"/>
    </row>
    <row r="1134" spans="1:26" x14ac:dyDescent="0.25">
      <c r="A1134" s="26"/>
      <c r="B1134" s="26"/>
      <c r="H1134" s="26"/>
      <c r="I1134" s="26"/>
      <c r="J1134" s="26"/>
      <c r="K1134" s="26"/>
      <c r="L1134"/>
      <c r="P1134"/>
      <c r="Q1134"/>
      <c r="R1134"/>
      <c r="S1134"/>
      <c r="T1134"/>
      <c r="U1134"/>
      <c r="V1134"/>
      <c r="Z1134"/>
    </row>
    <row r="1135" spans="1:26" x14ac:dyDescent="0.25">
      <c r="A1135" s="26"/>
      <c r="B1135" s="26"/>
      <c r="H1135" s="26"/>
      <c r="I1135" s="26"/>
      <c r="J1135" s="26"/>
      <c r="K1135" s="26"/>
      <c r="L1135"/>
      <c r="P1135"/>
      <c r="Q1135"/>
      <c r="R1135"/>
      <c r="S1135"/>
      <c r="T1135"/>
      <c r="U1135"/>
      <c r="V1135"/>
      <c r="Z1135"/>
    </row>
    <row r="1136" spans="1:26" x14ac:dyDescent="0.25">
      <c r="A1136" s="26"/>
      <c r="B1136" s="26"/>
      <c r="H1136" s="26"/>
      <c r="I1136" s="26"/>
      <c r="J1136" s="26"/>
      <c r="K1136" s="26"/>
      <c r="L1136"/>
      <c r="P1136"/>
      <c r="Q1136"/>
      <c r="R1136"/>
      <c r="S1136"/>
      <c r="T1136"/>
      <c r="U1136"/>
      <c r="V1136"/>
      <c r="Z1136"/>
    </row>
    <row r="1137" spans="1:26" x14ac:dyDescent="0.25">
      <c r="A1137" s="26"/>
      <c r="B1137" s="26"/>
      <c r="H1137" s="26"/>
      <c r="I1137" s="26"/>
      <c r="J1137" s="26"/>
      <c r="K1137" s="26"/>
      <c r="L1137"/>
      <c r="P1137"/>
      <c r="Q1137"/>
      <c r="R1137"/>
      <c r="S1137"/>
      <c r="T1137"/>
      <c r="U1137"/>
      <c r="V1137"/>
      <c r="Z1137"/>
    </row>
    <row r="1138" spans="1:26" x14ac:dyDescent="0.25">
      <c r="A1138" s="26"/>
      <c r="B1138" s="26"/>
      <c r="H1138" s="26"/>
      <c r="I1138" s="26"/>
      <c r="J1138" s="26"/>
      <c r="K1138" s="26"/>
      <c r="L1138"/>
      <c r="P1138"/>
      <c r="Q1138"/>
      <c r="R1138"/>
      <c r="S1138"/>
      <c r="T1138"/>
      <c r="U1138"/>
      <c r="V1138"/>
      <c r="Z1138"/>
    </row>
    <row r="1139" spans="1:26" x14ac:dyDescent="0.25">
      <c r="A1139" s="26"/>
      <c r="B1139" s="26"/>
      <c r="H1139" s="26"/>
      <c r="I1139" s="26"/>
      <c r="J1139" s="26"/>
      <c r="K1139" s="26"/>
      <c r="L1139"/>
      <c r="P1139"/>
      <c r="Q1139"/>
      <c r="R1139"/>
      <c r="S1139"/>
      <c r="T1139"/>
      <c r="U1139"/>
      <c r="V1139"/>
      <c r="Z1139"/>
    </row>
    <row r="1140" spans="1:26" x14ac:dyDescent="0.25">
      <c r="A1140" s="26"/>
      <c r="B1140" s="26"/>
      <c r="H1140" s="26"/>
      <c r="I1140" s="26"/>
      <c r="J1140" s="26"/>
      <c r="K1140" s="26"/>
      <c r="L1140"/>
      <c r="P1140"/>
      <c r="Q1140"/>
      <c r="R1140"/>
      <c r="S1140"/>
      <c r="T1140"/>
      <c r="U1140"/>
      <c r="V1140"/>
      <c r="Z1140"/>
    </row>
    <row r="1141" spans="1:26" x14ac:dyDescent="0.25">
      <c r="A1141" s="26"/>
      <c r="B1141" s="26"/>
      <c r="H1141" s="26"/>
      <c r="I1141" s="26"/>
      <c r="J1141" s="26"/>
      <c r="K1141" s="26"/>
      <c r="L1141"/>
      <c r="P1141"/>
      <c r="Q1141"/>
      <c r="R1141"/>
      <c r="S1141"/>
      <c r="T1141"/>
      <c r="U1141"/>
      <c r="V1141"/>
      <c r="Z1141"/>
    </row>
    <row r="1142" spans="1:26" x14ac:dyDescent="0.25">
      <c r="A1142" s="26"/>
      <c r="B1142" s="26"/>
      <c r="H1142" s="26"/>
      <c r="I1142" s="26"/>
      <c r="J1142" s="26"/>
      <c r="K1142" s="26"/>
      <c r="L1142"/>
      <c r="P1142"/>
      <c r="Q1142"/>
      <c r="R1142"/>
      <c r="S1142"/>
      <c r="T1142"/>
      <c r="U1142"/>
      <c r="V1142"/>
      <c r="Z1142"/>
    </row>
    <row r="1143" spans="1:26" x14ac:dyDescent="0.25">
      <c r="A1143" s="26"/>
      <c r="B1143" s="26"/>
      <c r="H1143" s="26"/>
      <c r="I1143" s="26"/>
      <c r="J1143" s="26"/>
      <c r="K1143" s="26"/>
      <c r="L1143"/>
      <c r="P1143"/>
      <c r="Q1143"/>
      <c r="R1143"/>
      <c r="S1143"/>
      <c r="T1143"/>
      <c r="U1143"/>
      <c r="V1143"/>
      <c r="Z1143"/>
    </row>
    <row r="1144" spans="1:26" x14ac:dyDescent="0.25">
      <c r="A1144" s="26"/>
      <c r="B1144" s="26"/>
      <c r="H1144" s="26"/>
      <c r="I1144" s="26"/>
      <c r="J1144" s="26"/>
      <c r="K1144" s="26"/>
      <c r="L1144"/>
      <c r="P1144"/>
      <c r="Q1144"/>
      <c r="R1144"/>
      <c r="S1144"/>
      <c r="T1144"/>
      <c r="U1144"/>
      <c r="V1144"/>
      <c r="Z1144"/>
    </row>
    <row r="1145" spans="1:26" x14ac:dyDescent="0.25">
      <c r="A1145" s="26"/>
      <c r="B1145" s="26"/>
      <c r="H1145" s="26"/>
      <c r="I1145" s="26"/>
      <c r="J1145" s="26"/>
      <c r="K1145" s="26"/>
      <c r="L1145"/>
      <c r="P1145"/>
      <c r="Q1145"/>
      <c r="R1145"/>
      <c r="S1145"/>
      <c r="T1145"/>
      <c r="U1145"/>
      <c r="V1145"/>
      <c r="Z1145"/>
    </row>
    <row r="1146" spans="1:26" x14ac:dyDescent="0.25">
      <c r="A1146" s="26"/>
      <c r="B1146" s="26"/>
      <c r="H1146" s="26"/>
      <c r="I1146" s="26"/>
      <c r="J1146" s="26"/>
      <c r="K1146" s="26"/>
      <c r="L1146"/>
      <c r="P1146"/>
      <c r="Q1146"/>
      <c r="R1146"/>
      <c r="S1146"/>
      <c r="T1146"/>
      <c r="U1146"/>
      <c r="V1146"/>
      <c r="Z1146"/>
    </row>
    <row r="1147" spans="1:26" x14ac:dyDescent="0.25">
      <c r="A1147" s="26"/>
      <c r="B1147" s="26"/>
      <c r="H1147" s="26"/>
      <c r="I1147" s="26"/>
      <c r="J1147" s="26"/>
      <c r="K1147" s="26"/>
      <c r="L1147"/>
      <c r="P1147"/>
      <c r="Q1147"/>
      <c r="R1147"/>
      <c r="S1147"/>
      <c r="T1147"/>
      <c r="U1147"/>
      <c r="V1147"/>
      <c r="Z1147"/>
    </row>
    <row r="1148" spans="1:26" x14ac:dyDescent="0.25">
      <c r="A1148" s="26"/>
      <c r="B1148" s="26"/>
      <c r="H1148" s="26"/>
      <c r="I1148" s="26"/>
      <c r="J1148" s="26"/>
      <c r="K1148" s="26"/>
      <c r="L1148"/>
      <c r="P1148"/>
      <c r="Q1148"/>
      <c r="R1148"/>
      <c r="S1148"/>
      <c r="T1148"/>
      <c r="U1148"/>
      <c r="V1148"/>
      <c r="Z1148"/>
    </row>
    <row r="1149" spans="1:26" x14ac:dyDescent="0.25">
      <c r="A1149" s="26"/>
      <c r="B1149" s="26"/>
      <c r="H1149" s="26"/>
      <c r="I1149" s="26"/>
      <c r="J1149" s="26"/>
      <c r="K1149" s="26"/>
      <c r="L1149"/>
      <c r="P1149"/>
      <c r="Q1149"/>
      <c r="R1149"/>
      <c r="S1149"/>
      <c r="T1149"/>
      <c r="U1149"/>
      <c r="V1149"/>
      <c r="Z1149"/>
    </row>
    <row r="1150" spans="1:26" x14ac:dyDescent="0.25">
      <c r="A1150" s="26"/>
      <c r="B1150" s="26"/>
      <c r="H1150" s="26"/>
      <c r="I1150" s="26"/>
      <c r="J1150" s="26"/>
      <c r="K1150" s="26"/>
      <c r="L1150"/>
      <c r="P1150"/>
      <c r="Q1150"/>
      <c r="R1150"/>
      <c r="S1150"/>
      <c r="T1150"/>
      <c r="U1150"/>
      <c r="V1150"/>
      <c r="Z1150"/>
    </row>
    <row r="1151" spans="1:26" x14ac:dyDescent="0.25">
      <c r="A1151" s="26"/>
      <c r="B1151" s="26"/>
      <c r="H1151" s="26"/>
      <c r="I1151" s="26"/>
      <c r="J1151" s="26"/>
      <c r="K1151" s="26"/>
      <c r="L1151"/>
      <c r="P1151"/>
      <c r="Q1151"/>
      <c r="R1151"/>
      <c r="S1151"/>
      <c r="T1151"/>
      <c r="U1151"/>
      <c r="V1151"/>
      <c r="Z1151"/>
    </row>
    <row r="1152" spans="1:26" x14ac:dyDescent="0.25">
      <c r="A1152" s="26"/>
      <c r="B1152" s="26"/>
      <c r="H1152" s="26"/>
      <c r="I1152" s="26"/>
      <c r="J1152" s="26"/>
      <c r="K1152" s="26"/>
      <c r="L1152"/>
      <c r="P1152"/>
      <c r="Q1152"/>
      <c r="R1152"/>
      <c r="S1152"/>
      <c r="T1152"/>
      <c r="U1152"/>
      <c r="V1152"/>
      <c r="Z1152"/>
    </row>
    <row r="1153" spans="1:26" x14ac:dyDescent="0.25">
      <c r="A1153" s="26"/>
      <c r="B1153" s="26"/>
      <c r="H1153" s="26"/>
      <c r="I1153" s="26"/>
      <c r="J1153" s="26"/>
      <c r="K1153" s="26"/>
      <c r="L1153"/>
      <c r="P1153"/>
      <c r="Q1153"/>
      <c r="R1153"/>
      <c r="S1153"/>
      <c r="T1153"/>
      <c r="U1153"/>
      <c r="V1153"/>
      <c r="Z1153"/>
    </row>
    <row r="1154" spans="1:26" x14ac:dyDescent="0.25">
      <c r="A1154" s="26"/>
      <c r="B1154" s="26"/>
      <c r="H1154" s="26"/>
      <c r="I1154" s="26"/>
      <c r="J1154" s="26"/>
      <c r="K1154" s="26"/>
      <c r="L1154"/>
      <c r="P1154"/>
      <c r="Q1154"/>
      <c r="R1154"/>
      <c r="S1154"/>
      <c r="T1154"/>
      <c r="U1154"/>
      <c r="V1154"/>
      <c r="Z1154"/>
    </row>
    <row r="1155" spans="1:26" x14ac:dyDescent="0.25">
      <c r="A1155" s="26"/>
      <c r="B1155" s="26"/>
      <c r="H1155" s="26"/>
      <c r="I1155" s="26"/>
      <c r="J1155" s="26"/>
      <c r="K1155" s="26"/>
      <c r="L1155"/>
      <c r="P1155"/>
      <c r="Q1155"/>
      <c r="R1155"/>
      <c r="S1155"/>
      <c r="T1155"/>
      <c r="U1155"/>
      <c r="V1155"/>
      <c r="Z1155"/>
    </row>
    <row r="1156" spans="1:26" x14ac:dyDescent="0.25">
      <c r="A1156" s="26"/>
      <c r="B1156" s="26"/>
      <c r="H1156" s="26"/>
      <c r="I1156" s="26"/>
      <c r="J1156" s="26"/>
      <c r="K1156" s="26"/>
      <c r="L1156"/>
      <c r="P1156"/>
      <c r="Q1156"/>
      <c r="R1156"/>
      <c r="S1156"/>
      <c r="T1156"/>
      <c r="U1156"/>
      <c r="V1156"/>
      <c r="Z1156"/>
    </row>
    <row r="1157" spans="1:26" x14ac:dyDescent="0.25">
      <c r="A1157" s="26"/>
      <c r="B1157" s="26"/>
      <c r="H1157" s="26"/>
      <c r="I1157" s="26"/>
      <c r="J1157" s="26"/>
      <c r="K1157" s="26"/>
      <c r="L1157"/>
      <c r="P1157"/>
      <c r="Q1157"/>
      <c r="R1157"/>
      <c r="S1157"/>
      <c r="T1157"/>
      <c r="U1157"/>
      <c r="V1157"/>
      <c r="Z1157"/>
    </row>
    <row r="1158" spans="1:26" x14ac:dyDescent="0.25">
      <c r="A1158" s="26"/>
      <c r="B1158" s="26"/>
      <c r="H1158" s="26"/>
      <c r="I1158" s="26"/>
      <c r="J1158" s="26"/>
      <c r="K1158" s="26"/>
      <c r="L1158"/>
      <c r="P1158"/>
      <c r="Q1158"/>
      <c r="R1158"/>
      <c r="S1158"/>
      <c r="T1158"/>
      <c r="U1158"/>
      <c r="V1158"/>
      <c r="Z1158"/>
    </row>
    <row r="1159" spans="1:26" x14ac:dyDescent="0.25">
      <c r="A1159" s="26"/>
      <c r="B1159" s="26"/>
      <c r="H1159" s="26"/>
      <c r="I1159" s="26"/>
      <c r="J1159" s="26"/>
      <c r="K1159" s="26"/>
      <c r="L1159"/>
      <c r="P1159"/>
      <c r="Q1159"/>
      <c r="R1159"/>
      <c r="S1159"/>
      <c r="T1159"/>
      <c r="U1159"/>
      <c r="V1159"/>
      <c r="Z1159"/>
    </row>
    <row r="1160" spans="1:26" x14ac:dyDescent="0.25">
      <c r="A1160" s="26"/>
      <c r="B1160" s="26"/>
      <c r="H1160" s="26"/>
      <c r="I1160" s="26"/>
      <c r="J1160" s="26"/>
      <c r="K1160" s="26"/>
      <c r="L1160"/>
      <c r="P1160"/>
      <c r="Q1160"/>
      <c r="R1160"/>
      <c r="S1160"/>
      <c r="T1160"/>
      <c r="U1160"/>
      <c r="V1160"/>
      <c r="Z1160"/>
    </row>
    <row r="1161" spans="1:26" x14ac:dyDescent="0.25">
      <c r="A1161" s="26"/>
      <c r="B1161" s="26"/>
      <c r="H1161" s="26"/>
      <c r="I1161" s="26"/>
      <c r="J1161" s="26"/>
      <c r="K1161" s="26"/>
      <c r="L1161"/>
      <c r="P1161"/>
      <c r="Q1161"/>
      <c r="R1161"/>
      <c r="S1161"/>
      <c r="T1161"/>
      <c r="U1161"/>
      <c r="V1161"/>
      <c r="Z1161"/>
    </row>
    <row r="1162" spans="1:26" x14ac:dyDescent="0.25">
      <c r="A1162" s="26"/>
      <c r="B1162" s="26"/>
      <c r="H1162" s="26"/>
      <c r="I1162" s="26"/>
      <c r="J1162" s="26"/>
      <c r="K1162" s="26"/>
      <c r="L1162"/>
      <c r="P1162"/>
      <c r="Q1162"/>
      <c r="R1162"/>
      <c r="S1162"/>
      <c r="T1162"/>
      <c r="U1162"/>
      <c r="V1162"/>
      <c r="Z1162"/>
    </row>
    <row r="1163" spans="1:26" x14ac:dyDescent="0.25">
      <c r="A1163" s="26"/>
      <c r="B1163" s="26"/>
      <c r="H1163" s="26"/>
      <c r="I1163" s="26"/>
      <c r="J1163" s="26"/>
      <c r="K1163" s="26"/>
      <c r="L1163"/>
      <c r="P1163"/>
      <c r="Q1163"/>
      <c r="R1163"/>
      <c r="S1163"/>
      <c r="T1163"/>
      <c r="U1163"/>
      <c r="V1163"/>
      <c r="Z1163"/>
    </row>
    <row r="1164" spans="1:26" x14ac:dyDescent="0.25">
      <c r="A1164" s="26"/>
      <c r="B1164" s="26"/>
      <c r="H1164" s="26"/>
      <c r="I1164" s="26"/>
      <c r="J1164" s="26"/>
      <c r="K1164" s="26"/>
      <c r="L1164"/>
      <c r="P1164"/>
      <c r="Q1164"/>
      <c r="R1164"/>
      <c r="S1164"/>
      <c r="T1164"/>
      <c r="U1164"/>
      <c r="V1164"/>
      <c r="Z1164"/>
    </row>
    <row r="1165" spans="1:26" x14ac:dyDescent="0.25">
      <c r="A1165" s="26"/>
      <c r="B1165" s="26"/>
      <c r="H1165" s="26"/>
      <c r="I1165" s="26"/>
      <c r="J1165" s="26"/>
      <c r="K1165" s="26"/>
      <c r="L1165"/>
      <c r="P1165"/>
      <c r="Q1165"/>
      <c r="R1165"/>
      <c r="S1165"/>
      <c r="T1165"/>
      <c r="U1165"/>
      <c r="V1165"/>
      <c r="Z1165"/>
    </row>
    <row r="1166" spans="1:26" x14ac:dyDescent="0.25">
      <c r="A1166" s="26"/>
      <c r="B1166" s="26"/>
      <c r="H1166" s="26"/>
      <c r="I1166" s="26"/>
      <c r="J1166" s="26"/>
      <c r="K1166" s="26"/>
      <c r="L1166"/>
      <c r="P1166"/>
      <c r="Q1166"/>
      <c r="R1166"/>
      <c r="S1166"/>
      <c r="T1166"/>
      <c r="U1166"/>
      <c r="V1166"/>
      <c r="Z1166"/>
    </row>
    <row r="1167" spans="1:26" x14ac:dyDescent="0.25">
      <c r="A1167" s="26"/>
      <c r="B1167" s="26"/>
      <c r="H1167" s="26"/>
      <c r="I1167" s="26"/>
      <c r="J1167" s="26"/>
      <c r="K1167" s="26"/>
      <c r="L1167"/>
      <c r="P1167"/>
      <c r="Q1167"/>
      <c r="R1167"/>
      <c r="S1167"/>
      <c r="T1167"/>
      <c r="U1167"/>
      <c r="V1167"/>
      <c r="Z1167"/>
    </row>
    <row r="1168" spans="1:26" x14ac:dyDescent="0.25">
      <c r="A1168" s="26"/>
      <c r="B1168" s="26"/>
      <c r="H1168" s="26"/>
      <c r="I1168" s="26"/>
      <c r="J1168" s="26"/>
      <c r="K1168" s="26"/>
      <c r="L1168"/>
      <c r="P1168"/>
      <c r="Q1168"/>
      <c r="R1168"/>
      <c r="S1168"/>
      <c r="T1168"/>
      <c r="U1168"/>
      <c r="V1168"/>
      <c r="Z1168"/>
    </row>
    <row r="1169" spans="1:26" x14ac:dyDescent="0.25">
      <c r="A1169" s="26"/>
      <c r="B1169" s="26"/>
      <c r="H1169" s="26"/>
      <c r="I1169" s="26"/>
      <c r="J1169" s="26"/>
      <c r="K1169" s="26"/>
      <c r="L1169"/>
      <c r="P1169"/>
      <c r="Q1169"/>
      <c r="R1169"/>
      <c r="S1169"/>
      <c r="T1169"/>
      <c r="U1169"/>
      <c r="V1169"/>
      <c r="Z1169"/>
    </row>
    <row r="1170" spans="1:26" x14ac:dyDescent="0.25">
      <c r="A1170" s="26"/>
      <c r="B1170" s="26"/>
      <c r="H1170" s="26"/>
      <c r="I1170" s="26"/>
      <c r="J1170" s="26"/>
      <c r="K1170" s="26"/>
      <c r="L1170"/>
      <c r="P1170"/>
      <c r="Q1170"/>
      <c r="R1170"/>
      <c r="S1170"/>
      <c r="T1170"/>
      <c r="U1170"/>
      <c r="V1170"/>
      <c r="Z1170"/>
    </row>
    <row r="1171" spans="1:26" x14ac:dyDescent="0.25">
      <c r="A1171" s="26"/>
      <c r="B1171" s="26"/>
      <c r="H1171" s="26"/>
      <c r="I1171" s="26"/>
      <c r="J1171" s="26"/>
      <c r="K1171" s="26"/>
      <c r="L1171"/>
      <c r="P1171"/>
      <c r="Q1171"/>
      <c r="R1171"/>
      <c r="S1171"/>
      <c r="T1171"/>
      <c r="U1171"/>
      <c r="V1171"/>
      <c r="Z1171"/>
    </row>
    <row r="1172" spans="1:26" x14ac:dyDescent="0.25">
      <c r="A1172" s="26"/>
      <c r="B1172" s="26"/>
      <c r="H1172" s="26"/>
      <c r="I1172" s="26"/>
      <c r="J1172" s="26"/>
      <c r="K1172" s="26"/>
      <c r="L1172"/>
      <c r="P1172"/>
      <c r="Q1172"/>
      <c r="R1172"/>
      <c r="S1172"/>
      <c r="T1172"/>
      <c r="U1172"/>
      <c r="V1172"/>
      <c r="Z1172"/>
    </row>
    <row r="1173" spans="1:26" x14ac:dyDescent="0.25">
      <c r="A1173" s="26"/>
      <c r="B1173" s="26"/>
      <c r="H1173" s="26"/>
      <c r="I1173" s="26"/>
      <c r="J1173" s="26"/>
      <c r="K1173" s="26"/>
      <c r="L1173"/>
      <c r="P1173"/>
      <c r="Q1173"/>
      <c r="R1173"/>
      <c r="S1173"/>
      <c r="T1173"/>
      <c r="U1173"/>
      <c r="V1173"/>
      <c r="Z1173"/>
    </row>
    <row r="1174" spans="1:26" x14ac:dyDescent="0.25">
      <c r="A1174" s="26"/>
      <c r="B1174" s="26"/>
      <c r="H1174" s="26"/>
      <c r="I1174" s="26"/>
      <c r="J1174" s="26"/>
      <c r="K1174" s="26"/>
      <c r="L1174"/>
      <c r="P1174"/>
      <c r="Q1174"/>
      <c r="R1174"/>
      <c r="S1174"/>
      <c r="T1174"/>
      <c r="U1174"/>
      <c r="V1174"/>
      <c r="Z1174"/>
    </row>
    <row r="1175" spans="1:26" x14ac:dyDescent="0.25">
      <c r="A1175" s="26"/>
      <c r="B1175" s="26"/>
      <c r="H1175" s="26"/>
      <c r="I1175" s="26"/>
      <c r="J1175" s="26"/>
      <c r="K1175" s="26"/>
      <c r="L1175"/>
      <c r="P1175"/>
      <c r="Q1175"/>
      <c r="R1175"/>
      <c r="S1175"/>
      <c r="T1175"/>
      <c r="U1175"/>
      <c r="V1175"/>
      <c r="Z1175"/>
    </row>
    <row r="1176" spans="1:26" x14ac:dyDescent="0.25">
      <c r="A1176" s="26"/>
      <c r="B1176" s="26"/>
      <c r="H1176" s="26"/>
      <c r="I1176" s="26"/>
      <c r="J1176" s="26"/>
      <c r="K1176" s="26"/>
      <c r="L1176"/>
      <c r="P1176"/>
      <c r="Q1176"/>
      <c r="R1176"/>
      <c r="S1176"/>
      <c r="T1176"/>
      <c r="U1176"/>
      <c r="V1176"/>
      <c r="Z1176"/>
    </row>
    <row r="1177" spans="1:26" x14ac:dyDescent="0.25">
      <c r="A1177" s="26"/>
      <c r="B1177" s="26"/>
      <c r="H1177" s="26"/>
      <c r="I1177" s="26"/>
      <c r="J1177" s="26"/>
      <c r="K1177" s="26"/>
      <c r="L1177"/>
      <c r="P1177"/>
      <c r="Q1177"/>
      <c r="R1177"/>
      <c r="S1177"/>
      <c r="T1177"/>
      <c r="U1177"/>
      <c r="V1177"/>
      <c r="Z1177"/>
    </row>
    <row r="1178" spans="1:26" x14ac:dyDescent="0.25">
      <c r="A1178" s="26"/>
      <c r="B1178" s="26"/>
      <c r="H1178" s="26"/>
      <c r="I1178" s="26"/>
      <c r="J1178" s="26"/>
      <c r="K1178" s="26"/>
      <c r="L1178"/>
      <c r="P1178"/>
      <c r="Q1178"/>
      <c r="R1178"/>
      <c r="S1178"/>
      <c r="T1178"/>
      <c r="U1178"/>
      <c r="V1178"/>
      <c r="Z1178"/>
    </row>
    <row r="1179" spans="1:26" x14ac:dyDescent="0.25">
      <c r="A1179" s="26"/>
      <c r="B1179" s="26"/>
      <c r="H1179" s="26"/>
      <c r="I1179" s="26"/>
      <c r="J1179" s="26"/>
      <c r="K1179" s="26"/>
      <c r="L1179"/>
      <c r="P1179"/>
      <c r="Q1179"/>
      <c r="R1179"/>
      <c r="S1179"/>
      <c r="T1179"/>
      <c r="U1179"/>
      <c r="V1179"/>
      <c r="Z1179"/>
    </row>
    <row r="1180" spans="1:26" x14ac:dyDescent="0.25">
      <c r="A1180" s="26"/>
      <c r="B1180" s="26"/>
      <c r="H1180" s="26"/>
      <c r="I1180" s="26"/>
      <c r="J1180" s="26"/>
      <c r="K1180" s="26"/>
      <c r="L1180"/>
      <c r="P1180"/>
      <c r="Q1180"/>
      <c r="R1180"/>
      <c r="S1180"/>
      <c r="T1180"/>
      <c r="U1180"/>
      <c r="V1180"/>
      <c r="Z1180"/>
    </row>
    <row r="1181" spans="1:26" x14ac:dyDescent="0.25">
      <c r="A1181" s="26"/>
      <c r="B1181" s="26"/>
      <c r="H1181" s="26"/>
      <c r="I1181" s="26"/>
      <c r="J1181" s="26"/>
      <c r="K1181" s="26"/>
      <c r="L1181"/>
      <c r="P1181"/>
      <c r="Q1181"/>
      <c r="R1181"/>
      <c r="S1181"/>
      <c r="T1181"/>
      <c r="U1181"/>
      <c r="V1181"/>
      <c r="Z1181"/>
    </row>
    <row r="1182" spans="1:26" x14ac:dyDescent="0.25">
      <c r="A1182" s="26"/>
      <c r="B1182" s="26"/>
      <c r="H1182" s="26"/>
      <c r="I1182" s="26"/>
      <c r="J1182" s="26"/>
      <c r="K1182" s="26"/>
      <c r="L1182"/>
      <c r="P1182"/>
      <c r="Q1182"/>
      <c r="R1182"/>
      <c r="S1182"/>
      <c r="T1182"/>
      <c r="U1182"/>
      <c r="V1182"/>
      <c r="Z1182"/>
    </row>
    <row r="1183" spans="1:26" x14ac:dyDescent="0.25">
      <c r="A1183" s="26"/>
      <c r="B1183" s="26"/>
      <c r="H1183" s="26"/>
      <c r="I1183" s="26"/>
      <c r="J1183" s="26"/>
      <c r="K1183" s="26"/>
      <c r="L1183"/>
      <c r="P1183"/>
      <c r="Q1183"/>
      <c r="R1183"/>
      <c r="S1183"/>
      <c r="T1183"/>
      <c r="U1183"/>
      <c r="V1183"/>
      <c r="Z1183"/>
    </row>
    <row r="1184" spans="1:26" x14ac:dyDescent="0.25">
      <c r="A1184" s="26"/>
      <c r="B1184" s="26"/>
      <c r="H1184" s="26"/>
      <c r="I1184" s="26"/>
      <c r="J1184" s="26"/>
      <c r="K1184" s="26"/>
      <c r="L1184"/>
      <c r="P1184"/>
      <c r="Q1184"/>
      <c r="R1184"/>
      <c r="S1184"/>
      <c r="T1184"/>
      <c r="U1184"/>
      <c r="V1184"/>
      <c r="Z1184"/>
    </row>
    <row r="1185" spans="1:26" x14ac:dyDescent="0.25">
      <c r="A1185" s="26"/>
      <c r="B1185" s="26"/>
      <c r="H1185" s="26"/>
      <c r="I1185" s="26"/>
      <c r="J1185" s="26"/>
      <c r="K1185" s="26"/>
      <c r="L1185"/>
      <c r="P1185"/>
      <c r="Q1185"/>
      <c r="R1185"/>
      <c r="S1185"/>
      <c r="T1185"/>
      <c r="U1185"/>
      <c r="V1185"/>
      <c r="Z1185"/>
    </row>
    <row r="1186" spans="1:26" x14ac:dyDescent="0.25">
      <c r="A1186" s="26"/>
      <c r="B1186" s="26"/>
      <c r="H1186" s="26"/>
      <c r="I1186" s="26"/>
      <c r="J1186" s="26"/>
      <c r="K1186" s="26"/>
      <c r="L1186"/>
      <c r="P1186"/>
      <c r="Q1186"/>
      <c r="R1186"/>
      <c r="S1186"/>
      <c r="T1186"/>
      <c r="U1186"/>
      <c r="V1186"/>
      <c r="Z1186"/>
    </row>
    <row r="1187" spans="1:26" x14ac:dyDescent="0.25">
      <c r="A1187" s="26"/>
      <c r="B1187" s="26"/>
      <c r="H1187" s="26"/>
      <c r="I1187" s="26"/>
      <c r="J1187" s="26"/>
      <c r="K1187" s="26"/>
      <c r="L1187"/>
      <c r="P1187"/>
      <c r="Q1187"/>
      <c r="R1187"/>
      <c r="S1187"/>
      <c r="T1187"/>
      <c r="U1187"/>
      <c r="V1187"/>
      <c r="Z1187"/>
    </row>
    <row r="1188" spans="1:26" x14ac:dyDescent="0.25">
      <c r="A1188" s="26"/>
      <c r="B1188" s="26"/>
      <c r="H1188" s="26"/>
      <c r="I1188" s="26"/>
      <c r="J1188" s="26"/>
      <c r="K1188" s="26"/>
      <c r="L1188"/>
      <c r="P1188"/>
      <c r="Q1188"/>
      <c r="R1188"/>
      <c r="S1188"/>
      <c r="T1188"/>
      <c r="U1188"/>
      <c r="V1188"/>
      <c r="Z1188"/>
    </row>
    <row r="1189" spans="1:26" x14ac:dyDescent="0.25">
      <c r="A1189" s="26"/>
      <c r="B1189" s="26"/>
      <c r="H1189" s="26"/>
      <c r="I1189" s="26"/>
      <c r="J1189" s="26"/>
      <c r="K1189" s="26"/>
      <c r="L1189"/>
      <c r="P1189"/>
      <c r="Q1189"/>
      <c r="R1189"/>
      <c r="S1189"/>
      <c r="T1189"/>
      <c r="U1189"/>
      <c r="V1189"/>
      <c r="Z1189"/>
    </row>
    <row r="1190" spans="1:26" x14ac:dyDescent="0.25">
      <c r="A1190" s="26"/>
      <c r="B1190" s="26"/>
      <c r="H1190" s="26"/>
      <c r="I1190" s="26"/>
      <c r="J1190" s="26"/>
      <c r="K1190" s="26"/>
      <c r="L1190"/>
      <c r="P1190"/>
      <c r="Q1190"/>
      <c r="R1190"/>
      <c r="S1190"/>
      <c r="T1190"/>
      <c r="U1190"/>
      <c r="V1190"/>
      <c r="Z1190"/>
    </row>
    <row r="1191" spans="1:26" x14ac:dyDescent="0.25">
      <c r="A1191" s="26"/>
      <c r="B1191" s="26"/>
      <c r="H1191" s="26"/>
      <c r="I1191" s="26"/>
      <c r="J1191" s="26"/>
      <c r="K1191" s="26"/>
      <c r="L1191"/>
      <c r="P1191"/>
      <c r="Q1191"/>
      <c r="R1191"/>
      <c r="S1191"/>
      <c r="T1191"/>
      <c r="U1191"/>
      <c r="V1191"/>
      <c r="Z1191"/>
    </row>
    <row r="1192" spans="1:26" x14ac:dyDescent="0.25">
      <c r="A1192" s="26"/>
      <c r="B1192" s="26"/>
      <c r="H1192" s="26"/>
      <c r="I1192" s="26"/>
      <c r="J1192" s="26"/>
      <c r="K1192" s="26"/>
      <c r="L1192"/>
      <c r="P1192"/>
      <c r="Q1192"/>
      <c r="R1192"/>
      <c r="S1192"/>
      <c r="T1192"/>
      <c r="U1192"/>
      <c r="V1192"/>
      <c r="Z1192"/>
    </row>
    <row r="1193" spans="1:26" x14ac:dyDescent="0.25">
      <c r="A1193" s="26"/>
      <c r="B1193" s="26"/>
      <c r="H1193" s="26"/>
      <c r="I1193" s="26"/>
      <c r="J1193" s="26"/>
      <c r="K1193" s="26"/>
      <c r="L1193"/>
      <c r="P1193"/>
      <c r="Q1193"/>
      <c r="R1193"/>
      <c r="S1193"/>
      <c r="T1193"/>
      <c r="U1193"/>
      <c r="V1193"/>
      <c r="Z1193"/>
    </row>
    <row r="1194" spans="1:26" x14ac:dyDescent="0.25">
      <c r="A1194" s="26"/>
      <c r="B1194" s="26"/>
      <c r="H1194" s="26"/>
      <c r="I1194" s="26"/>
      <c r="J1194" s="26"/>
      <c r="K1194" s="26"/>
      <c r="L1194"/>
      <c r="P1194"/>
      <c r="Q1194"/>
      <c r="R1194"/>
      <c r="S1194"/>
      <c r="T1194"/>
      <c r="U1194"/>
      <c r="V1194"/>
      <c r="Z1194"/>
    </row>
    <row r="1195" spans="1:26" x14ac:dyDescent="0.25">
      <c r="A1195" s="26"/>
      <c r="B1195" s="26"/>
      <c r="H1195" s="26"/>
      <c r="I1195" s="26"/>
      <c r="J1195" s="26"/>
      <c r="K1195" s="26"/>
      <c r="L1195"/>
      <c r="P1195"/>
      <c r="Q1195"/>
      <c r="R1195"/>
      <c r="S1195"/>
      <c r="T1195"/>
      <c r="U1195"/>
      <c r="V1195"/>
      <c r="Z1195"/>
    </row>
    <row r="1196" spans="1:26" x14ac:dyDescent="0.25">
      <c r="A1196" s="26"/>
      <c r="B1196" s="26"/>
      <c r="H1196" s="26"/>
      <c r="I1196" s="26"/>
      <c r="J1196" s="26"/>
      <c r="K1196" s="26"/>
      <c r="L1196"/>
      <c r="P1196"/>
      <c r="Q1196"/>
      <c r="R1196"/>
      <c r="S1196"/>
      <c r="T1196"/>
      <c r="U1196"/>
      <c r="V1196"/>
      <c r="Z1196"/>
    </row>
    <row r="1197" spans="1:26" x14ac:dyDescent="0.25">
      <c r="A1197" s="26"/>
      <c r="B1197" s="26"/>
      <c r="H1197" s="26"/>
      <c r="I1197" s="26"/>
      <c r="J1197" s="26"/>
      <c r="K1197" s="26"/>
      <c r="L1197"/>
      <c r="P1197"/>
      <c r="Q1197"/>
      <c r="R1197"/>
      <c r="S1197"/>
      <c r="T1197"/>
      <c r="U1197"/>
      <c r="V1197"/>
      <c r="Z1197"/>
    </row>
    <row r="1198" spans="1:26" x14ac:dyDescent="0.25">
      <c r="A1198" s="26"/>
      <c r="B1198" s="26"/>
      <c r="H1198" s="26"/>
      <c r="I1198" s="26"/>
      <c r="J1198" s="26"/>
      <c r="K1198" s="26"/>
      <c r="L1198"/>
      <c r="P1198"/>
      <c r="Q1198"/>
      <c r="R1198"/>
      <c r="S1198"/>
      <c r="T1198"/>
      <c r="U1198"/>
      <c r="V1198"/>
      <c r="Z1198"/>
    </row>
    <row r="1199" spans="1:26" x14ac:dyDescent="0.25">
      <c r="A1199" s="26"/>
      <c r="B1199" s="26"/>
      <c r="H1199" s="26"/>
      <c r="I1199" s="26"/>
      <c r="J1199" s="26"/>
      <c r="K1199" s="26"/>
      <c r="L1199"/>
      <c r="P1199"/>
      <c r="Q1199"/>
      <c r="R1199"/>
      <c r="S1199"/>
      <c r="T1199"/>
      <c r="U1199"/>
      <c r="V1199"/>
      <c r="Z1199"/>
    </row>
    <row r="1200" spans="1:26" x14ac:dyDescent="0.25">
      <c r="A1200" s="26"/>
      <c r="B1200" s="26"/>
      <c r="H1200" s="26"/>
      <c r="I1200" s="26"/>
      <c r="J1200" s="26"/>
      <c r="K1200" s="26"/>
      <c r="L1200"/>
      <c r="P1200"/>
      <c r="Q1200"/>
      <c r="R1200"/>
      <c r="S1200"/>
      <c r="T1200"/>
      <c r="U1200"/>
      <c r="V1200"/>
      <c r="Z1200"/>
    </row>
    <row r="1201" spans="1:26" x14ac:dyDescent="0.25">
      <c r="A1201" s="26"/>
      <c r="B1201" s="26"/>
      <c r="H1201" s="26"/>
      <c r="I1201" s="26"/>
      <c r="J1201" s="26"/>
      <c r="K1201" s="26"/>
      <c r="L1201"/>
      <c r="P1201"/>
      <c r="Q1201"/>
      <c r="R1201"/>
      <c r="S1201"/>
      <c r="T1201"/>
      <c r="U1201"/>
      <c r="V1201"/>
      <c r="Z1201"/>
    </row>
    <row r="1202" spans="1:26" x14ac:dyDescent="0.25">
      <c r="A1202" s="26"/>
      <c r="B1202" s="26"/>
      <c r="H1202" s="26"/>
      <c r="I1202" s="26"/>
      <c r="J1202" s="26"/>
      <c r="K1202" s="26"/>
      <c r="L1202"/>
      <c r="P1202"/>
      <c r="Q1202"/>
      <c r="R1202"/>
      <c r="S1202"/>
      <c r="T1202"/>
      <c r="U1202"/>
      <c r="V1202"/>
      <c r="Z1202"/>
    </row>
    <row r="1203" spans="1:26" x14ac:dyDescent="0.25">
      <c r="A1203" s="26"/>
      <c r="B1203" s="26"/>
      <c r="H1203" s="26"/>
      <c r="I1203" s="26"/>
      <c r="J1203" s="26"/>
      <c r="K1203" s="26"/>
      <c r="L1203"/>
      <c r="P1203"/>
      <c r="Q1203"/>
      <c r="R1203"/>
      <c r="S1203"/>
      <c r="T1203"/>
      <c r="U1203"/>
      <c r="V1203"/>
      <c r="Z1203"/>
    </row>
    <row r="1204" spans="1:26" x14ac:dyDescent="0.25">
      <c r="A1204" s="26"/>
      <c r="B1204" s="26"/>
      <c r="H1204" s="26"/>
      <c r="I1204" s="26"/>
      <c r="J1204" s="26"/>
      <c r="K1204" s="26"/>
      <c r="L1204"/>
      <c r="P1204"/>
      <c r="Q1204"/>
      <c r="R1204"/>
      <c r="S1204"/>
      <c r="T1204"/>
      <c r="U1204"/>
      <c r="V1204"/>
      <c r="Z1204"/>
    </row>
    <row r="1205" spans="1:26" x14ac:dyDescent="0.25">
      <c r="A1205" s="26"/>
      <c r="B1205" s="26"/>
      <c r="H1205" s="26"/>
      <c r="I1205" s="26"/>
      <c r="J1205" s="26"/>
      <c r="K1205" s="26"/>
      <c r="L1205"/>
      <c r="P1205"/>
      <c r="Q1205"/>
      <c r="R1205"/>
      <c r="S1205"/>
      <c r="T1205"/>
      <c r="U1205"/>
      <c r="V1205"/>
      <c r="Z1205"/>
    </row>
    <row r="1206" spans="1:26" x14ac:dyDescent="0.25">
      <c r="A1206" s="26"/>
      <c r="B1206" s="26"/>
      <c r="H1206" s="26"/>
      <c r="I1206" s="26"/>
      <c r="J1206" s="26"/>
      <c r="K1206" s="26"/>
      <c r="L1206"/>
      <c r="P1206"/>
      <c r="Q1206"/>
      <c r="R1206"/>
      <c r="S1206"/>
      <c r="T1206"/>
      <c r="U1206"/>
      <c r="V1206"/>
      <c r="Z1206"/>
    </row>
    <row r="1207" spans="1:26" x14ac:dyDescent="0.25">
      <c r="A1207" s="26"/>
      <c r="B1207" s="26"/>
      <c r="H1207" s="26"/>
      <c r="I1207" s="26"/>
      <c r="J1207" s="26"/>
      <c r="K1207" s="26"/>
      <c r="L1207"/>
      <c r="P1207"/>
      <c r="Q1207"/>
      <c r="R1207"/>
      <c r="S1207"/>
      <c r="T1207"/>
      <c r="U1207"/>
      <c r="V1207"/>
      <c r="Z1207"/>
    </row>
    <row r="1208" spans="1:26" x14ac:dyDescent="0.25">
      <c r="A1208" s="26"/>
      <c r="B1208" s="26"/>
      <c r="H1208" s="26"/>
      <c r="I1208" s="26"/>
      <c r="J1208" s="26"/>
      <c r="K1208" s="26"/>
      <c r="L1208"/>
      <c r="P1208"/>
      <c r="Q1208"/>
      <c r="R1208"/>
      <c r="S1208"/>
      <c r="T1208"/>
      <c r="U1208"/>
      <c r="V1208"/>
      <c r="Z1208"/>
    </row>
    <row r="1209" spans="1:26" x14ac:dyDescent="0.25">
      <c r="A1209" s="26"/>
      <c r="B1209" s="26"/>
      <c r="H1209" s="26"/>
      <c r="I1209" s="26"/>
      <c r="J1209" s="26"/>
      <c r="K1209" s="26"/>
      <c r="L1209"/>
      <c r="P1209"/>
      <c r="Q1209"/>
      <c r="R1209"/>
      <c r="S1209"/>
      <c r="T1209"/>
      <c r="U1209"/>
      <c r="V1209"/>
      <c r="Z1209"/>
    </row>
    <row r="1210" spans="1:26" x14ac:dyDescent="0.25">
      <c r="A1210" s="26"/>
      <c r="B1210" s="26"/>
      <c r="H1210" s="26"/>
      <c r="I1210" s="26"/>
      <c r="J1210" s="26"/>
      <c r="K1210" s="26"/>
      <c r="L1210"/>
      <c r="P1210"/>
      <c r="Q1210"/>
      <c r="R1210"/>
      <c r="S1210"/>
      <c r="T1210"/>
      <c r="U1210"/>
      <c r="V1210"/>
      <c r="Z1210"/>
    </row>
    <row r="1211" spans="1:26" x14ac:dyDescent="0.25">
      <c r="A1211" s="26"/>
      <c r="B1211" s="26"/>
      <c r="H1211" s="26"/>
      <c r="I1211" s="26"/>
      <c r="J1211" s="26"/>
      <c r="K1211" s="26"/>
      <c r="L1211"/>
      <c r="P1211"/>
      <c r="Q1211"/>
      <c r="R1211"/>
      <c r="S1211"/>
      <c r="T1211"/>
      <c r="U1211"/>
      <c r="V1211"/>
      <c r="Z1211"/>
    </row>
    <row r="1212" spans="1:26" x14ac:dyDescent="0.25">
      <c r="A1212" s="26"/>
      <c r="B1212" s="26"/>
      <c r="H1212" s="26"/>
      <c r="I1212" s="26"/>
      <c r="J1212" s="26"/>
      <c r="K1212" s="26"/>
      <c r="L1212"/>
      <c r="P1212"/>
      <c r="Q1212"/>
      <c r="R1212"/>
      <c r="S1212"/>
      <c r="T1212"/>
      <c r="U1212"/>
      <c r="V1212"/>
      <c r="Z1212"/>
    </row>
    <row r="1213" spans="1:26" x14ac:dyDescent="0.25">
      <c r="A1213" s="26"/>
      <c r="B1213" s="26"/>
      <c r="H1213" s="26"/>
      <c r="I1213" s="26"/>
      <c r="J1213" s="26"/>
      <c r="K1213" s="26"/>
      <c r="L1213"/>
      <c r="P1213"/>
      <c r="Q1213"/>
      <c r="R1213"/>
      <c r="S1213"/>
      <c r="T1213"/>
      <c r="U1213"/>
      <c r="V1213"/>
      <c r="Z1213"/>
    </row>
    <row r="1214" spans="1:26" x14ac:dyDescent="0.25">
      <c r="A1214" s="26"/>
      <c r="B1214" s="26"/>
      <c r="H1214" s="26"/>
      <c r="I1214" s="26"/>
      <c r="J1214" s="26"/>
      <c r="K1214" s="26"/>
      <c r="L1214"/>
      <c r="P1214"/>
      <c r="Q1214"/>
      <c r="R1214"/>
      <c r="S1214"/>
      <c r="T1214"/>
      <c r="U1214"/>
      <c r="V1214"/>
      <c r="Z1214"/>
    </row>
    <row r="1215" spans="1:26" x14ac:dyDescent="0.25">
      <c r="A1215" s="26"/>
      <c r="B1215" s="26"/>
      <c r="H1215" s="26"/>
      <c r="I1215" s="26"/>
      <c r="J1215" s="26"/>
      <c r="K1215" s="26"/>
      <c r="L1215"/>
      <c r="P1215"/>
      <c r="Q1215"/>
      <c r="R1215"/>
      <c r="S1215"/>
      <c r="T1215"/>
      <c r="U1215"/>
      <c r="V1215"/>
      <c r="Z1215"/>
    </row>
    <row r="1216" spans="1:26" x14ac:dyDescent="0.25">
      <c r="A1216" s="26"/>
      <c r="B1216" s="26"/>
      <c r="H1216" s="26"/>
      <c r="I1216" s="26"/>
      <c r="J1216" s="26"/>
      <c r="K1216" s="26"/>
      <c r="L1216"/>
      <c r="P1216"/>
      <c r="Q1216"/>
      <c r="R1216"/>
      <c r="S1216"/>
      <c r="T1216"/>
      <c r="U1216"/>
      <c r="V1216"/>
      <c r="Z1216"/>
    </row>
    <row r="1217" spans="1:26" x14ac:dyDescent="0.25">
      <c r="A1217" s="26"/>
      <c r="B1217" s="26"/>
      <c r="H1217" s="26"/>
      <c r="I1217" s="26"/>
      <c r="J1217" s="26"/>
      <c r="K1217" s="26"/>
      <c r="L1217"/>
      <c r="P1217"/>
      <c r="Q1217"/>
      <c r="R1217"/>
      <c r="S1217"/>
      <c r="T1217"/>
      <c r="U1217"/>
      <c r="V1217"/>
      <c r="Z1217"/>
    </row>
    <row r="1218" spans="1:26" x14ac:dyDescent="0.25">
      <c r="A1218" s="26"/>
      <c r="B1218" s="26"/>
      <c r="H1218" s="26"/>
      <c r="I1218" s="26"/>
      <c r="J1218" s="26"/>
      <c r="K1218" s="26"/>
      <c r="L1218"/>
      <c r="P1218"/>
      <c r="Q1218"/>
      <c r="R1218"/>
      <c r="S1218"/>
      <c r="T1218"/>
      <c r="U1218"/>
      <c r="V1218"/>
      <c r="Z1218"/>
    </row>
    <row r="1219" spans="1:26" x14ac:dyDescent="0.25">
      <c r="A1219" s="26"/>
      <c r="B1219" s="26"/>
      <c r="H1219" s="26"/>
      <c r="I1219" s="26"/>
      <c r="J1219" s="26"/>
      <c r="K1219" s="26"/>
      <c r="L1219"/>
      <c r="P1219"/>
      <c r="Q1219"/>
      <c r="R1219"/>
      <c r="S1219"/>
      <c r="T1219"/>
      <c r="U1219"/>
      <c r="V1219"/>
      <c r="Z1219"/>
    </row>
    <row r="1220" spans="1:26" x14ac:dyDescent="0.25">
      <c r="A1220" s="26"/>
      <c r="B1220" s="26"/>
      <c r="H1220" s="26"/>
      <c r="I1220" s="26"/>
      <c r="J1220" s="26"/>
      <c r="K1220" s="26"/>
      <c r="L1220"/>
      <c r="P1220"/>
      <c r="Q1220"/>
      <c r="R1220"/>
      <c r="S1220"/>
      <c r="T1220"/>
      <c r="U1220"/>
      <c r="V1220"/>
      <c r="Z1220"/>
    </row>
    <row r="1221" spans="1:26" x14ac:dyDescent="0.25">
      <c r="A1221" s="26"/>
      <c r="B1221" s="26"/>
      <c r="H1221" s="26"/>
      <c r="I1221" s="26"/>
      <c r="J1221" s="26"/>
      <c r="K1221" s="26"/>
      <c r="L1221"/>
      <c r="P1221"/>
      <c r="Q1221"/>
      <c r="R1221"/>
      <c r="S1221"/>
      <c r="T1221"/>
      <c r="U1221"/>
      <c r="V1221"/>
      <c r="Z1221"/>
    </row>
    <row r="1222" spans="1:26" x14ac:dyDescent="0.25">
      <c r="A1222" s="26"/>
      <c r="B1222" s="26"/>
      <c r="H1222" s="26"/>
      <c r="I1222" s="26"/>
      <c r="J1222" s="26"/>
      <c r="K1222" s="26"/>
      <c r="L1222"/>
      <c r="P1222"/>
      <c r="Q1222"/>
      <c r="R1222"/>
      <c r="S1222"/>
      <c r="T1222"/>
      <c r="U1222"/>
      <c r="V1222"/>
      <c r="Z1222"/>
    </row>
    <row r="1223" spans="1:26" x14ac:dyDescent="0.25">
      <c r="A1223" s="26"/>
      <c r="B1223" s="26"/>
      <c r="H1223" s="26"/>
      <c r="I1223" s="26"/>
      <c r="J1223" s="26"/>
      <c r="K1223" s="26"/>
      <c r="L1223"/>
      <c r="P1223"/>
      <c r="Q1223"/>
      <c r="R1223"/>
      <c r="S1223"/>
      <c r="T1223"/>
      <c r="U1223"/>
      <c r="V1223"/>
      <c r="Z1223"/>
    </row>
    <row r="1224" spans="1:26" x14ac:dyDescent="0.25">
      <c r="A1224" s="26"/>
      <c r="B1224" s="26"/>
      <c r="H1224" s="26"/>
      <c r="I1224" s="26"/>
      <c r="J1224" s="26"/>
      <c r="K1224" s="26"/>
      <c r="L1224"/>
      <c r="P1224"/>
      <c r="Q1224"/>
      <c r="R1224"/>
      <c r="S1224"/>
      <c r="T1224"/>
      <c r="U1224"/>
      <c r="V1224"/>
      <c r="Z1224"/>
    </row>
    <row r="1225" spans="1:26" x14ac:dyDescent="0.25">
      <c r="A1225" s="26"/>
      <c r="B1225" s="26"/>
      <c r="H1225" s="26"/>
      <c r="I1225" s="26"/>
      <c r="J1225" s="26"/>
      <c r="K1225" s="26"/>
      <c r="L1225"/>
      <c r="P1225"/>
      <c r="Q1225"/>
      <c r="R1225"/>
      <c r="S1225"/>
      <c r="T1225"/>
      <c r="U1225"/>
      <c r="V1225"/>
      <c r="Z1225"/>
    </row>
    <row r="1226" spans="1:26" x14ac:dyDescent="0.25">
      <c r="A1226" s="26"/>
      <c r="B1226" s="26"/>
      <c r="H1226" s="26"/>
      <c r="I1226" s="26"/>
      <c r="J1226" s="26"/>
      <c r="K1226" s="26"/>
      <c r="L1226"/>
      <c r="P1226"/>
      <c r="Q1226"/>
      <c r="R1226"/>
      <c r="S1226"/>
      <c r="T1226"/>
      <c r="U1226"/>
      <c r="V1226"/>
      <c r="Z1226"/>
    </row>
    <row r="1227" spans="1:26" x14ac:dyDescent="0.25">
      <c r="A1227" s="26"/>
      <c r="B1227" s="26"/>
      <c r="H1227" s="26"/>
      <c r="I1227" s="26"/>
      <c r="J1227" s="26"/>
      <c r="K1227" s="26"/>
      <c r="L1227"/>
      <c r="P1227"/>
      <c r="Q1227"/>
      <c r="R1227"/>
      <c r="S1227"/>
      <c r="T1227"/>
      <c r="U1227"/>
      <c r="V1227"/>
      <c r="Z1227"/>
    </row>
    <row r="1228" spans="1:26" x14ac:dyDescent="0.25">
      <c r="A1228" s="26"/>
      <c r="B1228" s="26"/>
      <c r="H1228" s="26"/>
      <c r="I1228" s="26"/>
      <c r="J1228" s="26"/>
      <c r="K1228" s="26"/>
      <c r="L1228"/>
      <c r="P1228"/>
      <c r="Q1228"/>
      <c r="R1228"/>
      <c r="S1228"/>
      <c r="T1228"/>
      <c r="U1228"/>
      <c r="V1228"/>
      <c r="Z1228"/>
    </row>
    <row r="1229" spans="1:26" x14ac:dyDescent="0.25">
      <c r="A1229" s="26"/>
      <c r="B1229" s="26"/>
      <c r="H1229" s="26"/>
      <c r="I1229" s="26"/>
      <c r="J1229" s="26"/>
      <c r="K1229" s="26"/>
      <c r="L1229"/>
      <c r="P1229"/>
      <c r="Q1229"/>
      <c r="R1229"/>
      <c r="S1229"/>
      <c r="T1229"/>
      <c r="U1229"/>
      <c r="V1229"/>
      <c r="Z1229"/>
    </row>
    <row r="1230" spans="1:26" x14ac:dyDescent="0.25">
      <c r="A1230" s="26"/>
      <c r="B1230" s="26"/>
      <c r="H1230" s="26"/>
      <c r="I1230" s="26"/>
      <c r="J1230" s="26"/>
      <c r="K1230" s="26"/>
      <c r="L1230"/>
      <c r="P1230"/>
      <c r="Q1230"/>
      <c r="R1230"/>
      <c r="S1230"/>
      <c r="T1230"/>
      <c r="U1230"/>
      <c r="V1230"/>
      <c r="Z1230"/>
    </row>
    <row r="1231" spans="1:26" x14ac:dyDescent="0.25">
      <c r="A1231" s="26"/>
      <c r="B1231" s="26"/>
      <c r="H1231" s="26"/>
      <c r="I1231" s="26"/>
      <c r="J1231" s="26"/>
      <c r="K1231" s="26"/>
      <c r="L1231"/>
      <c r="P1231"/>
      <c r="Q1231"/>
      <c r="R1231"/>
      <c r="S1231"/>
      <c r="T1231"/>
      <c r="U1231"/>
      <c r="V1231"/>
      <c r="Z1231"/>
    </row>
    <row r="1232" spans="1:26" x14ac:dyDescent="0.25">
      <c r="A1232" s="26"/>
      <c r="B1232" s="26"/>
      <c r="H1232" s="26"/>
      <c r="I1232" s="26"/>
      <c r="J1232" s="26"/>
      <c r="K1232" s="26"/>
      <c r="L1232"/>
      <c r="P1232"/>
      <c r="Q1232"/>
      <c r="R1232"/>
      <c r="S1232"/>
      <c r="T1232"/>
      <c r="U1232"/>
      <c r="V1232"/>
      <c r="Z1232"/>
    </row>
    <row r="1233" spans="1:26" x14ac:dyDescent="0.25">
      <c r="A1233" s="26"/>
      <c r="B1233" s="26"/>
      <c r="H1233" s="26"/>
      <c r="I1233" s="26"/>
      <c r="J1233" s="26"/>
      <c r="K1233" s="26"/>
      <c r="L1233"/>
      <c r="P1233"/>
      <c r="Q1233"/>
      <c r="R1233"/>
      <c r="S1233"/>
      <c r="T1233"/>
      <c r="U1233"/>
      <c r="V1233"/>
      <c r="Z1233"/>
    </row>
    <row r="1234" spans="1:26" x14ac:dyDescent="0.25">
      <c r="A1234" s="26"/>
      <c r="B1234" s="26"/>
      <c r="H1234" s="26"/>
      <c r="I1234" s="26"/>
      <c r="J1234" s="26"/>
      <c r="K1234" s="26"/>
      <c r="L1234"/>
      <c r="P1234"/>
      <c r="Q1234"/>
      <c r="R1234"/>
      <c r="S1234"/>
      <c r="T1234"/>
      <c r="U1234"/>
      <c r="V1234"/>
      <c r="Z1234"/>
    </row>
    <row r="1235" spans="1:26" x14ac:dyDescent="0.25">
      <c r="A1235" s="26"/>
      <c r="B1235" s="26"/>
      <c r="H1235" s="26"/>
      <c r="I1235" s="26"/>
      <c r="J1235" s="26"/>
      <c r="K1235" s="26"/>
      <c r="L1235"/>
      <c r="P1235"/>
      <c r="Q1235"/>
      <c r="R1235"/>
      <c r="S1235"/>
      <c r="T1235"/>
      <c r="U1235"/>
      <c r="V1235"/>
      <c r="Z1235"/>
    </row>
    <row r="1236" spans="1:26" x14ac:dyDescent="0.25">
      <c r="A1236" s="26"/>
      <c r="B1236" s="26"/>
      <c r="H1236" s="26"/>
      <c r="I1236" s="26"/>
      <c r="J1236" s="26"/>
      <c r="K1236" s="26"/>
      <c r="L1236"/>
      <c r="P1236"/>
      <c r="Q1236"/>
      <c r="R1236"/>
      <c r="S1236"/>
      <c r="T1236"/>
      <c r="U1236"/>
      <c r="V1236"/>
      <c r="Z1236"/>
    </row>
    <row r="1237" spans="1:26" x14ac:dyDescent="0.25">
      <c r="A1237" s="26"/>
      <c r="B1237" s="26"/>
      <c r="H1237" s="26"/>
      <c r="I1237" s="26"/>
      <c r="J1237" s="26"/>
      <c r="K1237" s="26"/>
      <c r="L1237"/>
      <c r="P1237"/>
      <c r="Q1237"/>
      <c r="R1237"/>
      <c r="S1237"/>
      <c r="T1237"/>
      <c r="U1237"/>
      <c r="V1237"/>
      <c r="Z1237"/>
    </row>
    <row r="1238" spans="1:26" x14ac:dyDescent="0.25">
      <c r="A1238" s="26"/>
      <c r="B1238" s="26"/>
      <c r="H1238" s="26"/>
      <c r="I1238" s="26"/>
      <c r="J1238" s="26"/>
      <c r="K1238" s="26"/>
      <c r="L1238"/>
      <c r="P1238"/>
      <c r="Q1238"/>
      <c r="R1238"/>
      <c r="S1238"/>
      <c r="T1238"/>
      <c r="U1238"/>
      <c r="V1238"/>
      <c r="Z1238"/>
    </row>
    <row r="1239" spans="1:26" x14ac:dyDescent="0.25">
      <c r="A1239" s="26"/>
      <c r="B1239" s="26"/>
      <c r="H1239" s="26"/>
      <c r="I1239" s="26"/>
      <c r="J1239" s="26"/>
      <c r="K1239" s="26"/>
      <c r="L1239"/>
      <c r="P1239"/>
      <c r="Q1239"/>
      <c r="R1239"/>
      <c r="S1239"/>
      <c r="T1239"/>
      <c r="U1239"/>
      <c r="V1239"/>
      <c r="Z1239"/>
    </row>
    <row r="1240" spans="1:26" x14ac:dyDescent="0.25">
      <c r="A1240" s="26"/>
      <c r="B1240" s="26"/>
      <c r="H1240" s="26"/>
      <c r="I1240" s="26"/>
      <c r="J1240" s="26"/>
      <c r="K1240" s="26"/>
      <c r="L1240"/>
      <c r="P1240"/>
      <c r="Q1240"/>
      <c r="R1240"/>
      <c r="S1240"/>
      <c r="T1240"/>
      <c r="U1240"/>
      <c r="V1240"/>
      <c r="Z1240"/>
    </row>
    <row r="1241" spans="1:26" x14ac:dyDescent="0.25">
      <c r="A1241" s="26"/>
      <c r="B1241" s="26"/>
      <c r="H1241" s="26"/>
      <c r="I1241" s="26"/>
      <c r="J1241" s="26"/>
      <c r="K1241" s="26"/>
      <c r="L1241"/>
      <c r="P1241"/>
      <c r="Q1241"/>
      <c r="R1241"/>
      <c r="S1241"/>
      <c r="T1241"/>
      <c r="U1241"/>
      <c r="V1241"/>
      <c r="Z1241"/>
    </row>
    <row r="1242" spans="1:26" x14ac:dyDescent="0.25">
      <c r="A1242" s="26"/>
      <c r="B1242" s="26"/>
      <c r="H1242" s="26"/>
      <c r="I1242" s="26"/>
      <c r="J1242" s="26"/>
      <c r="K1242" s="26"/>
      <c r="L1242"/>
      <c r="P1242"/>
      <c r="Q1242"/>
      <c r="R1242"/>
      <c r="S1242"/>
      <c r="T1242"/>
      <c r="U1242"/>
      <c r="V1242"/>
      <c r="Z1242"/>
    </row>
    <row r="1243" spans="1:26" x14ac:dyDescent="0.25">
      <c r="A1243" s="26"/>
      <c r="B1243" s="26"/>
      <c r="H1243" s="26"/>
      <c r="I1243" s="26"/>
      <c r="J1243" s="26"/>
      <c r="K1243" s="26"/>
      <c r="L1243"/>
      <c r="P1243"/>
      <c r="Q1243"/>
      <c r="R1243"/>
      <c r="S1243"/>
      <c r="T1243"/>
      <c r="U1243"/>
      <c r="V1243"/>
      <c r="Z1243"/>
    </row>
    <row r="1244" spans="1:26" x14ac:dyDescent="0.25">
      <c r="A1244" s="26"/>
      <c r="B1244" s="26"/>
      <c r="H1244" s="26"/>
      <c r="I1244" s="26"/>
      <c r="J1244" s="26"/>
      <c r="K1244" s="26"/>
      <c r="L1244"/>
      <c r="P1244"/>
      <c r="Q1244"/>
      <c r="R1244"/>
      <c r="S1244"/>
      <c r="T1244"/>
      <c r="U1244"/>
      <c r="V1244"/>
      <c r="Z1244"/>
    </row>
    <row r="1245" spans="1:26" x14ac:dyDescent="0.25">
      <c r="A1245" s="26"/>
      <c r="B1245" s="26"/>
      <c r="H1245" s="26"/>
      <c r="I1245" s="26"/>
      <c r="J1245" s="26"/>
      <c r="K1245" s="26"/>
      <c r="L1245"/>
      <c r="P1245"/>
      <c r="Q1245"/>
      <c r="R1245"/>
      <c r="S1245"/>
      <c r="T1245"/>
      <c r="U1245"/>
      <c r="V1245"/>
      <c r="Z1245"/>
    </row>
    <row r="1246" spans="1:26" x14ac:dyDescent="0.25">
      <c r="A1246" s="26"/>
      <c r="B1246" s="26"/>
      <c r="H1246" s="26"/>
      <c r="I1246" s="26"/>
      <c r="J1246" s="26"/>
      <c r="K1246" s="26"/>
      <c r="L1246"/>
      <c r="P1246"/>
      <c r="Q1246"/>
      <c r="R1246"/>
      <c r="S1246"/>
      <c r="T1246"/>
      <c r="U1246"/>
      <c r="V1246"/>
      <c r="Z1246"/>
    </row>
    <row r="1247" spans="1:26" x14ac:dyDescent="0.25">
      <c r="A1247" s="26"/>
      <c r="B1247" s="26"/>
      <c r="H1247" s="26"/>
      <c r="I1247" s="26"/>
      <c r="J1247" s="26"/>
      <c r="K1247" s="26"/>
      <c r="L1247"/>
      <c r="P1247"/>
      <c r="Q1247"/>
      <c r="R1247"/>
      <c r="S1247"/>
      <c r="T1247"/>
      <c r="U1247"/>
      <c r="V1247"/>
      <c r="Z1247"/>
    </row>
    <row r="1248" spans="1:26" x14ac:dyDescent="0.25">
      <c r="A1248" s="26"/>
      <c r="B1248" s="26"/>
      <c r="H1248" s="26"/>
      <c r="I1248" s="26"/>
      <c r="J1248" s="26"/>
      <c r="K1248" s="26"/>
      <c r="L1248"/>
      <c r="P1248"/>
      <c r="Q1248"/>
      <c r="R1248"/>
      <c r="S1248"/>
      <c r="T1248"/>
      <c r="U1248"/>
      <c r="V1248"/>
      <c r="Z1248"/>
    </row>
    <row r="1249" spans="1:26" x14ac:dyDescent="0.25">
      <c r="A1249" s="26"/>
      <c r="B1249" s="26"/>
      <c r="H1249" s="26"/>
      <c r="I1249" s="26"/>
      <c r="J1249" s="26"/>
      <c r="K1249" s="26"/>
      <c r="L1249"/>
      <c r="P1249"/>
      <c r="Q1249"/>
      <c r="R1249"/>
      <c r="S1249"/>
      <c r="T1249"/>
      <c r="U1249"/>
      <c r="V1249"/>
      <c r="Z1249"/>
    </row>
    <row r="1250" spans="1:26" x14ac:dyDescent="0.25">
      <c r="A1250" s="26"/>
      <c r="B1250" s="26"/>
      <c r="H1250" s="26"/>
      <c r="I1250" s="26"/>
      <c r="J1250" s="26"/>
      <c r="K1250" s="26"/>
      <c r="L1250"/>
      <c r="P1250"/>
      <c r="Q1250"/>
      <c r="R1250"/>
      <c r="S1250"/>
      <c r="T1250"/>
      <c r="U1250"/>
      <c r="V1250"/>
      <c r="Z1250"/>
    </row>
    <row r="1251" spans="1:26" x14ac:dyDescent="0.25">
      <c r="A1251" s="26"/>
      <c r="B1251" s="26"/>
      <c r="H1251" s="26"/>
      <c r="I1251" s="26"/>
      <c r="J1251" s="26"/>
      <c r="K1251" s="26"/>
      <c r="L1251"/>
      <c r="P1251"/>
      <c r="Q1251"/>
      <c r="R1251"/>
      <c r="S1251"/>
      <c r="T1251"/>
      <c r="U1251"/>
      <c r="V1251"/>
      <c r="Z1251"/>
    </row>
    <row r="1252" spans="1:26" x14ac:dyDescent="0.25">
      <c r="A1252" s="26"/>
      <c r="B1252" s="26"/>
      <c r="H1252" s="26"/>
      <c r="I1252" s="26"/>
      <c r="J1252" s="26"/>
      <c r="K1252" s="26"/>
      <c r="L1252"/>
      <c r="P1252"/>
      <c r="Q1252"/>
      <c r="R1252"/>
      <c r="S1252"/>
      <c r="T1252"/>
      <c r="U1252"/>
      <c r="V1252"/>
      <c r="Z1252"/>
    </row>
    <row r="1253" spans="1:26" x14ac:dyDescent="0.25">
      <c r="A1253" s="26"/>
      <c r="B1253" s="26"/>
      <c r="H1253" s="26"/>
      <c r="I1253" s="26"/>
      <c r="J1253" s="26"/>
      <c r="K1253" s="26"/>
      <c r="L1253"/>
      <c r="P1253"/>
      <c r="Q1253"/>
      <c r="R1253"/>
      <c r="S1253"/>
      <c r="T1253"/>
      <c r="U1253"/>
      <c r="V1253"/>
      <c r="Z1253"/>
    </row>
    <row r="1254" spans="1:26" x14ac:dyDescent="0.25">
      <c r="A1254" s="26"/>
      <c r="B1254" s="26"/>
      <c r="H1254" s="26"/>
      <c r="I1254" s="26"/>
      <c r="J1254" s="26"/>
      <c r="K1254" s="26"/>
      <c r="L1254"/>
      <c r="P1254"/>
      <c r="Q1254"/>
      <c r="R1254"/>
      <c r="S1254"/>
      <c r="T1254"/>
      <c r="U1254"/>
      <c r="V1254"/>
      <c r="Z1254"/>
    </row>
    <row r="1255" spans="1:26" x14ac:dyDescent="0.25">
      <c r="A1255" s="26"/>
      <c r="B1255" s="26"/>
      <c r="H1255" s="26"/>
      <c r="I1255" s="26"/>
      <c r="J1255" s="26"/>
      <c r="K1255" s="26"/>
      <c r="L1255"/>
      <c r="P1255"/>
      <c r="Q1255"/>
      <c r="R1255"/>
      <c r="S1255"/>
      <c r="T1255"/>
      <c r="U1255"/>
      <c r="V1255"/>
      <c r="Z1255"/>
    </row>
    <row r="1256" spans="1:26" x14ac:dyDescent="0.25">
      <c r="A1256" s="26"/>
      <c r="B1256" s="26"/>
      <c r="H1256" s="26"/>
      <c r="I1256" s="26"/>
      <c r="J1256" s="26"/>
      <c r="K1256" s="26"/>
      <c r="L1256"/>
      <c r="P1256"/>
      <c r="Q1256"/>
      <c r="R1256"/>
      <c r="S1256"/>
      <c r="T1256"/>
      <c r="U1256"/>
      <c r="V1256"/>
      <c r="Z1256"/>
    </row>
    <row r="1257" spans="1:26" x14ac:dyDescent="0.25">
      <c r="A1257" s="26"/>
      <c r="B1257" s="26"/>
      <c r="H1257" s="26"/>
      <c r="I1257" s="26"/>
      <c r="J1257" s="26"/>
      <c r="K1257" s="26"/>
      <c r="L1257"/>
      <c r="P1257"/>
      <c r="Q1257"/>
      <c r="R1257"/>
      <c r="S1257"/>
      <c r="T1257"/>
      <c r="U1257"/>
      <c r="V1257"/>
      <c r="Z1257"/>
    </row>
    <row r="1258" spans="1:26" x14ac:dyDescent="0.25">
      <c r="A1258" s="26"/>
      <c r="B1258" s="26"/>
      <c r="H1258" s="26"/>
      <c r="I1258" s="26"/>
      <c r="J1258" s="26"/>
      <c r="K1258" s="26"/>
      <c r="L1258"/>
      <c r="P1258"/>
      <c r="Q1258"/>
      <c r="R1258"/>
      <c r="S1258"/>
      <c r="T1258"/>
      <c r="U1258"/>
      <c r="V1258"/>
      <c r="Z1258"/>
    </row>
    <row r="1259" spans="1:26" x14ac:dyDescent="0.25">
      <c r="A1259" s="26"/>
      <c r="B1259" s="26"/>
      <c r="H1259" s="26"/>
      <c r="I1259" s="26"/>
      <c r="J1259" s="26"/>
      <c r="K1259" s="26"/>
      <c r="L1259"/>
      <c r="P1259"/>
      <c r="Q1259"/>
      <c r="R1259"/>
      <c r="S1259"/>
      <c r="T1259"/>
      <c r="U1259"/>
      <c r="V1259"/>
      <c r="Z1259"/>
    </row>
    <row r="1260" spans="1:26" x14ac:dyDescent="0.25">
      <c r="A1260" s="26"/>
      <c r="B1260" s="26"/>
      <c r="H1260" s="26"/>
      <c r="I1260" s="26"/>
      <c r="J1260" s="26"/>
      <c r="K1260" s="26"/>
      <c r="L1260"/>
      <c r="P1260"/>
      <c r="Q1260"/>
      <c r="R1260"/>
      <c r="S1260"/>
      <c r="T1260"/>
      <c r="U1260"/>
      <c r="V1260"/>
      <c r="Z1260"/>
    </row>
    <row r="1261" spans="1:26" x14ac:dyDescent="0.25">
      <c r="A1261" s="26"/>
      <c r="B1261" s="26"/>
      <c r="H1261" s="26"/>
      <c r="I1261" s="26"/>
      <c r="J1261" s="26"/>
      <c r="K1261" s="26"/>
      <c r="L1261"/>
      <c r="P1261"/>
      <c r="Q1261"/>
      <c r="R1261"/>
      <c r="S1261"/>
      <c r="T1261"/>
      <c r="U1261"/>
      <c r="V1261"/>
      <c r="Z1261"/>
    </row>
    <row r="1262" spans="1:26" x14ac:dyDescent="0.25">
      <c r="A1262" s="26"/>
      <c r="B1262" s="26"/>
      <c r="H1262" s="26"/>
      <c r="I1262" s="26"/>
      <c r="J1262" s="26"/>
      <c r="K1262" s="26"/>
      <c r="L1262"/>
      <c r="P1262"/>
      <c r="Q1262"/>
      <c r="R1262"/>
      <c r="S1262"/>
      <c r="T1262"/>
      <c r="U1262"/>
      <c r="V1262"/>
      <c r="Z1262"/>
    </row>
    <row r="1263" spans="1:26" x14ac:dyDescent="0.25">
      <c r="A1263" s="26"/>
      <c r="B1263" s="26"/>
      <c r="H1263" s="26"/>
      <c r="I1263" s="26"/>
      <c r="J1263" s="26"/>
      <c r="K1263" s="26"/>
      <c r="L1263"/>
      <c r="P1263"/>
      <c r="Q1263"/>
      <c r="R1263"/>
      <c r="S1263"/>
      <c r="T1263"/>
      <c r="U1263"/>
      <c r="V1263"/>
      <c r="Z1263"/>
    </row>
    <row r="1264" spans="1:26" x14ac:dyDescent="0.25">
      <c r="A1264" s="26"/>
      <c r="B1264" s="26"/>
      <c r="H1264" s="26"/>
      <c r="I1264" s="26"/>
      <c r="J1264" s="26"/>
      <c r="K1264" s="26"/>
      <c r="L1264"/>
      <c r="P1264"/>
      <c r="Q1264"/>
      <c r="R1264"/>
      <c r="S1264"/>
      <c r="T1264"/>
      <c r="U1264"/>
      <c r="V1264"/>
      <c r="Z1264"/>
    </row>
    <row r="1265" spans="1:26" x14ac:dyDescent="0.25">
      <c r="A1265" s="26"/>
      <c r="B1265" s="26"/>
      <c r="H1265" s="26"/>
      <c r="I1265" s="26"/>
      <c r="J1265" s="26"/>
      <c r="K1265" s="26"/>
      <c r="L1265"/>
      <c r="P1265"/>
      <c r="Q1265"/>
      <c r="R1265"/>
      <c r="S1265"/>
      <c r="T1265"/>
      <c r="U1265"/>
      <c r="V1265"/>
      <c r="Z1265"/>
    </row>
    <row r="1266" spans="1:26" x14ac:dyDescent="0.25">
      <c r="A1266" s="26"/>
      <c r="B1266" s="26"/>
      <c r="H1266" s="26"/>
      <c r="I1266" s="26"/>
      <c r="J1266" s="26"/>
      <c r="K1266" s="26"/>
      <c r="L1266"/>
      <c r="P1266"/>
      <c r="Q1266"/>
      <c r="R1266"/>
      <c r="S1266"/>
      <c r="T1266"/>
      <c r="U1266"/>
      <c r="V1266"/>
      <c r="Z1266"/>
    </row>
    <row r="1267" spans="1:26" x14ac:dyDescent="0.25">
      <c r="A1267" s="26"/>
      <c r="B1267" s="26"/>
      <c r="H1267" s="26"/>
      <c r="I1267" s="26"/>
      <c r="J1267" s="26"/>
      <c r="K1267" s="26"/>
      <c r="L1267"/>
      <c r="P1267"/>
      <c r="Q1267"/>
      <c r="R1267"/>
      <c r="S1267"/>
      <c r="T1267"/>
      <c r="U1267"/>
      <c r="V1267"/>
      <c r="Z1267"/>
    </row>
    <row r="1268" spans="1:26" x14ac:dyDescent="0.25">
      <c r="A1268" s="26"/>
      <c r="B1268" s="26"/>
      <c r="H1268" s="26"/>
      <c r="I1268" s="26"/>
      <c r="J1268" s="26"/>
      <c r="K1268" s="26"/>
      <c r="L1268"/>
      <c r="P1268"/>
      <c r="Q1268"/>
      <c r="R1268"/>
      <c r="S1268"/>
      <c r="T1268"/>
      <c r="U1268"/>
      <c r="V1268"/>
      <c r="Z1268"/>
    </row>
    <row r="1269" spans="1:26" x14ac:dyDescent="0.25">
      <c r="A1269" s="26"/>
      <c r="B1269" s="26"/>
      <c r="H1269" s="26"/>
      <c r="I1269" s="26"/>
      <c r="J1269" s="26"/>
      <c r="K1269" s="26"/>
      <c r="L1269"/>
      <c r="P1269"/>
      <c r="Q1269"/>
      <c r="R1269"/>
      <c r="S1269"/>
      <c r="T1269"/>
      <c r="U1269"/>
      <c r="V1269"/>
      <c r="Z1269"/>
    </row>
    <row r="1270" spans="1:26" x14ac:dyDescent="0.25">
      <c r="A1270" s="26"/>
      <c r="B1270" s="26"/>
      <c r="H1270" s="26"/>
      <c r="I1270" s="26"/>
      <c r="J1270" s="26"/>
      <c r="K1270" s="26"/>
      <c r="L1270"/>
      <c r="P1270"/>
      <c r="Q1270"/>
      <c r="R1270"/>
      <c r="S1270"/>
      <c r="T1270"/>
      <c r="U1270"/>
      <c r="V1270"/>
      <c r="Z1270"/>
    </row>
    <row r="1271" spans="1:26" x14ac:dyDescent="0.25">
      <c r="A1271" s="26"/>
      <c r="B1271" s="26"/>
      <c r="H1271" s="26"/>
      <c r="I1271" s="26"/>
      <c r="J1271" s="26"/>
      <c r="K1271" s="26"/>
      <c r="L1271"/>
      <c r="P1271"/>
      <c r="Q1271"/>
      <c r="R1271"/>
      <c r="S1271"/>
      <c r="T1271"/>
      <c r="U1271"/>
      <c r="V1271"/>
      <c r="Z1271"/>
    </row>
    <row r="1272" spans="1:26" x14ac:dyDescent="0.25">
      <c r="A1272" s="26"/>
      <c r="B1272" s="26"/>
      <c r="H1272" s="26"/>
      <c r="I1272" s="26"/>
      <c r="J1272" s="26"/>
      <c r="K1272" s="26"/>
      <c r="L1272"/>
      <c r="P1272"/>
      <c r="Q1272"/>
      <c r="R1272"/>
      <c r="S1272"/>
      <c r="T1272"/>
      <c r="U1272"/>
      <c r="V1272"/>
      <c r="Z1272"/>
    </row>
    <row r="1273" spans="1:26" x14ac:dyDescent="0.25">
      <c r="A1273" s="26"/>
      <c r="B1273" s="26"/>
      <c r="H1273" s="26"/>
      <c r="I1273" s="26"/>
      <c r="J1273" s="26"/>
      <c r="K1273" s="26"/>
      <c r="L1273"/>
      <c r="P1273"/>
      <c r="Q1273"/>
      <c r="R1273"/>
      <c r="S1273"/>
      <c r="T1273"/>
      <c r="U1273"/>
      <c r="V1273"/>
      <c r="Z1273"/>
    </row>
    <row r="1274" spans="1:26" x14ac:dyDescent="0.25">
      <c r="A1274" s="26"/>
      <c r="B1274" s="26"/>
      <c r="H1274" s="26"/>
      <c r="I1274" s="26"/>
      <c r="J1274" s="26"/>
      <c r="K1274" s="26"/>
      <c r="L1274"/>
      <c r="P1274"/>
      <c r="Q1274"/>
      <c r="R1274"/>
      <c r="S1274"/>
      <c r="T1274"/>
      <c r="U1274"/>
      <c r="V1274"/>
      <c r="Z1274"/>
    </row>
    <row r="1275" spans="1:26" x14ac:dyDescent="0.25">
      <c r="A1275" s="26"/>
      <c r="B1275" s="26"/>
      <c r="H1275" s="26"/>
      <c r="I1275" s="26"/>
      <c r="J1275" s="26"/>
      <c r="K1275" s="26"/>
      <c r="L1275"/>
      <c r="P1275"/>
      <c r="Q1275"/>
      <c r="R1275"/>
      <c r="S1275"/>
      <c r="T1275"/>
      <c r="U1275"/>
      <c r="V1275"/>
      <c r="Z1275"/>
    </row>
    <row r="1276" spans="1:26" x14ac:dyDescent="0.25">
      <c r="A1276" s="26"/>
      <c r="B1276" s="26"/>
      <c r="H1276" s="26"/>
      <c r="I1276" s="26"/>
      <c r="J1276" s="26"/>
      <c r="K1276" s="26"/>
      <c r="L1276"/>
      <c r="P1276"/>
      <c r="Q1276"/>
      <c r="R1276"/>
      <c r="S1276"/>
      <c r="T1276"/>
      <c r="U1276"/>
      <c r="V1276"/>
      <c r="Z1276"/>
    </row>
    <row r="1277" spans="1:26" x14ac:dyDescent="0.25">
      <c r="A1277" s="26"/>
      <c r="B1277" s="26"/>
      <c r="H1277" s="26"/>
      <c r="I1277" s="26"/>
      <c r="J1277" s="26"/>
      <c r="K1277" s="26"/>
      <c r="L1277"/>
      <c r="P1277"/>
      <c r="Q1277"/>
      <c r="R1277"/>
      <c r="S1277"/>
      <c r="T1277"/>
      <c r="U1277"/>
      <c r="V1277"/>
      <c r="Z1277"/>
    </row>
    <row r="1278" spans="1:26" x14ac:dyDescent="0.25">
      <c r="A1278" s="26"/>
      <c r="B1278" s="26"/>
      <c r="H1278" s="26"/>
      <c r="I1278" s="26"/>
      <c r="J1278" s="26"/>
      <c r="K1278" s="26"/>
      <c r="L1278"/>
      <c r="P1278"/>
      <c r="Q1278"/>
      <c r="R1278"/>
      <c r="S1278"/>
      <c r="T1278"/>
      <c r="U1278"/>
      <c r="V1278"/>
      <c r="Z1278"/>
    </row>
    <row r="1279" spans="1:26" x14ac:dyDescent="0.25">
      <c r="A1279" s="26"/>
      <c r="B1279" s="26"/>
      <c r="H1279" s="26"/>
      <c r="I1279" s="26"/>
      <c r="J1279" s="26"/>
      <c r="K1279" s="26"/>
      <c r="L1279"/>
      <c r="P1279"/>
      <c r="Q1279"/>
      <c r="R1279"/>
      <c r="S1279"/>
      <c r="T1279"/>
      <c r="U1279"/>
      <c r="V1279"/>
      <c r="Z1279"/>
    </row>
    <row r="1280" spans="1:26" x14ac:dyDescent="0.25">
      <c r="A1280" s="26"/>
      <c r="B1280" s="26"/>
      <c r="H1280" s="26"/>
      <c r="I1280" s="26"/>
      <c r="J1280" s="26"/>
      <c r="K1280" s="26"/>
      <c r="L1280"/>
      <c r="P1280"/>
      <c r="Q1280"/>
      <c r="R1280"/>
      <c r="S1280"/>
      <c r="T1280"/>
      <c r="U1280"/>
      <c r="V1280"/>
      <c r="Z1280"/>
    </row>
    <row r="1281" spans="1:26" x14ac:dyDescent="0.25">
      <c r="A1281" s="26"/>
      <c r="B1281" s="26"/>
      <c r="H1281" s="26"/>
      <c r="I1281" s="26"/>
      <c r="J1281" s="26"/>
      <c r="K1281" s="26"/>
      <c r="L1281"/>
      <c r="P1281"/>
      <c r="Q1281"/>
      <c r="R1281"/>
      <c r="S1281"/>
      <c r="T1281"/>
      <c r="U1281"/>
      <c r="V1281"/>
      <c r="Z1281"/>
    </row>
    <row r="1282" spans="1:26" x14ac:dyDescent="0.25">
      <c r="A1282" s="26"/>
      <c r="B1282" s="26"/>
      <c r="H1282" s="26"/>
      <c r="I1282" s="26"/>
      <c r="J1282" s="26"/>
      <c r="K1282" s="26"/>
      <c r="L1282"/>
      <c r="P1282"/>
      <c r="Q1282"/>
      <c r="R1282"/>
      <c r="S1282"/>
      <c r="T1282"/>
      <c r="U1282"/>
      <c r="V1282"/>
      <c r="Z1282"/>
    </row>
    <row r="1283" spans="1:26" x14ac:dyDescent="0.25">
      <c r="A1283" s="26"/>
      <c r="B1283" s="26"/>
      <c r="H1283" s="26"/>
      <c r="I1283" s="26"/>
      <c r="J1283" s="26"/>
      <c r="K1283" s="26"/>
      <c r="L1283"/>
      <c r="P1283"/>
      <c r="Q1283"/>
      <c r="R1283"/>
      <c r="S1283"/>
      <c r="T1283"/>
      <c r="U1283"/>
      <c r="V1283"/>
      <c r="Z1283"/>
    </row>
    <row r="1284" spans="1:26" x14ac:dyDescent="0.25">
      <c r="A1284" s="26"/>
      <c r="B1284" s="26"/>
      <c r="H1284" s="26"/>
      <c r="I1284" s="26"/>
      <c r="J1284" s="26"/>
      <c r="K1284" s="26"/>
      <c r="L1284"/>
      <c r="P1284"/>
      <c r="Q1284"/>
      <c r="R1284"/>
      <c r="S1284"/>
      <c r="T1284"/>
      <c r="U1284"/>
      <c r="V1284"/>
      <c r="Z1284"/>
    </row>
    <row r="1285" spans="1:26" x14ac:dyDescent="0.25">
      <c r="A1285" s="26"/>
      <c r="B1285" s="26"/>
      <c r="H1285" s="26"/>
      <c r="I1285" s="26"/>
      <c r="J1285" s="26"/>
      <c r="K1285" s="26"/>
      <c r="L1285"/>
      <c r="P1285"/>
      <c r="Q1285"/>
      <c r="R1285"/>
      <c r="S1285"/>
      <c r="T1285"/>
      <c r="U1285"/>
      <c r="V1285"/>
      <c r="Z1285"/>
    </row>
    <row r="1286" spans="1:26" x14ac:dyDescent="0.25">
      <c r="A1286" s="26"/>
      <c r="B1286" s="26"/>
      <c r="H1286" s="26"/>
      <c r="I1286" s="26"/>
      <c r="J1286" s="26"/>
      <c r="K1286" s="26"/>
      <c r="L1286"/>
      <c r="P1286"/>
      <c r="Q1286"/>
      <c r="R1286"/>
      <c r="S1286"/>
      <c r="T1286"/>
      <c r="U1286"/>
      <c r="V1286"/>
      <c r="Z1286"/>
    </row>
    <row r="1287" spans="1:26" x14ac:dyDescent="0.25">
      <c r="A1287" s="26"/>
      <c r="B1287" s="26"/>
      <c r="H1287" s="26"/>
      <c r="I1287" s="26"/>
      <c r="J1287" s="26"/>
      <c r="K1287" s="26"/>
      <c r="L1287"/>
      <c r="P1287"/>
      <c r="Q1287"/>
      <c r="R1287"/>
      <c r="S1287"/>
      <c r="T1287"/>
      <c r="U1287"/>
      <c r="V1287"/>
      <c r="Z1287"/>
    </row>
    <row r="1288" spans="1:26" x14ac:dyDescent="0.25">
      <c r="A1288" s="26"/>
      <c r="B1288" s="26"/>
      <c r="H1288" s="26"/>
      <c r="I1288" s="26"/>
      <c r="J1288" s="26"/>
      <c r="K1288" s="26"/>
      <c r="L1288"/>
      <c r="P1288"/>
      <c r="Q1288"/>
      <c r="R1288"/>
      <c r="S1288"/>
      <c r="T1288"/>
      <c r="U1288"/>
      <c r="V1288"/>
      <c r="Z1288"/>
    </row>
    <row r="1289" spans="1:26" x14ac:dyDescent="0.25">
      <c r="A1289" s="26"/>
      <c r="B1289" s="26"/>
      <c r="H1289" s="26"/>
      <c r="I1289" s="26"/>
      <c r="J1289" s="26"/>
      <c r="K1289" s="26"/>
      <c r="L1289"/>
      <c r="P1289"/>
      <c r="Q1289"/>
      <c r="R1289"/>
      <c r="S1289"/>
      <c r="T1289"/>
      <c r="U1289"/>
      <c r="V1289"/>
      <c r="Z1289"/>
    </row>
    <row r="1290" spans="1:26" x14ac:dyDescent="0.25">
      <c r="A1290" s="26"/>
      <c r="B1290" s="26"/>
      <c r="H1290" s="26"/>
      <c r="I1290" s="26"/>
      <c r="J1290" s="26"/>
      <c r="K1290" s="26"/>
      <c r="L1290"/>
      <c r="P1290"/>
      <c r="Q1290"/>
      <c r="R1290"/>
      <c r="S1290"/>
      <c r="T1290"/>
      <c r="U1290"/>
      <c r="V1290"/>
      <c r="Z1290"/>
    </row>
    <row r="1291" spans="1:26" x14ac:dyDescent="0.25">
      <c r="A1291" s="26"/>
      <c r="B1291" s="26"/>
      <c r="H1291" s="26"/>
      <c r="I1291" s="26"/>
      <c r="J1291" s="26"/>
      <c r="K1291" s="26"/>
      <c r="L1291"/>
      <c r="P1291"/>
      <c r="Q1291"/>
      <c r="R1291"/>
      <c r="S1291"/>
      <c r="T1291"/>
      <c r="U1291"/>
      <c r="V1291"/>
      <c r="Z1291"/>
    </row>
    <row r="1292" spans="1:26" x14ac:dyDescent="0.25">
      <c r="A1292" s="26"/>
      <c r="B1292" s="26"/>
      <c r="H1292" s="26"/>
      <c r="I1292" s="26"/>
      <c r="J1292" s="26"/>
      <c r="K1292" s="26"/>
      <c r="L1292"/>
      <c r="P1292"/>
      <c r="Q1292"/>
      <c r="R1292"/>
      <c r="S1292"/>
      <c r="T1292"/>
      <c r="U1292"/>
      <c r="V1292"/>
      <c r="Z1292"/>
    </row>
    <row r="1293" spans="1:26" x14ac:dyDescent="0.25">
      <c r="A1293" s="26"/>
      <c r="B1293" s="26"/>
      <c r="H1293" s="26"/>
      <c r="I1293" s="26"/>
      <c r="J1293" s="26"/>
      <c r="K1293" s="26"/>
      <c r="L1293"/>
      <c r="P1293"/>
      <c r="Q1293"/>
      <c r="R1293"/>
      <c r="S1293"/>
      <c r="T1293"/>
      <c r="U1293"/>
      <c r="V1293"/>
      <c r="Z1293"/>
    </row>
    <row r="1294" spans="1:26" x14ac:dyDescent="0.25">
      <c r="A1294" s="26"/>
      <c r="B1294" s="26"/>
      <c r="H1294" s="26"/>
      <c r="I1294" s="26"/>
      <c r="J1294" s="26"/>
      <c r="K1294" s="26"/>
      <c r="L1294"/>
      <c r="P1294"/>
      <c r="Q1294"/>
      <c r="R1294"/>
      <c r="S1294"/>
      <c r="T1294"/>
      <c r="U1294"/>
      <c r="V1294"/>
      <c r="Z1294"/>
    </row>
    <row r="1295" spans="1:26" x14ac:dyDescent="0.25">
      <c r="A1295" s="26"/>
      <c r="B1295" s="26"/>
      <c r="H1295" s="26"/>
      <c r="I1295" s="26"/>
      <c r="J1295" s="26"/>
      <c r="K1295" s="26"/>
      <c r="L1295"/>
      <c r="P1295"/>
      <c r="Q1295"/>
      <c r="R1295"/>
      <c r="S1295"/>
      <c r="T1295"/>
      <c r="U1295"/>
      <c r="V1295"/>
      <c r="Z1295"/>
    </row>
    <row r="1296" spans="1:26" x14ac:dyDescent="0.25">
      <c r="A1296" s="26"/>
      <c r="B1296" s="26"/>
      <c r="H1296" s="26"/>
      <c r="I1296" s="26"/>
      <c r="J1296" s="26"/>
      <c r="K1296" s="26"/>
      <c r="L1296"/>
      <c r="P1296"/>
      <c r="Q1296"/>
      <c r="R1296"/>
      <c r="S1296"/>
      <c r="T1296"/>
      <c r="U1296"/>
      <c r="V1296"/>
      <c r="Z1296"/>
    </row>
    <row r="1297" spans="1:26" x14ac:dyDescent="0.25">
      <c r="A1297" s="26"/>
      <c r="B1297" s="26"/>
      <c r="H1297" s="26"/>
      <c r="I1297" s="26"/>
      <c r="J1297" s="26"/>
      <c r="K1297" s="26"/>
      <c r="L1297"/>
      <c r="P1297"/>
      <c r="Q1297"/>
      <c r="R1297"/>
      <c r="S1297"/>
      <c r="T1297"/>
      <c r="U1297"/>
      <c r="V1297"/>
      <c r="Z1297"/>
    </row>
    <row r="1298" spans="1:26" x14ac:dyDescent="0.25">
      <c r="A1298" s="26"/>
      <c r="B1298" s="26"/>
      <c r="H1298" s="26"/>
      <c r="I1298" s="26"/>
      <c r="J1298" s="26"/>
      <c r="K1298" s="26"/>
      <c r="L1298"/>
      <c r="P1298"/>
      <c r="Q1298"/>
      <c r="R1298"/>
      <c r="S1298"/>
      <c r="T1298"/>
      <c r="U1298"/>
      <c r="V1298"/>
      <c r="Z1298"/>
    </row>
    <row r="1299" spans="1:26" x14ac:dyDescent="0.25">
      <c r="A1299" s="26"/>
      <c r="B1299" s="26"/>
      <c r="H1299" s="26"/>
      <c r="I1299" s="26"/>
      <c r="J1299" s="26"/>
      <c r="K1299" s="26"/>
      <c r="L1299"/>
      <c r="P1299"/>
      <c r="Q1299"/>
      <c r="R1299"/>
      <c r="S1299"/>
      <c r="T1299"/>
      <c r="U1299"/>
      <c r="V1299"/>
      <c r="Z1299"/>
    </row>
    <row r="1300" spans="1:26" x14ac:dyDescent="0.25">
      <c r="A1300" s="26"/>
      <c r="B1300" s="26"/>
      <c r="H1300" s="26"/>
      <c r="I1300" s="26"/>
      <c r="J1300" s="26"/>
      <c r="K1300" s="26"/>
      <c r="L1300"/>
      <c r="P1300"/>
      <c r="Q1300"/>
      <c r="R1300"/>
      <c r="S1300"/>
      <c r="T1300"/>
      <c r="U1300"/>
      <c r="V1300"/>
      <c r="Z1300"/>
    </row>
    <row r="1301" spans="1:26" x14ac:dyDescent="0.25">
      <c r="A1301" s="26"/>
      <c r="B1301" s="26"/>
      <c r="H1301" s="26"/>
      <c r="I1301" s="26"/>
      <c r="J1301" s="26"/>
      <c r="K1301" s="26"/>
      <c r="L1301"/>
      <c r="P1301"/>
      <c r="Q1301"/>
      <c r="R1301"/>
      <c r="S1301"/>
      <c r="T1301"/>
      <c r="U1301"/>
      <c r="V1301"/>
      <c r="Z1301"/>
    </row>
    <row r="1302" spans="1:26" x14ac:dyDescent="0.25">
      <c r="A1302" s="26"/>
      <c r="B1302" s="26"/>
      <c r="H1302" s="26"/>
      <c r="I1302" s="26"/>
      <c r="J1302" s="26"/>
      <c r="K1302" s="26"/>
      <c r="L1302"/>
      <c r="P1302"/>
      <c r="Q1302"/>
      <c r="R1302"/>
      <c r="S1302"/>
      <c r="T1302"/>
      <c r="U1302"/>
      <c r="V1302"/>
      <c r="Z1302"/>
    </row>
    <row r="1303" spans="1:26" x14ac:dyDescent="0.25">
      <c r="A1303" s="26"/>
      <c r="B1303" s="26"/>
      <c r="H1303" s="26"/>
      <c r="I1303" s="26"/>
      <c r="J1303" s="26"/>
      <c r="K1303" s="26"/>
      <c r="L1303"/>
      <c r="P1303"/>
      <c r="Q1303"/>
      <c r="R1303"/>
      <c r="S1303"/>
      <c r="T1303"/>
      <c r="U1303"/>
      <c r="V1303"/>
      <c r="Z1303"/>
    </row>
    <row r="1304" spans="1:26" x14ac:dyDescent="0.25">
      <c r="A1304" s="26"/>
      <c r="B1304" s="26"/>
      <c r="H1304" s="26"/>
      <c r="I1304" s="26"/>
      <c r="J1304" s="26"/>
      <c r="K1304" s="26"/>
      <c r="L1304"/>
      <c r="P1304"/>
      <c r="Q1304"/>
      <c r="R1304"/>
      <c r="S1304"/>
      <c r="T1304"/>
      <c r="U1304"/>
      <c r="V1304"/>
      <c r="Z1304"/>
    </row>
    <row r="1305" spans="1:26" x14ac:dyDescent="0.25">
      <c r="A1305" s="26"/>
      <c r="B1305" s="26"/>
      <c r="H1305" s="26"/>
      <c r="I1305" s="26"/>
      <c r="J1305" s="26"/>
      <c r="K1305" s="26"/>
      <c r="L1305"/>
      <c r="P1305"/>
      <c r="Q1305"/>
      <c r="R1305"/>
      <c r="S1305"/>
      <c r="T1305"/>
      <c r="U1305"/>
      <c r="V1305"/>
      <c r="Z1305"/>
    </row>
    <row r="1306" spans="1:26" x14ac:dyDescent="0.25">
      <c r="A1306" s="26"/>
      <c r="B1306" s="26"/>
      <c r="H1306" s="26"/>
      <c r="I1306" s="26"/>
      <c r="J1306" s="26"/>
      <c r="K1306" s="26"/>
      <c r="L1306"/>
      <c r="P1306"/>
      <c r="Q1306"/>
      <c r="R1306"/>
      <c r="S1306"/>
      <c r="T1306"/>
      <c r="U1306"/>
      <c r="V1306"/>
      <c r="Z1306"/>
    </row>
    <row r="1307" spans="1:26" x14ac:dyDescent="0.25">
      <c r="A1307" s="26"/>
      <c r="B1307" s="26"/>
      <c r="H1307" s="26"/>
      <c r="I1307" s="26"/>
      <c r="J1307" s="26"/>
      <c r="K1307" s="26"/>
      <c r="L1307"/>
      <c r="P1307"/>
      <c r="Q1307"/>
      <c r="R1307"/>
      <c r="S1307"/>
      <c r="T1307"/>
      <c r="U1307"/>
      <c r="V1307"/>
      <c r="Z1307"/>
    </row>
    <row r="1308" spans="1:26" x14ac:dyDescent="0.25">
      <c r="A1308" s="26"/>
      <c r="B1308" s="26"/>
      <c r="H1308" s="26"/>
      <c r="I1308" s="26"/>
      <c r="J1308" s="26"/>
      <c r="K1308" s="26"/>
      <c r="L1308"/>
      <c r="P1308"/>
      <c r="Q1308"/>
      <c r="R1308"/>
      <c r="S1308"/>
      <c r="T1308"/>
      <c r="U1308"/>
      <c r="V1308"/>
      <c r="Z1308"/>
    </row>
    <row r="1309" spans="1:26" x14ac:dyDescent="0.25">
      <c r="A1309" s="26"/>
      <c r="B1309" s="26"/>
      <c r="H1309" s="26"/>
      <c r="I1309" s="26"/>
      <c r="J1309" s="26"/>
      <c r="K1309" s="26"/>
      <c r="L1309"/>
      <c r="P1309"/>
      <c r="Q1309"/>
      <c r="R1309"/>
      <c r="S1309"/>
      <c r="T1309"/>
      <c r="U1309"/>
      <c r="V1309"/>
      <c r="Z1309"/>
    </row>
    <row r="1310" spans="1:26" x14ac:dyDescent="0.25">
      <c r="A1310" s="26"/>
      <c r="B1310" s="26"/>
      <c r="H1310" s="26"/>
      <c r="I1310" s="26"/>
      <c r="J1310" s="26"/>
      <c r="K1310" s="26"/>
      <c r="L1310"/>
      <c r="P1310"/>
      <c r="Q1310"/>
      <c r="R1310"/>
      <c r="S1310"/>
      <c r="T1310"/>
      <c r="U1310"/>
      <c r="V1310"/>
      <c r="Z1310"/>
    </row>
    <row r="1311" spans="1:26" x14ac:dyDescent="0.25">
      <c r="A1311" s="26"/>
      <c r="B1311" s="26"/>
      <c r="H1311" s="26"/>
      <c r="I1311" s="26"/>
      <c r="J1311" s="26"/>
      <c r="K1311" s="26"/>
      <c r="L1311"/>
      <c r="P1311"/>
      <c r="Q1311"/>
      <c r="R1311"/>
      <c r="S1311"/>
      <c r="T1311"/>
      <c r="U1311"/>
      <c r="V1311"/>
      <c r="Z1311"/>
    </row>
    <row r="1312" spans="1:26" x14ac:dyDescent="0.25">
      <c r="A1312" s="26"/>
      <c r="B1312" s="26"/>
      <c r="H1312" s="26"/>
      <c r="I1312" s="26"/>
      <c r="J1312" s="26"/>
      <c r="K1312" s="26"/>
      <c r="L1312"/>
      <c r="P1312"/>
      <c r="Q1312"/>
      <c r="R1312"/>
      <c r="S1312"/>
      <c r="T1312"/>
      <c r="U1312"/>
      <c r="V1312"/>
      <c r="Z1312"/>
    </row>
    <row r="1313" spans="1:26" x14ac:dyDescent="0.25">
      <c r="A1313" s="26"/>
      <c r="B1313" s="26"/>
      <c r="H1313" s="26"/>
      <c r="I1313" s="26"/>
      <c r="J1313" s="26"/>
      <c r="K1313" s="26"/>
      <c r="L1313"/>
      <c r="P1313"/>
      <c r="Q1313"/>
      <c r="R1313"/>
      <c r="S1313"/>
      <c r="T1313"/>
      <c r="U1313"/>
      <c r="V1313"/>
      <c r="Z1313"/>
    </row>
    <row r="1314" spans="1:26" x14ac:dyDescent="0.25">
      <c r="A1314" s="26"/>
      <c r="B1314" s="26"/>
      <c r="H1314" s="26"/>
      <c r="I1314" s="26"/>
      <c r="J1314" s="26"/>
      <c r="K1314" s="26"/>
      <c r="L1314"/>
      <c r="P1314"/>
      <c r="Q1314"/>
      <c r="R1314"/>
      <c r="S1314"/>
      <c r="T1314"/>
      <c r="U1314"/>
      <c r="V1314"/>
      <c r="Z1314"/>
    </row>
    <row r="1315" spans="1:26" x14ac:dyDescent="0.25">
      <c r="A1315" s="26"/>
      <c r="B1315" s="26"/>
      <c r="H1315" s="26"/>
      <c r="I1315" s="26"/>
      <c r="J1315" s="26"/>
      <c r="K1315" s="26"/>
      <c r="L1315"/>
      <c r="P1315"/>
      <c r="Q1315"/>
      <c r="R1315"/>
      <c r="S1315"/>
      <c r="T1315"/>
      <c r="U1315"/>
      <c r="V1315"/>
      <c r="Z1315"/>
    </row>
    <row r="1316" spans="1:26" x14ac:dyDescent="0.25">
      <c r="A1316" s="26"/>
      <c r="B1316" s="26"/>
      <c r="H1316" s="26"/>
      <c r="I1316" s="26"/>
      <c r="J1316" s="26"/>
      <c r="K1316" s="26"/>
      <c r="L1316"/>
      <c r="P1316"/>
      <c r="Q1316"/>
      <c r="R1316"/>
      <c r="S1316"/>
      <c r="T1316"/>
      <c r="U1316"/>
      <c r="V1316"/>
      <c r="Z1316"/>
    </row>
    <row r="1317" spans="1:26" x14ac:dyDescent="0.25">
      <c r="A1317" s="26"/>
      <c r="B1317" s="26"/>
      <c r="H1317" s="26"/>
      <c r="I1317" s="26"/>
      <c r="J1317" s="26"/>
      <c r="K1317" s="26"/>
      <c r="L1317"/>
      <c r="P1317"/>
      <c r="Q1317"/>
      <c r="R1317"/>
      <c r="S1317"/>
      <c r="T1317"/>
      <c r="U1317"/>
      <c r="V1317"/>
      <c r="Z1317"/>
    </row>
    <row r="1318" spans="1:26" x14ac:dyDescent="0.25">
      <c r="A1318" s="26"/>
      <c r="B1318" s="26"/>
      <c r="H1318" s="26"/>
      <c r="I1318" s="26"/>
      <c r="J1318" s="26"/>
      <c r="K1318" s="26"/>
      <c r="L1318"/>
      <c r="P1318"/>
      <c r="Q1318"/>
      <c r="R1318"/>
      <c r="S1318"/>
      <c r="T1318"/>
      <c r="U1318"/>
      <c r="V1318"/>
      <c r="Z1318"/>
    </row>
    <row r="1319" spans="1:26" x14ac:dyDescent="0.25">
      <c r="A1319" s="26"/>
      <c r="B1319" s="26"/>
      <c r="H1319" s="26"/>
      <c r="I1319" s="26"/>
      <c r="J1319" s="26"/>
      <c r="K1319" s="26"/>
      <c r="L1319"/>
      <c r="P1319"/>
      <c r="Q1319"/>
      <c r="R1319"/>
      <c r="S1319"/>
      <c r="T1319"/>
      <c r="U1319"/>
      <c r="V1319"/>
      <c r="Z1319"/>
    </row>
    <row r="1320" spans="1:26" x14ac:dyDescent="0.25">
      <c r="A1320" s="26"/>
      <c r="B1320" s="26"/>
      <c r="H1320" s="26"/>
      <c r="I1320" s="26"/>
      <c r="J1320" s="26"/>
      <c r="K1320" s="26"/>
      <c r="L1320"/>
      <c r="P1320"/>
      <c r="Q1320"/>
      <c r="R1320"/>
      <c r="S1320"/>
      <c r="T1320"/>
      <c r="U1320"/>
      <c r="V1320"/>
      <c r="Z1320"/>
    </row>
    <row r="1321" spans="1:26" x14ac:dyDescent="0.25">
      <c r="A1321" s="26"/>
      <c r="B1321" s="26"/>
      <c r="H1321" s="26"/>
      <c r="I1321" s="26"/>
      <c r="J1321" s="26"/>
      <c r="K1321" s="26"/>
      <c r="L1321"/>
      <c r="P1321"/>
      <c r="Q1321"/>
      <c r="R1321"/>
      <c r="S1321"/>
      <c r="T1321"/>
      <c r="U1321"/>
      <c r="V1321"/>
      <c r="Z1321"/>
    </row>
    <row r="1322" spans="1:26" x14ac:dyDescent="0.25">
      <c r="A1322" s="26"/>
      <c r="B1322" s="26"/>
      <c r="H1322" s="26"/>
      <c r="I1322" s="26"/>
      <c r="J1322" s="26"/>
      <c r="K1322" s="26"/>
      <c r="L1322"/>
      <c r="P1322"/>
      <c r="Q1322"/>
      <c r="R1322"/>
      <c r="S1322"/>
      <c r="T1322"/>
      <c r="U1322"/>
      <c r="V1322"/>
      <c r="Z1322"/>
    </row>
    <row r="1323" spans="1:26" x14ac:dyDescent="0.25">
      <c r="A1323" s="26"/>
      <c r="B1323" s="26"/>
      <c r="H1323" s="26"/>
      <c r="I1323" s="26"/>
      <c r="J1323" s="26"/>
      <c r="K1323" s="26"/>
      <c r="L1323"/>
      <c r="P1323"/>
      <c r="Q1323"/>
      <c r="R1323"/>
      <c r="S1323"/>
      <c r="T1323"/>
      <c r="U1323"/>
      <c r="V1323"/>
      <c r="Z1323"/>
    </row>
    <row r="1324" spans="1:26" x14ac:dyDescent="0.25">
      <c r="A1324" s="26"/>
      <c r="B1324" s="26"/>
      <c r="H1324" s="26"/>
      <c r="I1324" s="26"/>
      <c r="J1324" s="26"/>
      <c r="K1324" s="26"/>
      <c r="L1324"/>
      <c r="P1324"/>
      <c r="Q1324"/>
      <c r="R1324"/>
      <c r="S1324"/>
      <c r="T1324"/>
      <c r="U1324"/>
      <c r="V1324"/>
      <c r="Z1324"/>
    </row>
    <row r="1325" spans="1:26" x14ac:dyDescent="0.25">
      <c r="A1325" s="26"/>
      <c r="B1325" s="26"/>
      <c r="H1325" s="26"/>
      <c r="I1325" s="26"/>
      <c r="J1325" s="26"/>
      <c r="K1325" s="26"/>
      <c r="L1325"/>
      <c r="P1325"/>
      <c r="Q1325"/>
      <c r="R1325"/>
      <c r="S1325"/>
      <c r="T1325"/>
      <c r="U1325"/>
      <c r="V1325"/>
      <c r="Z1325"/>
    </row>
    <row r="1326" spans="1:26" x14ac:dyDescent="0.25">
      <c r="A1326" s="26"/>
      <c r="B1326" s="26"/>
      <c r="H1326" s="26"/>
      <c r="I1326" s="26"/>
      <c r="J1326" s="26"/>
      <c r="K1326" s="26"/>
      <c r="L1326"/>
      <c r="P1326"/>
      <c r="Q1326"/>
      <c r="R1326"/>
      <c r="S1326"/>
      <c r="T1326"/>
      <c r="U1326"/>
      <c r="V1326"/>
      <c r="Z1326"/>
    </row>
    <row r="1327" spans="1:26" x14ac:dyDescent="0.25">
      <c r="A1327" s="26"/>
      <c r="B1327" s="26"/>
      <c r="H1327" s="26"/>
      <c r="I1327" s="26"/>
      <c r="J1327" s="26"/>
      <c r="K1327" s="26"/>
      <c r="L1327"/>
      <c r="P1327"/>
      <c r="Q1327"/>
      <c r="R1327"/>
      <c r="S1327"/>
      <c r="T1327"/>
      <c r="U1327"/>
      <c r="V1327"/>
      <c r="Z1327"/>
    </row>
    <row r="1328" spans="1:26" x14ac:dyDescent="0.25">
      <c r="A1328" s="26"/>
      <c r="B1328" s="26"/>
      <c r="H1328" s="26"/>
      <c r="I1328" s="26"/>
      <c r="J1328" s="26"/>
      <c r="K1328" s="26"/>
      <c r="L1328"/>
      <c r="P1328"/>
      <c r="Q1328"/>
      <c r="R1328"/>
      <c r="S1328"/>
      <c r="T1328"/>
      <c r="U1328"/>
      <c r="V1328"/>
      <c r="Z1328"/>
    </row>
    <row r="1329" spans="1:26" x14ac:dyDescent="0.25">
      <c r="A1329" s="26"/>
      <c r="B1329" s="26"/>
      <c r="H1329" s="26"/>
      <c r="I1329" s="26"/>
      <c r="J1329" s="26"/>
      <c r="K1329" s="26"/>
      <c r="L1329"/>
      <c r="P1329"/>
      <c r="Q1329"/>
      <c r="R1329"/>
      <c r="S1329"/>
      <c r="T1329"/>
      <c r="U1329"/>
      <c r="V1329"/>
      <c r="Z1329"/>
    </row>
    <row r="1330" spans="1:26" x14ac:dyDescent="0.25">
      <c r="A1330" s="26"/>
      <c r="B1330" s="26"/>
      <c r="H1330" s="26"/>
      <c r="I1330" s="26"/>
      <c r="J1330" s="26"/>
      <c r="K1330" s="26"/>
      <c r="L1330"/>
      <c r="P1330"/>
      <c r="Q1330"/>
      <c r="R1330"/>
      <c r="S1330"/>
      <c r="T1330"/>
      <c r="U1330"/>
      <c r="V1330"/>
      <c r="Z1330"/>
    </row>
    <row r="1331" spans="1:26" x14ac:dyDescent="0.25">
      <c r="A1331" s="26"/>
      <c r="B1331" s="26"/>
      <c r="H1331" s="26"/>
      <c r="I1331" s="26"/>
      <c r="J1331" s="26"/>
      <c r="K1331" s="26"/>
      <c r="L1331"/>
      <c r="P1331"/>
      <c r="Q1331"/>
      <c r="R1331"/>
      <c r="S1331"/>
      <c r="T1331"/>
      <c r="U1331"/>
      <c r="V1331"/>
      <c r="Z1331"/>
    </row>
    <row r="1332" spans="1:26" x14ac:dyDescent="0.25">
      <c r="A1332" s="26"/>
      <c r="B1332" s="26"/>
      <c r="H1332" s="26"/>
      <c r="I1332" s="26"/>
      <c r="J1332" s="26"/>
      <c r="K1332" s="26"/>
      <c r="L1332"/>
      <c r="P1332"/>
      <c r="Q1332"/>
      <c r="R1332"/>
      <c r="S1332"/>
      <c r="T1332"/>
      <c r="U1332"/>
      <c r="V1332"/>
      <c r="Z1332"/>
    </row>
    <row r="1333" spans="1:26" x14ac:dyDescent="0.25">
      <c r="A1333" s="26"/>
      <c r="B1333" s="26"/>
      <c r="H1333" s="26"/>
      <c r="I1333" s="26"/>
      <c r="J1333" s="26"/>
      <c r="K1333" s="26"/>
      <c r="L1333"/>
      <c r="P1333"/>
      <c r="Q1333"/>
      <c r="R1333"/>
      <c r="S1333"/>
      <c r="T1333"/>
      <c r="U1333"/>
      <c r="V1333"/>
      <c r="Z1333"/>
    </row>
    <row r="1334" spans="1:26" x14ac:dyDescent="0.25">
      <c r="A1334" s="26"/>
      <c r="B1334" s="26"/>
      <c r="H1334" s="26"/>
      <c r="I1334" s="26"/>
      <c r="J1334" s="26"/>
      <c r="K1334" s="26"/>
      <c r="L1334"/>
      <c r="P1334"/>
      <c r="Q1334"/>
      <c r="R1334"/>
      <c r="S1334"/>
      <c r="T1334"/>
      <c r="U1334"/>
      <c r="V1334"/>
      <c r="Z1334"/>
    </row>
    <row r="1335" spans="1:26" x14ac:dyDescent="0.25">
      <c r="A1335" s="26"/>
      <c r="B1335" s="26"/>
      <c r="H1335" s="26"/>
      <c r="I1335" s="26"/>
      <c r="J1335" s="26"/>
      <c r="K1335" s="26"/>
      <c r="L1335"/>
      <c r="P1335"/>
      <c r="Q1335"/>
      <c r="R1335"/>
      <c r="S1335"/>
      <c r="T1335"/>
      <c r="U1335"/>
      <c r="V1335"/>
      <c r="Z1335"/>
    </row>
    <row r="1336" spans="1:26" x14ac:dyDescent="0.25">
      <c r="A1336" s="26"/>
      <c r="B1336" s="26"/>
      <c r="H1336" s="26"/>
      <c r="I1336" s="26"/>
      <c r="J1336" s="26"/>
      <c r="K1336" s="26"/>
      <c r="L1336"/>
      <c r="P1336"/>
      <c r="Q1336"/>
      <c r="R1336"/>
      <c r="S1336"/>
      <c r="T1336"/>
      <c r="U1336"/>
      <c r="V1336"/>
      <c r="Z1336"/>
    </row>
    <row r="1337" spans="1:26" x14ac:dyDescent="0.25">
      <c r="A1337" s="26"/>
      <c r="B1337" s="26"/>
      <c r="H1337" s="26"/>
      <c r="I1337" s="26"/>
      <c r="J1337" s="26"/>
      <c r="K1337" s="26"/>
      <c r="L1337"/>
      <c r="P1337"/>
      <c r="Q1337"/>
      <c r="R1337"/>
      <c r="S1337"/>
      <c r="T1337"/>
      <c r="U1337"/>
      <c r="V1337"/>
      <c r="Z1337"/>
    </row>
    <row r="1338" spans="1:26" x14ac:dyDescent="0.25">
      <c r="A1338" s="26"/>
      <c r="B1338" s="26"/>
      <c r="H1338" s="26"/>
      <c r="I1338" s="26"/>
      <c r="J1338" s="26"/>
      <c r="K1338" s="26"/>
      <c r="L1338"/>
      <c r="P1338"/>
      <c r="Q1338"/>
      <c r="R1338"/>
      <c r="S1338"/>
      <c r="T1338"/>
      <c r="U1338"/>
      <c r="V1338"/>
      <c r="Z1338"/>
    </row>
    <row r="1339" spans="1:26" x14ac:dyDescent="0.25">
      <c r="A1339" s="26"/>
      <c r="B1339" s="26"/>
      <c r="H1339" s="26"/>
      <c r="I1339" s="26"/>
      <c r="J1339" s="26"/>
      <c r="K1339" s="26"/>
      <c r="L1339"/>
      <c r="P1339"/>
      <c r="Q1339"/>
      <c r="R1339"/>
      <c r="S1339"/>
      <c r="T1339"/>
      <c r="U1339"/>
      <c r="V1339"/>
      <c r="Z1339"/>
    </row>
    <row r="1340" spans="1:26" x14ac:dyDescent="0.25">
      <c r="A1340" s="26"/>
      <c r="B1340" s="26"/>
      <c r="H1340" s="26"/>
      <c r="I1340" s="26"/>
      <c r="J1340" s="26"/>
      <c r="K1340" s="26"/>
      <c r="L1340"/>
      <c r="P1340"/>
      <c r="Q1340"/>
      <c r="R1340"/>
      <c r="S1340"/>
      <c r="T1340"/>
      <c r="U1340"/>
      <c r="V1340"/>
      <c r="Z1340"/>
    </row>
    <row r="1341" spans="1:26" x14ac:dyDescent="0.25">
      <c r="A1341" s="26"/>
      <c r="B1341" s="26"/>
      <c r="H1341" s="26"/>
      <c r="I1341" s="26"/>
      <c r="J1341" s="26"/>
      <c r="K1341" s="26"/>
      <c r="L1341"/>
      <c r="P1341"/>
      <c r="Q1341"/>
      <c r="R1341"/>
      <c r="S1341"/>
      <c r="T1341"/>
      <c r="U1341"/>
      <c r="V1341"/>
      <c r="Z1341"/>
    </row>
    <row r="1342" spans="1:26" x14ac:dyDescent="0.25">
      <c r="A1342" s="26"/>
      <c r="B1342" s="26"/>
      <c r="H1342" s="26"/>
      <c r="I1342" s="26"/>
      <c r="J1342" s="26"/>
      <c r="K1342" s="26"/>
      <c r="L1342"/>
      <c r="P1342"/>
      <c r="Q1342"/>
      <c r="R1342"/>
      <c r="S1342"/>
      <c r="T1342"/>
      <c r="U1342"/>
      <c r="V1342"/>
      <c r="Z1342"/>
    </row>
    <row r="1343" spans="1:26" x14ac:dyDescent="0.25">
      <c r="A1343" s="26"/>
      <c r="B1343" s="26"/>
      <c r="H1343" s="26"/>
      <c r="I1343" s="26"/>
      <c r="J1343" s="26"/>
      <c r="K1343" s="26"/>
      <c r="L1343"/>
      <c r="P1343"/>
      <c r="Q1343"/>
      <c r="R1343"/>
      <c r="S1343"/>
      <c r="T1343"/>
      <c r="U1343"/>
      <c r="V1343"/>
      <c r="Z1343"/>
    </row>
    <row r="1344" spans="1:26" x14ac:dyDescent="0.25">
      <c r="A1344" s="26"/>
      <c r="B1344" s="26"/>
      <c r="H1344" s="26"/>
      <c r="I1344" s="26"/>
      <c r="J1344" s="26"/>
      <c r="K1344" s="26"/>
      <c r="L1344"/>
      <c r="P1344"/>
      <c r="Q1344"/>
      <c r="R1344"/>
      <c r="S1344"/>
      <c r="T1344"/>
      <c r="U1344"/>
      <c r="V1344"/>
      <c r="Z1344"/>
    </row>
    <row r="1345" spans="1:26" x14ac:dyDescent="0.25">
      <c r="A1345" s="26"/>
      <c r="B1345" s="26"/>
      <c r="H1345" s="26"/>
      <c r="I1345" s="26"/>
      <c r="J1345" s="26"/>
      <c r="K1345" s="26"/>
      <c r="L1345"/>
      <c r="P1345"/>
      <c r="Q1345"/>
      <c r="R1345"/>
      <c r="S1345"/>
      <c r="T1345"/>
      <c r="U1345"/>
      <c r="V1345"/>
      <c r="Z1345"/>
    </row>
    <row r="1346" spans="1:26" x14ac:dyDescent="0.25">
      <c r="A1346" s="26"/>
      <c r="B1346" s="26"/>
      <c r="H1346" s="26"/>
      <c r="I1346" s="26"/>
      <c r="J1346" s="26"/>
      <c r="K1346" s="26"/>
      <c r="L1346"/>
      <c r="P1346"/>
      <c r="Q1346"/>
      <c r="R1346"/>
      <c r="S1346"/>
      <c r="T1346"/>
      <c r="U1346"/>
      <c r="V1346"/>
      <c r="Z1346"/>
    </row>
    <row r="1347" spans="1:26" x14ac:dyDescent="0.25">
      <c r="A1347" s="26"/>
      <c r="B1347" s="26"/>
      <c r="H1347" s="26"/>
      <c r="I1347" s="26"/>
      <c r="J1347" s="26"/>
      <c r="K1347" s="26"/>
      <c r="L1347"/>
      <c r="P1347"/>
      <c r="Q1347"/>
      <c r="R1347"/>
      <c r="S1347"/>
      <c r="T1347"/>
      <c r="U1347"/>
      <c r="V1347"/>
      <c r="Z1347"/>
    </row>
    <row r="1348" spans="1:26" x14ac:dyDescent="0.25">
      <c r="A1348" s="26"/>
      <c r="B1348" s="26"/>
      <c r="H1348" s="26"/>
      <c r="I1348" s="26"/>
      <c r="J1348" s="26"/>
      <c r="K1348" s="26"/>
      <c r="L1348"/>
      <c r="P1348"/>
      <c r="Q1348"/>
      <c r="R1348"/>
      <c r="S1348"/>
      <c r="T1348"/>
      <c r="U1348"/>
      <c r="V1348"/>
      <c r="Z1348"/>
    </row>
    <row r="1349" spans="1:26" x14ac:dyDescent="0.25">
      <c r="A1349" s="26"/>
      <c r="B1349" s="26"/>
      <c r="H1349" s="26"/>
      <c r="I1349" s="26"/>
      <c r="J1349" s="26"/>
      <c r="K1349" s="26"/>
      <c r="L1349"/>
      <c r="P1349"/>
      <c r="Q1349"/>
      <c r="R1349"/>
      <c r="S1349"/>
      <c r="T1349"/>
      <c r="U1349"/>
      <c r="V1349"/>
      <c r="Z1349"/>
    </row>
    <row r="1350" spans="1:26" x14ac:dyDescent="0.25">
      <c r="A1350" s="26"/>
      <c r="B1350" s="26"/>
      <c r="H1350" s="26"/>
      <c r="I1350" s="26"/>
      <c r="J1350" s="26"/>
      <c r="K1350" s="26"/>
      <c r="L1350"/>
      <c r="P1350"/>
      <c r="Q1350"/>
      <c r="R1350"/>
      <c r="S1350"/>
      <c r="T1350"/>
      <c r="U1350"/>
      <c r="V1350"/>
      <c r="Z1350"/>
    </row>
    <row r="1351" spans="1:26" x14ac:dyDescent="0.25">
      <c r="A1351" s="26"/>
      <c r="B1351" s="26"/>
      <c r="H1351" s="26"/>
      <c r="I1351" s="26"/>
      <c r="J1351" s="26"/>
      <c r="K1351" s="26"/>
      <c r="L1351"/>
      <c r="P1351"/>
      <c r="Q1351"/>
      <c r="R1351"/>
      <c r="S1351"/>
      <c r="T1351"/>
      <c r="U1351"/>
      <c r="V1351"/>
      <c r="Z1351"/>
    </row>
    <row r="1352" spans="1:26" x14ac:dyDescent="0.25">
      <c r="A1352" s="26"/>
      <c r="B1352" s="26"/>
      <c r="H1352" s="26"/>
      <c r="I1352" s="26"/>
      <c r="J1352" s="26"/>
      <c r="K1352" s="26"/>
      <c r="L1352"/>
      <c r="P1352"/>
      <c r="Q1352"/>
      <c r="R1352"/>
      <c r="S1352"/>
      <c r="T1352"/>
      <c r="U1352"/>
      <c r="V1352"/>
      <c r="Z1352"/>
    </row>
    <row r="1353" spans="1:26" x14ac:dyDescent="0.25">
      <c r="A1353" s="26"/>
      <c r="B1353" s="26"/>
      <c r="H1353" s="26"/>
      <c r="I1353" s="26"/>
      <c r="J1353" s="26"/>
      <c r="K1353" s="26"/>
      <c r="L1353"/>
      <c r="P1353"/>
      <c r="Q1353"/>
      <c r="R1353"/>
      <c r="S1353"/>
      <c r="T1353"/>
      <c r="U1353"/>
      <c r="V1353"/>
      <c r="Z1353"/>
    </row>
    <row r="1354" spans="1:26" x14ac:dyDescent="0.25">
      <c r="A1354" s="26"/>
      <c r="B1354" s="26"/>
      <c r="H1354" s="26"/>
      <c r="I1354" s="26"/>
      <c r="J1354" s="26"/>
      <c r="K1354" s="26"/>
      <c r="L1354"/>
      <c r="P1354"/>
      <c r="Q1354"/>
      <c r="R1354"/>
      <c r="S1354"/>
      <c r="T1354"/>
      <c r="U1354"/>
      <c r="V1354"/>
      <c r="Z1354"/>
    </row>
    <row r="1355" spans="1:26" x14ac:dyDescent="0.25">
      <c r="A1355" s="26"/>
      <c r="B1355" s="26"/>
      <c r="H1355" s="26"/>
      <c r="I1355" s="26"/>
      <c r="J1355" s="26"/>
      <c r="K1355" s="26"/>
      <c r="L1355"/>
      <c r="P1355"/>
      <c r="Q1355"/>
      <c r="R1355"/>
      <c r="S1355"/>
      <c r="T1355"/>
      <c r="U1355"/>
      <c r="V1355"/>
      <c r="Z1355"/>
    </row>
    <row r="1356" spans="1:26" x14ac:dyDescent="0.25">
      <c r="A1356" s="26"/>
      <c r="B1356" s="26"/>
      <c r="H1356" s="26"/>
      <c r="I1356" s="26"/>
      <c r="J1356" s="26"/>
      <c r="K1356" s="26"/>
      <c r="L1356"/>
      <c r="P1356"/>
      <c r="Q1356"/>
      <c r="R1356"/>
      <c r="S1356"/>
      <c r="T1356"/>
      <c r="U1356"/>
      <c r="V1356"/>
      <c r="Z1356"/>
    </row>
    <row r="1357" spans="1:26" x14ac:dyDescent="0.25">
      <c r="A1357" s="26"/>
      <c r="B1357" s="26"/>
      <c r="H1357" s="26"/>
      <c r="I1357" s="26"/>
      <c r="J1357" s="26"/>
      <c r="K1357" s="26"/>
      <c r="L1357"/>
      <c r="P1357"/>
      <c r="Q1357"/>
      <c r="R1357"/>
      <c r="S1357"/>
      <c r="T1357"/>
      <c r="U1357"/>
      <c r="V1357"/>
      <c r="Z1357"/>
    </row>
    <row r="1358" spans="1:26" x14ac:dyDescent="0.25">
      <c r="A1358" s="26"/>
      <c r="B1358" s="26"/>
      <c r="H1358" s="26"/>
      <c r="I1358" s="26"/>
      <c r="J1358" s="26"/>
      <c r="K1358" s="26"/>
      <c r="L1358"/>
      <c r="P1358"/>
      <c r="Q1358"/>
      <c r="R1358"/>
      <c r="S1358"/>
      <c r="T1358"/>
      <c r="U1358"/>
      <c r="V1358"/>
      <c r="Z1358"/>
    </row>
    <row r="1359" spans="1:26" x14ac:dyDescent="0.25">
      <c r="A1359" s="26"/>
      <c r="B1359" s="26"/>
      <c r="H1359" s="26"/>
      <c r="I1359" s="26"/>
      <c r="J1359" s="26"/>
      <c r="K1359" s="26"/>
      <c r="L1359"/>
      <c r="P1359"/>
      <c r="Q1359"/>
      <c r="R1359"/>
      <c r="S1359"/>
      <c r="T1359"/>
      <c r="U1359"/>
      <c r="V1359"/>
      <c r="Z1359"/>
    </row>
    <row r="1360" spans="1:26" x14ac:dyDescent="0.25">
      <c r="A1360" s="26"/>
      <c r="B1360" s="26"/>
      <c r="H1360" s="26"/>
      <c r="I1360" s="26"/>
      <c r="J1360" s="26"/>
      <c r="K1360" s="26"/>
      <c r="L1360"/>
      <c r="P1360"/>
      <c r="Q1360"/>
      <c r="R1360"/>
      <c r="S1360"/>
      <c r="T1360"/>
      <c r="U1360"/>
      <c r="V1360"/>
      <c r="Z1360"/>
    </row>
    <row r="1361" spans="1:26" x14ac:dyDescent="0.25">
      <c r="A1361" s="26"/>
      <c r="B1361" s="26"/>
      <c r="H1361" s="26"/>
      <c r="I1361" s="26"/>
      <c r="J1361" s="26"/>
      <c r="K1361" s="26"/>
      <c r="L1361"/>
      <c r="P1361"/>
      <c r="Q1361"/>
      <c r="R1361"/>
      <c r="S1361"/>
      <c r="T1361"/>
      <c r="U1361"/>
      <c r="V1361"/>
      <c r="Z1361"/>
    </row>
    <row r="1362" spans="1:26" x14ac:dyDescent="0.25">
      <c r="A1362" s="26"/>
      <c r="B1362" s="26"/>
      <c r="H1362" s="26"/>
      <c r="I1362" s="26"/>
      <c r="J1362" s="26"/>
      <c r="K1362" s="26"/>
      <c r="L1362"/>
      <c r="P1362"/>
      <c r="Q1362"/>
      <c r="R1362"/>
      <c r="S1362"/>
      <c r="T1362"/>
      <c r="U1362"/>
      <c r="V1362"/>
      <c r="Z1362"/>
    </row>
    <row r="1363" spans="1:26" x14ac:dyDescent="0.25">
      <c r="A1363" s="26"/>
      <c r="B1363" s="26"/>
      <c r="H1363" s="26"/>
      <c r="I1363" s="26"/>
      <c r="J1363" s="26"/>
      <c r="K1363" s="26"/>
      <c r="L1363"/>
      <c r="P1363"/>
      <c r="Q1363"/>
      <c r="R1363"/>
      <c r="S1363"/>
      <c r="T1363"/>
      <c r="U1363"/>
      <c r="V1363"/>
      <c r="Z1363"/>
    </row>
    <row r="1364" spans="1:26" x14ac:dyDescent="0.25">
      <c r="A1364" s="26"/>
      <c r="B1364" s="26"/>
      <c r="H1364" s="26"/>
      <c r="I1364" s="26"/>
      <c r="J1364" s="26"/>
      <c r="K1364" s="26"/>
      <c r="L1364"/>
      <c r="P1364"/>
      <c r="Q1364"/>
      <c r="R1364"/>
      <c r="S1364"/>
      <c r="T1364"/>
      <c r="U1364"/>
      <c r="V1364"/>
      <c r="Z1364"/>
    </row>
    <row r="1365" spans="1:26" x14ac:dyDescent="0.25">
      <c r="A1365" s="26"/>
      <c r="B1365" s="26"/>
      <c r="H1365" s="26"/>
      <c r="I1365" s="26"/>
      <c r="J1365" s="26"/>
      <c r="K1365" s="26"/>
      <c r="L1365"/>
      <c r="P1365"/>
      <c r="Q1365"/>
      <c r="R1365"/>
      <c r="S1365"/>
      <c r="T1365"/>
      <c r="U1365"/>
      <c r="V1365"/>
      <c r="Z1365"/>
    </row>
    <row r="1366" spans="1:26" x14ac:dyDescent="0.25">
      <c r="A1366" s="26"/>
      <c r="B1366" s="26"/>
      <c r="H1366" s="26"/>
      <c r="I1366" s="26"/>
      <c r="J1366" s="26"/>
      <c r="K1366" s="26"/>
      <c r="L1366"/>
      <c r="P1366"/>
      <c r="Q1366"/>
      <c r="R1366"/>
      <c r="S1366"/>
      <c r="T1366"/>
      <c r="U1366"/>
      <c r="V1366"/>
      <c r="Z1366"/>
    </row>
    <row r="1367" spans="1:26" x14ac:dyDescent="0.25">
      <c r="A1367" s="26"/>
      <c r="B1367" s="26"/>
      <c r="H1367" s="26"/>
      <c r="I1367" s="26"/>
      <c r="J1367" s="26"/>
      <c r="K1367" s="26"/>
      <c r="L1367"/>
      <c r="P1367"/>
      <c r="Q1367"/>
      <c r="R1367"/>
      <c r="S1367"/>
      <c r="T1367"/>
      <c r="U1367"/>
      <c r="V1367"/>
      <c r="Z1367"/>
    </row>
    <row r="1368" spans="1:26" x14ac:dyDescent="0.25">
      <c r="A1368" s="26"/>
      <c r="B1368" s="26"/>
      <c r="H1368" s="26"/>
      <c r="I1368" s="26"/>
      <c r="J1368" s="26"/>
      <c r="K1368" s="26"/>
      <c r="L1368"/>
      <c r="P1368"/>
      <c r="Q1368"/>
      <c r="R1368"/>
      <c r="S1368"/>
      <c r="T1368"/>
      <c r="U1368"/>
      <c r="V1368"/>
      <c r="Z1368"/>
    </row>
    <row r="1369" spans="1:26" x14ac:dyDescent="0.25">
      <c r="A1369" s="26"/>
      <c r="B1369" s="26"/>
      <c r="H1369" s="26"/>
      <c r="I1369" s="26"/>
      <c r="J1369" s="26"/>
      <c r="K1369" s="26"/>
      <c r="L1369"/>
      <c r="P1369"/>
      <c r="Q1369"/>
      <c r="R1369"/>
      <c r="S1369"/>
      <c r="T1369"/>
      <c r="U1369"/>
      <c r="V1369"/>
      <c r="Z1369"/>
    </row>
    <row r="1370" spans="1:26" x14ac:dyDescent="0.25">
      <c r="A1370" s="26"/>
      <c r="B1370" s="26"/>
      <c r="H1370" s="26"/>
      <c r="I1370" s="26"/>
      <c r="J1370" s="26"/>
      <c r="K1370" s="26"/>
      <c r="L1370"/>
      <c r="P1370"/>
      <c r="Q1370"/>
      <c r="R1370"/>
      <c r="S1370"/>
      <c r="T1370"/>
      <c r="U1370"/>
      <c r="V1370"/>
      <c r="Z1370"/>
    </row>
    <row r="1371" spans="1:26" x14ac:dyDescent="0.25">
      <c r="A1371" s="26"/>
      <c r="B1371" s="26"/>
      <c r="H1371" s="26"/>
      <c r="I1371" s="26"/>
      <c r="J1371" s="26"/>
      <c r="K1371" s="26"/>
      <c r="L1371"/>
      <c r="P1371"/>
      <c r="Q1371"/>
      <c r="R1371"/>
      <c r="S1371"/>
      <c r="T1371"/>
      <c r="U1371"/>
      <c r="V1371"/>
      <c r="Z1371"/>
    </row>
    <row r="1372" spans="1:26" x14ac:dyDescent="0.25">
      <c r="A1372" s="26"/>
      <c r="B1372" s="26"/>
      <c r="H1372" s="26"/>
      <c r="I1372" s="26"/>
      <c r="J1372" s="26"/>
      <c r="K1372" s="26"/>
      <c r="L1372"/>
      <c r="P1372"/>
      <c r="Q1372"/>
      <c r="R1372"/>
      <c r="S1372"/>
      <c r="T1372"/>
      <c r="U1372"/>
      <c r="V1372"/>
      <c r="Z1372"/>
    </row>
    <row r="1373" spans="1:26" x14ac:dyDescent="0.25">
      <c r="A1373" s="26"/>
      <c r="B1373" s="26"/>
      <c r="H1373" s="26"/>
      <c r="I1373" s="26"/>
      <c r="J1373" s="26"/>
      <c r="K1373" s="26"/>
      <c r="L1373"/>
      <c r="P1373"/>
      <c r="Q1373"/>
      <c r="R1373"/>
      <c r="S1373"/>
      <c r="T1373"/>
      <c r="U1373"/>
      <c r="V1373"/>
      <c r="Z1373"/>
    </row>
    <row r="1374" spans="1:26" x14ac:dyDescent="0.25">
      <c r="A1374" s="26"/>
      <c r="B1374" s="26"/>
      <c r="H1374" s="26"/>
      <c r="I1374" s="26"/>
      <c r="J1374" s="26"/>
      <c r="K1374" s="26"/>
      <c r="L1374"/>
      <c r="P1374"/>
      <c r="Q1374"/>
      <c r="R1374"/>
      <c r="S1374"/>
      <c r="T1374"/>
      <c r="U1374"/>
      <c r="V1374"/>
      <c r="Z1374"/>
    </row>
    <row r="1375" spans="1:26" x14ac:dyDescent="0.25">
      <c r="A1375" s="26"/>
      <c r="B1375" s="26"/>
      <c r="H1375" s="26"/>
      <c r="I1375" s="26"/>
      <c r="J1375" s="26"/>
      <c r="K1375" s="26"/>
      <c r="L1375"/>
      <c r="P1375"/>
      <c r="Q1375"/>
      <c r="R1375"/>
      <c r="S1375"/>
      <c r="T1375"/>
      <c r="U1375"/>
      <c r="V1375"/>
      <c r="Z1375"/>
    </row>
    <row r="1376" spans="1:26" x14ac:dyDescent="0.25">
      <c r="A1376" s="26"/>
      <c r="B1376" s="26"/>
      <c r="H1376" s="26"/>
      <c r="I1376" s="26"/>
      <c r="J1376" s="26"/>
      <c r="K1376" s="26"/>
      <c r="L1376"/>
      <c r="P1376"/>
      <c r="Q1376"/>
      <c r="R1376"/>
      <c r="S1376"/>
      <c r="T1376"/>
      <c r="U1376"/>
      <c r="V1376"/>
      <c r="Z1376"/>
    </row>
    <row r="1377" spans="1:26" x14ac:dyDescent="0.25">
      <c r="A1377" s="26"/>
      <c r="B1377" s="26"/>
      <c r="H1377" s="26"/>
      <c r="I1377" s="26"/>
      <c r="J1377" s="26"/>
      <c r="K1377" s="26"/>
      <c r="L1377"/>
      <c r="P1377"/>
      <c r="Q1377"/>
      <c r="R1377"/>
      <c r="S1377"/>
      <c r="T1377"/>
      <c r="U1377"/>
      <c r="V1377"/>
      <c r="Z1377"/>
    </row>
    <row r="1378" spans="1:26" x14ac:dyDescent="0.25">
      <c r="A1378" s="26"/>
      <c r="B1378" s="26"/>
      <c r="H1378" s="26"/>
      <c r="I1378" s="26"/>
      <c r="J1378" s="26"/>
      <c r="K1378" s="26"/>
      <c r="L1378"/>
      <c r="P1378"/>
      <c r="Q1378"/>
      <c r="R1378"/>
      <c r="S1378"/>
      <c r="T1378"/>
      <c r="U1378"/>
      <c r="V1378"/>
      <c r="Z1378"/>
    </row>
    <row r="1379" spans="1:26" x14ac:dyDescent="0.25">
      <c r="A1379" s="26"/>
      <c r="B1379" s="26"/>
      <c r="H1379" s="26"/>
      <c r="I1379" s="26"/>
      <c r="J1379" s="26"/>
      <c r="K1379" s="26"/>
      <c r="L1379"/>
      <c r="P1379"/>
      <c r="Q1379"/>
      <c r="R1379"/>
      <c r="S1379"/>
      <c r="T1379"/>
      <c r="U1379"/>
      <c r="V1379"/>
      <c r="Z1379"/>
    </row>
    <row r="1380" spans="1:26" x14ac:dyDescent="0.25">
      <c r="A1380" s="26"/>
      <c r="B1380" s="26"/>
      <c r="H1380" s="26"/>
      <c r="I1380" s="26"/>
      <c r="J1380" s="26"/>
      <c r="K1380" s="26"/>
      <c r="L1380"/>
      <c r="P1380"/>
      <c r="Q1380"/>
      <c r="R1380"/>
      <c r="S1380"/>
      <c r="T1380"/>
      <c r="U1380"/>
      <c r="V1380"/>
      <c r="Z1380"/>
    </row>
    <row r="1381" spans="1:26" x14ac:dyDescent="0.25">
      <c r="A1381" s="26"/>
      <c r="B1381" s="26"/>
      <c r="H1381" s="26"/>
      <c r="I1381" s="26"/>
      <c r="J1381" s="26"/>
      <c r="K1381" s="26"/>
      <c r="L1381"/>
      <c r="P1381"/>
      <c r="Q1381"/>
      <c r="R1381"/>
      <c r="S1381"/>
      <c r="T1381"/>
      <c r="U1381"/>
      <c r="V1381"/>
      <c r="Z1381"/>
    </row>
    <row r="1382" spans="1:26" x14ac:dyDescent="0.25">
      <c r="A1382" s="26"/>
      <c r="B1382" s="26"/>
      <c r="H1382" s="26"/>
      <c r="I1382" s="26"/>
      <c r="J1382" s="26"/>
      <c r="K1382" s="26"/>
      <c r="L1382"/>
      <c r="P1382"/>
      <c r="Q1382"/>
      <c r="R1382"/>
      <c r="S1382"/>
      <c r="T1382"/>
      <c r="U1382"/>
      <c r="V1382"/>
      <c r="Z1382"/>
    </row>
    <row r="1383" spans="1:26" x14ac:dyDescent="0.25">
      <c r="A1383" s="26"/>
      <c r="B1383" s="26"/>
      <c r="H1383" s="26"/>
      <c r="I1383" s="26"/>
      <c r="J1383" s="26"/>
      <c r="K1383" s="26"/>
      <c r="L1383"/>
      <c r="P1383"/>
      <c r="Q1383"/>
      <c r="R1383"/>
      <c r="S1383"/>
      <c r="T1383"/>
      <c r="U1383"/>
      <c r="V1383"/>
      <c r="Z1383"/>
    </row>
    <row r="1384" spans="1:26" x14ac:dyDescent="0.25">
      <c r="A1384" s="26"/>
      <c r="B1384" s="26"/>
      <c r="H1384" s="26"/>
      <c r="I1384" s="26"/>
      <c r="J1384" s="26"/>
      <c r="K1384" s="26"/>
      <c r="L1384"/>
      <c r="P1384"/>
      <c r="Q1384"/>
      <c r="R1384"/>
      <c r="S1384"/>
      <c r="T1384"/>
      <c r="U1384"/>
      <c r="V1384"/>
      <c r="Z1384"/>
    </row>
    <row r="1385" spans="1:26" x14ac:dyDescent="0.25">
      <c r="A1385" s="26"/>
      <c r="B1385" s="26"/>
      <c r="H1385" s="26"/>
      <c r="I1385" s="26"/>
      <c r="J1385" s="26"/>
      <c r="K1385" s="26"/>
      <c r="L1385"/>
      <c r="P1385"/>
      <c r="Q1385"/>
      <c r="R1385"/>
      <c r="S1385"/>
      <c r="T1385"/>
      <c r="U1385"/>
      <c r="V1385"/>
      <c r="Z1385"/>
    </row>
    <row r="1386" spans="1:26" x14ac:dyDescent="0.25">
      <c r="A1386" s="26"/>
      <c r="B1386" s="26"/>
      <c r="H1386" s="26"/>
      <c r="I1386" s="26"/>
      <c r="J1386" s="26"/>
      <c r="K1386" s="26"/>
      <c r="L1386"/>
      <c r="P1386"/>
      <c r="Q1386"/>
      <c r="R1386"/>
      <c r="S1386"/>
      <c r="T1386"/>
      <c r="U1386"/>
      <c r="V1386"/>
      <c r="Z1386"/>
    </row>
    <row r="1387" spans="1:26" x14ac:dyDescent="0.25">
      <c r="A1387" s="26"/>
      <c r="B1387" s="26"/>
      <c r="H1387" s="26"/>
      <c r="I1387" s="26"/>
      <c r="J1387" s="26"/>
      <c r="K1387" s="26"/>
      <c r="L1387"/>
      <c r="P1387"/>
      <c r="Q1387"/>
      <c r="R1387"/>
      <c r="S1387"/>
      <c r="T1387"/>
      <c r="U1387"/>
      <c r="V1387"/>
      <c r="Z1387"/>
    </row>
    <row r="1388" spans="1:26" x14ac:dyDescent="0.25">
      <c r="A1388" s="26"/>
      <c r="B1388" s="26"/>
      <c r="H1388" s="26"/>
      <c r="I1388" s="26"/>
      <c r="J1388" s="26"/>
      <c r="K1388" s="26"/>
      <c r="L1388"/>
      <c r="P1388"/>
      <c r="Q1388"/>
      <c r="R1388"/>
      <c r="S1388"/>
      <c r="T1388"/>
      <c r="U1388"/>
      <c r="V1388"/>
      <c r="Z1388"/>
    </row>
    <row r="1389" spans="1:26" x14ac:dyDescent="0.25">
      <c r="A1389" s="26"/>
      <c r="B1389" s="26"/>
      <c r="H1389" s="26"/>
      <c r="I1389" s="26"/>
      <c r="J1389" s="26"/>
      <c r="K1389" s="26"/>
      <c r="L1389"/>
      <c r="P1389"/>
      <c r="Q1389"/>
      <c r="R1389"/>
      <c r="S1389"/>
      <c r="T1389"/>
      <c r="U1389"/>
      <c r="V1389"/>
      <c r="Z1389"/>
    </row>
    <row r="1390" spans="1:26" x14ac:dyDescent="0.25">
      <c r="A1390" s="26"/>
      <c r="B1390" s="26"/>
      <c r="H1390" s="26"/>
      <c r="I1390" s="26"/>
      <c r="J1390" s="26"/>
      <c r="K1390" s="26"/>
      <c r="L1390"/>
      <c r="P1390"/>
      <c r="Q1390"/>
      <c r="R1390"/>
      <c r="S1390"/>
      <c r="T1390"/>
      <c r="U1390"/>
      <c r="V1390"/>
      <c r="Z1390"/>
    </row>
    <row r="1391" spans="1:26" x14ac:dyDescent="0.25">
      <c r="A1391" s="26"/>
      <c r="B1391" s="26"/>
      <c r="H1391" s="26"/>
      <c r="I1391" s="26"/>
      <c r="J1391" s="26"/>
      <c r="K1391" s="26"/>
      <c r="L1391"/>
      <c r="P1391"/>
      <c r="Q1391"/>
      <c r="R1391"/>
      <c r="S1391"/>
      <c r="T1391"/>
      <c r="U1391"/>
      <c r="V1391"/>
      <c r="Z1391"/>
    </row>
    <row r="1392" spans="1:26" x14ac:dyDescent="0.25">
      <c r="A1392" s="26"/>
      <c r="B1392" s="26"/>
      <c r="H1392" s="26"/>
      <c r="I1392" s="26"/>
      <c r="J1392" s="26"/>
      <c r="K1392" s="26"/>
      <c r="L1392"/>
      <c r="P1392"/>
      <c r="Q1392"/>
      <c r="R1392"/>
      <c r="S1392"/>
      <c r="T1392"/>
      <c r="U1392"/>
      <c r="V1392"/>
      <c r="Z1392"/>
    </row>
    <row r="1393" spans="1:26" x14ac:dyDescent="0.25">
      <c r="A1393" s="26"/>
      <c r="B1393" s="26"/>
      <c r="H1393" s="26"/>
      <c r="I1393" s="26"/>
      <c r="J1393" s="26"/>
      <c r="K1393" s="26"/>
      <c r="L1393"/>
      <c r="P1393"/>
      <c r="Q1393"/>
      <c r="R1393"/>
      <c r="S1393"/>
      <c r="T1393"/>
      <c r="U1393"/>
      <c r="V1393"/>
      <c r="Z1393"/>
    </row>
    <row r="1394" spans="1:26" x14ac:dyDescent="0.25">
      <c r="A1394" s="26"/>
      <c r="B1394" s="26"/>
      <c r="H1394" s="26"/>
      <c r="I1394" s="26"/>
      <c r="J1394" s="26"/>
      <c r="K1394" s="26"/>
      <c r="L1394"/>
      <c r="P1394"/>
      <c r="Q1394"/>
      <c r="R1394"/>
      <c r="S1394"/>
      <c r="T1394"/>
      <c r="U1394"/>
      <c r="V1394"/>
      <c r="Z1394"/>
    </row>
    <row r="1395" spans="1:26" x14ac:dyDescent="0.25">
      <c r="A1395" s="26"/>
      <c r="B1395" s="26"/>
      <c r="H1395" s="26"/>
      <c r="I1395" s="26"/>
      <c r="J1395" s="26"/>
      <c r="K1395" s="26"/>
      <c r="L1395"/>
      <c r="P1395"/>
      <c r="Q1395"/>
      <c r="R1395"/>
      <c r="S1395"/>
      <c r="T1395"/>
      <c r="U1395"/>
      <c r="V1395"/>
      <c r="Z1395"/>
    </row>
    <row r="1396" spans="1:26" x14ac:dyDescent="0.25">
      <c r="A1396" s="26"/>
      <c r="B1396" s="26"/>
      <c r="H1396" s="26"/>
      <c r="I1396" s="26"/>
      <c r="J1396" s="26"/>
      <c r="K1396" s="26"/>
      <c r="L1396"/>
      <c r="P1396"/>
      <c r="Q1396"/>
      <c r="R1396"/>
      <c r="S1396"/>
      <c r="T1396"/>
      <c r="U1396"/>
      <c r="V1396"/>
      <c r="Z1396"/>
    </row>
    <row r="1397" spans="1:26" x14ac:dyDescent="0.25">
      <c r="A1397" s="26"/>
      <c r="B1397" s="26"/>
      <c r="H1397" s="26"/>
      <c r="I1397" s="26"/>
      <c r="J1397" s="26"/>
      <c r="K1397" s="26"/>
      <c r="L1397"/>
      <c r="P1397"/>
      <c r="Q1397"/>
      <c r="R1397"/>
      <c r="S1397"/>
      <c r="T1397"/>
      <c r="U1397"/>
      <c r="V1397"/>
      <c r="Z1397"/>
    </row>
    <row r="1398" spans="1:26" x14ac:dyDescent="0.25">
      <c r="A1398" s="26"/>
      <c r="B1398" s="26"/>
      <c r="H1398" s="26"/>
      <c r="I1398" s="26"/>
      <c r="J1398" s="26"/>
      <c r="K1398" s="26"/>
      <c r="L1398"/>
      <c r="P1398"/>
      <c r="Q1398"/>
      <c r="R1398"/>
      <c r="S1398"/>
      <c r="T1398"/>
      <c r="U1398"/>
      <c r="V1398"/>
      <c r="Z1398"/>
    </row>
    <row r="1399" spans="1:26" x14ac:dyDescent="0.25">
      <c r="A1399" s="26"/>
      <c r="B1399" s="26"/>
      <c r="H1399" s="26"/>
      <c r="I1399" s="26"/>
      <c r="J1399" s="26"/>
      <c r="K1399" s="26"/>
      <c r="L1399"/>
      <c r="P1399"/>
      <c r="Q1399"/>
      <c r="R1399"/>
      <c r="S1399"/>
      <c r="T1399"/>
      <c r="U1399"/>
      <c r="V1399"/>
      <c r="Z1399"/>
    </row>
    <row r="1400" spans="1:26" x14ac:dyDescent="0.25">
      <c r="A1400" s="26"/>
      <c r="B1400" s="26"/>
      <c r="H1400" s="26"/>
      <c r="I1400" s="26"/>
      <c r="J1400" s="26"/>
      <c r="K1400" s="26"/>
      <c r="L1400"/>
      <c r="P1400"/>
      <c r="Q1400"/>
      <c r="R1400"/>
      <c r="S1400"/>
      <c r="T1400"/>
      <c r="U1400"/>
      <c r="V1400"/>
      <c r="Z1400"/>
    </row>
    <row r="1401" spans="1:26" x14ac:dyDescent="0.25">
      <c r="A1401" s="26"/>
      <c r="B1401" s="26"/>
      <c r="H1401" s="26"/>
      <c r="I1401" s="26"/>
      <c r="J1401" s="26"/>
      <c r="K1401" s="26"/>
      <c r="L1401"/>
      <c r="P1401"/>
      <c r="Q1401"/>
      <c r="R1401"/>
      <c r="S1401"/>
      <c r="T1401"/>
      <c r="U1401"/>
      <c r="V1401"/>
      <c r="Z1401"/>
    </row>
    <row r="1402" spans="1:26" x14ac:dyDescent="0.25">
      <c r="A1402" s="26"/>
      <c r="B1402" s="26"/>
      <c r="H1402" s="26"/>
      <c r="I1402" s="26"/>
      <c r="J1402" s="26"/>
      <c r="K1402" s="26"/>
      <c r="L1402"/>
      <c r="P1402"/>
      <c r="Q1402"/>
      <c r="R1402"/>
      <c r="S1402"/>
      <c r="T1402"/>
      <c r="U1402"/>
      <c r="V1402"/>
      <c r="Z1402"/>
    </row>
    <row r="1403" spans="1:26" x14ac:dyDescent="0.25">
      <c r="A1403" s="26"/>
      <c r="B1403" s="26"/>
      <c r="H1403" s="26"/>
      <c r="I1403" s="26"/>
      <c r="J1403" s="26"/>
      <c r="K1403" s="26"/>
      <c r="L1403"/>
      <c r="P1403"/>
      <c r="Q1403"/>
      <c r="R1403"/>
      <c r="S1403"/>
      <c r="T1403"/>
      <c r="U1403"/>
      <c r="V1403"/>
      <c r="Z1403"/>
    </row>
    <row r="1404" spans="1:26" x14ac:dyDescent="0.25">
      <c r="A1404" s="26"/>
      <c r="B1404" s="26"/>
      <c r="H1404" s="26"/>
      <c r="I1404" s="26"/>
      <c r="J1404" s="26"/>
      <c r="K1404" s="26"/>
      <c r="L1404"/>
      <c r="P1404"/>
      <c r="Q1404"/>
      <c r="R1404"/>
      <c r="S1404"/>
      <c r="T1404"/>
      <c r="U1404"/>
      <c r="V1404"/>
      <c r="Z1404"/>
    </row>
    <row r="1405" spans="1:26" x14ac:dyDescent="0.25">
      <c r="A1405" s="26"/>
      <c r="B1405" s="26"/>
      <c r="H1405" s="26"/>
      <c r="I1405" s="26"/>
      <c r="J1405" s="26"/>
      <c r="K1405" s="26"/>
      <c r="L1405"/>
      <c r="P1405"/>
      <c r="Q1405"/>
      <c r="R1405"/>
      <c r="S1405"/>
      <c r="T1405"/>
      <c r="U1405"/>
      <c r="V1405"/>
      <c r="Z1405"/>
    </row>
    <row r="1406" spans="1:26" x14ac:dyDescent="0.25">
      <c r="A1406" s="26"/>
      <c r="B1406" s="26"/>
      <c r="H1406" s="26"/>
      <c r="I1406" s="26"/>
      <c r="J1406" s="26"/>
      <c r="K1406" s="26"/>
      <c r="L1406"/>
      <c r="P1406"/>
      <c r="Q1406"/>
      <c r="R1406"/>
      <c r="S1406"/>
      <c r="T1406"/>
      <c r="U1406"/>
      <c r="V1406"/>
      <c r="Z1406"/>
    </row>
    <row r="1407" spans="1:26" x14ac:dyDescent="0.25">
      <c r="A1407" s="26"/>
      <c r="B1407" s="26"/>
      <c r="H1407" s="26"/>
      <c r="I1407" s="26"/>
      <c r="J1407" s="26"/>
      <c r="K1407" s="26"/>
      <c r="L1407"/>
      <c r="P1407"/>
      <c r="Q1407"/>
      <c r="R1407"/>
      <c r="S1407"/>
      <c r="T1407"/>
      <c r="U1407"/>
      <c r="V1407"/>
      <c r="Z1407"/>
    </row>
    <row r="1408" spans="1:26" x14ac:dyDescent="0.25">
      <c r="A1408" s="26"/>
      <c r="B1408" s="26"/>
      <c r="H1408" s="26"/>
      <c r="I1408" s="26"/>
      <c r="J1408" s="26"/>
      <c r="K1408" s="26"/>
      <c r="L1408"/>
      <c r="P1408"/>
      <c r="Q1408"/>
      <c r="R1408"/>
      <c r="S1408"/>
      <c r="T1408"/>
      <c r="U1408"/>
      <c r="V1408"/>
      <c r="Z1408"/>
    </row>
    <row r="1409" spans="1:26" x14ac:dyDescent="0.25">
      <c r="A1409" s="26"/>
      <c r="B1409" s="26"/>
      <c r="H1409" s="26"/>
      <c r="I1409" s="26"/>
      <c r="J1409" s="26"/>
      <c r="K1409" s="26"/>
      <c r="L1409"/>
      <c r="P1409"/>
      <c r="Q1409"/>
      <c r="R1409"/>
      <c r="S1409"/>
      <c r="T1409"/>
      <c r="U1409"/>
      <c r="V1409"/>
      <c r="Z1409"/>
    </row>
    <row r="1410" spans="1:26" x14ac:dyDescent="0.25">
      <c r="A1410" s="26"/>
      <c r="B1410" s="26"/>
      <c r="H1410" s="26"/>
      <c r="I1410" s="26"/>
      <c r="J1410" s="26"/>
      <c r="K1410" s="26"/>
      <c r="L1410"/>
      <c r="P1410"/>
      <c r="Q1410"/>
      <c r="R1410"/>
      <c r="S1410"/>
      <c r="T1410"/>
      <c r="U1410"/>
      <c r="V1410"/>
      <c r="Z1410"/>
    </row>
    <row r="1411" spans="1:26" x14ac:dyDescent="0.25">
      <c r="A1411" s="26"/>
      <c r="B1411" s="26"/>
      <c r="H1411" s="26"/>
      <c r="I1411" s="26"/>
      <c r="J1411" s="26"/>
      <c r="K1411" s="26"/>
      <c r="L1411"/>
      <c r="P1411"/>
      <c r="Q1411"/>
      <c r="R1411"/>
      <c r="S1411"/>
      <c r="T1411"/>
      <c r="U1411"/>
      <c r="V1411"/>
      <c r="Z1411"/>
    </row>
    <row r="1412" spans="1:26" x14ac:dyDescent="0.25">
      <c r="A1412" s="26"/>
      <c r="B1412" s="26"/>
      <c r="H1412" s="26"/>
      <c r="I1412" s="26"/>
      <c r="J1412" s="26"/>
      <c r="K1412" s="26"/>
      <c r="L1412"/>
      <c r="P1412"/>
      <c r="Q1412"/>
      <c r="R1412"/>
      <c r="S1412"/>
      <c r="T1412"/>
      <c r="U1412"/>
      <c r="V1412"/>
      <c r="Z1412"/>
    </row>
    <row r="1413" spans="1:26" x14ac:dyDescent="0.25">
      <c r="A1413" s="26"/>
      <c r="B1413" s="26"/>
      <c r="H1413" s="26"/>
      <c r="I1413" s="26"/>
      <c r="J1413" s="26"/>
      <c r="K1413" s="26"/>
      <c r="L1413"/>
      <c r="P1413"/>
      <c r="Q1413"/>
      <c r="R1413"/>
      <c r="S1413"/>
      <c r="T1413"/>
      <c r="U1413"/>
      <c r="V1413"/>
      <c r="Z1413"/>
    </row>
    <row r="1414" spans="1:26" x14ac:dyDescent="0.25">
      <c r="A1414" s="26"/>
      <c r="B1414" s="26"/>
      <c r="H1414" s="26"/>
      <c r="I1414" s="26"/>
      <c r="J1414" s="26"/>
      <c r="K1414" s="26"/>
      <c r="L1414"/>
      <c r="P1414"/>
      <c r="Q1414"/>
      <c r="R1414"/>
      <c r="S1414"/>
      <c r="T1414"/>
      <c r="U1414"/>
      <c r="V1414"/>
      <c r="Z1414"/>
    </row>
    <row r="1415" spans="1:26" x14ac:dyDescent="0.25">
      <c r="A1415" s="26"/>
      <c r="B1415" s="26"/>
      <c r="H1415" s="26"/>
      <c r="I1415" s="26"/>
      <c r="J1415" s="26"/>
      <c r="K1415" s="26"/>
      <c r="L1415"/>
      <c r="P1415"/>
      <c r="Q1415"/>
      <c r="R1415"/>
      <c r="S1415"/>
      <c r="T1415"/>
      <c r="U1415"/>
      <c r="V1415"/>
      <c r="Z1415"/>
    </row>
    <row r="1416" spans="1:26" x14ac:dyDescent="0.25">
      <c r="A1416" s="26"/>
      <c r="B1416" s="26"/>
      <c r="H1416" s="26"/>
      <c r="I1416" s="26"/>
      <c r="J1416" s="26"/>
      <c r="K1416" s="26"/>
      <c r="L1416"/>
      <c r="P1416"/>
      <c r="Q1416"/>
      <c r="R1416"/>
      <c r="S1416"/>
      <c r="T1416"/>
      <c r="U1416"/>
      <c r="V1416"/>
      <c r="Z1416"/>
    </row>
    <row r="1417" spans="1:26" x14ac:dyDescent="0.25">
      <c r="A1417" s="26"/>
      <c r="B1417" s="26"/>
      <c r="H1417" s="26"/>
      <c r="I1417" s="26"/>
      <c r="J1417" s="26"/>
      <c r="K1417" s="26"/>
      <c r="L1417"/>
      <c r="P1417"/>
      <c r="Q1417"/>
      <c r="R1417"/>
      <c r="S1417"/>
      <c r="T1417"/>
      <c r="U1417"/>
      <c r="V1417"/>
      <c r="Z1417"/>
    </row>
    <row r="1418" spans="1:26" x14ac:dyDescent="0.25">
      <c r="A1418" s="26"/>
      <c r="B1418" s="26"/>
      <c r="H1418" s="26"/>
      <c r="I1418" s="26"/>
      <c r="J1418" s="26"/>
      <c r="K1418" s="26"/>
      <c r="L1418"/>
      <c r="P1418"/>
      <c r="Q1418"/>
      <c r="R1418"/>
      <c r="S1418"/>
      <c r="T1418"/>
      <c r="U1418"/>
      <c r="V1418"/>
      <c r="Z1418"/>
    </row>
    <row r="1419" spans="1:26" x14ac:dyDescent="0.25">
      <c r="A1419" s="26"/>
      <c r="B1419" s="26"/>
      <c r="H1419" s="26"/>
      <c r="I1419" s="26"/>
      <c r="J1419" s="26"/>
      <c r="K1419" s="26"/>
      <c r="L1419"/>
      <c r="P1419"/>
      <c r="Q1419"/>
      <c r="R1419"/>
      <c r="S1419"/>
      <c r="T1419"/>
      <c r="U1419"/>
      <c r="V1419"/>
      <c r="Z1419"/>
    </row>
    <row r="1420" spans="1:26" x14ac:dyDescent="0.25">
      <c r="A1420" s="26"/>
      <c r="B1420" s="26"/>
      <c r="H1420" s="26"/>
      <c r="I1420" s="26"/>
      <c r="J1420" s="26"/>
      <c r="K1420" s="26"/>
      <c r="L1420"/>
      <c r="P1420"/>
      <c r="Q1420"/>
      <c r="R1420"/>
      <c r="S1420"/>
      <c r="T1420"/>
      <c r="U1420"/>
      <c r="V1420"/>
      <c r="Z1420"/>
    </row>
    <row r="1421" spans="1:26" x14ac:dyDescent="0.25">
      <c r="A1421" s="26"/>
      <c r="B1421" s="26"/>
      <c r="H1421" s="26"/>
      <c r="I1421" s="26"/>
      <c r="J1421" s="26"/>
      <c r="K1421" s="26"/>
      <c r="L1421"/>
      <c r="P1421"/>
      <c r="Q1421"/>
      <c r="R1421"/>
      <c r="S1421"/>
      <c r="T1421"/>
      <c r="U1421"/>
      <c r="V1421"/>
      <c r="Z1421"/>
    </row>
    <row r="1422" spans="1:26" x14ac:dyDescent="0.25">
      <c r="A1422" s="26"/>
      <c r="B1422" s="26"/>
      <c r="H1422" s="26"/>
      <c r="I1422" s="26"/>
      <c r="J1422" s="26"/>
      <c r="K1422" s="26"/>
      <c r="L1422"/>
      <c r="P1422"/>
      <c r="Q1422"/>
      <c r="R1422"/>
      <c r="S1422"/>
      <c r="T1422"/>
      <c r="U1422"/>
      <c r="V1422"/>
      <c r="Z1422"/>
    </row>
    <row r="1423" spans="1:26" x14ac:dyDescent="0.25">
      <c r="A1423" s="26"/>
      <c r="B1423" s="26"/>
      <c r="H1423" s="26"/>
      <c r="I1423" s="26"/>
      <c r="J1423" s="26"/>
      <c r="K1423" s="26"/>
      <c r="L1423"/>
      <c r="P1423"/>
      <c r="Q1423"/>
      <c r="R1423"/>
      <c r="S1423"/>
      <c r="T1423"/>
      <c r="U1423"/>
      <c r="V1423"/>
      <c r="Z1423"/>
    </row>
    <row r="1424" spans="1:26" x14ac:dyDescent="0.25">
      <c r="A1424" s="26"/>
      <c r="B1424" s="26"/>
      <c r="H1424" s="26"/>
      <c r="I1424" s="26"/>
      <c r="J1424" s="26"/>
      <c r="K1424" s="26"/>
      <c r="L1424"/>
      <c r="P1424"/>
      <c r="Q1424"/>
      <c r="R1424"/>
      <c r="S1424"/>
      <c r="T1424"/>
      <c r="U1424"/>
      <c r="V1424"/>
      <c r="Z1424"/>
    </row>
    <row r="1425" spans="1:26" x14ac:dyDescent="0.25">
      <c r="A1425" s="26"/>
      <c r="B1425" s="26"/>
      <c r="H1425" s="26"/>
      <c r="I1425" s="26"/>
      <c r="J1425" s="26"/>
      <c r="K1425" s="26"/>
      <c r="L1425"/>
      <c r="P1425"/>
      <c r="Q1425"/>
      <c r="R1425"/>
      <c r="S1425"/>
      <c r="T1425"/>
      <c r="U1425"/>
      <c r="V1425"/>
      <c r="Z1425"/>
    </row>
    <row r="1426" spans="1:26" x14ac:dyDescent="0.25">
      <c r="A1426" s="26"/>
      <c r="B1426" s="26"/>
      <c r="H1426" s="26"/>
      <c r="I1426" s="26"/>
      <c r="J1426" s="26"/>
      <c r="K1426" s="26"/>
      <c r="L1426"/>
      <c r="P1426"/>
      <c r="Q1426"/>
      <c r="R1426"/>
      <c r="S1426"/>
      <c r="T1426"/>
      <c r="U1426"/>
      <c r="V1426"/>
      <c r="Z1426"/>
    </row>
    <row r="1427" spans="1:26" x14ac:dyDescent="0.25">
      <c r="A1427" s="26"/>
      <c r="B1427" s="26"/>
      <c r="H1427" s="26"/>
      <c r="I1427" s="26"/>
      <c r="J1427" s="26"/>
      <c r="K1427" s="26"/>
      <c r="L1427"/>
      <c r="P1427"/>
      <c r="Q1427"/>
      <c r="R1427"/>
      <c r="S1427"/>
      <c r="T1427"/>
      <c r="U1427"/>
      <c r="V1427"/>
      <c r="Z1427"/>
    </row>
    <row r="1428" spans="1:26" x14ac:dyDescent="0.25">
      <c r="A1428" s="26"/>
      <c r="B1428" s="26"/>
      <c r="H1428" s="26"/>
      <c r="I1428" s="26"/>
      <c r="J1428" s="26"/>
      <c r="K1428" s="26"/>
      <c r="L1428"/>
      <c r="P1428"/>
      <c r="Q1428"/>
      <c r="R1428"/>
      <c r="S1428"/>
      <c r="T1428"/>
      <c r="U1428"/>
      <c r="V1428"/>
      <c r="Z1428"/>
    </row>
    <row r="1429" spans="1:26" x14ac:dyDescent="0.25">
      <c r="A1429" s="26"/>
      <c r="B1429" s="26"/>
      <c r="H1429" s="26"/>
      <c r="I1429" s="26"/>
      <c r="J1429" s="26"/>
      <c r="K1429" s="26"/>
      <c r="L1429"/>
      <c r="P1429"/>
      <c r="Q1429"/>
      <c r="R1429"/>
      <c r="S1429"/>
      <c r="T1429"/>
      <c r="U1429"/>
      <c r="V1429"/>
      <c r="Z1429"/>
    </row>
    <row r="1430" spans="1:26" x14ac:dyDescent="0.25">
      <c r="A1430" s="26"/>
      <c r="B1430" s="26"/>
      <c r="H1430" s="26"/>
      <c r="I1430" s="26"/>
      <c r="J1430" s="26"/>
      <c r="K1430" s="26"/>
      <c r="L1430"/>
      <c r="P1430"/>
      <c r="Q1430"/>
      <c r="R1430"/>
      <c r="S1430"/>
      <c r="T1430"/>
      <c r="U1430"/>
      <c r="V1430"/>
      <c r="Z1430"/>
    </row>
    <row r="1431" spans="1:26" x14ac:dyDescent="0.25">
      <c r="A1431" s="26"/>
      <c r="B1431" s="26"/>
      <c r="H1431" s="26"/>
      <c r="I1431" s="26"/>
      <c r="J1431" s="26"/>
      <c r="K1431" s="26"/>
      <c r="L1431"/>
      <c r="P1431"/>
      <c r="Q1431"/>
      <c r="R1431"/>
      <c r="S1431"/>
      <c r="T1431"/>
      <c r="U1431"/>
      <c r="V1431"/>
      <c r="Z1431"/>
    </row>
    <row r="1432" spans="1:26" x14ac:dyDescent="0.25">
      <c r="A1432" s="26"/>
      <c r="B1432" s="26"/>
      <c r="H1432" s="26"/>
      <c r="I1432" s="26"/>
      <c r="J1432" s="26"/>
      <c r="K1432" s="26"/>
      <c r="L1432"/>
      <c r="P1432"/>
      <c r="Q1432"/>
      <c r="R1432"/>
      <c r="S1432"/>
      <c r="T1432"/>
      <c r="U1432"/>
      <c r="V1432"/>
      <c r="Z1432"/>
    </row>
    <row r="1433" spans="1:26" x14ac:dyDescent="0.25">
      <c r="A1433" s="26"/>
      <c r="B1433" s="26"/>
      <c r="H1433" s="26"/>
      <c r="I1433" s="26"/>
      <c r="J1433" s="26"/>
      <c r="K1433" s="26"/>
      <c r="L1433"/>
      <c r="P1433"/>
      <c r="Q1433"/>
      <c r="R1433"/>
      <c r="S1433"/>
      <c r="T1433"/>
      <c r="U1433"/>
      <c r="V1433"/>
      <c r="Z1433"/>
    </row>
    <row r="1434" spans="1:26" x14ac:dyDescent="0.25">
      <c r="A1434" s="26"/>
      <c r="B1434" s="26"/>
      <c r="H1434" s="26"/>
      <c r="I1434" s="26"/>
      <c r="J1434" s="26"/>
      <c r="K1434" s="26"/>
      <c r="L1434"/>
      <c r="P1434"/>
      <c r="Q1434"/>
      <c r="R1434"/>
      <c r="S1434"/>
      <c r="T1434"/>
      <c r="U1434"/>
      <c r="V1434"/>
      <c r="Z1434"/>
    </row>
    <row r="1435" spans="1:26" x14ac:dyDescent="0.25">
      <c r="A1435" s="26"/>
      <c r="B1435" s="26"/>
      <c r="H1435" s="26"/>
      <c r="I1435" s="26"/>
      <c r="J1435" s="26"/>
      <c r="K1435" s="26"/>
      <c r="L1435"/>
      <c r="P1435"/>
      <c r="Q1435"/>
      <c r="R1435"/>
      <c r="S1435"/>
      <c r="T1435"/>
      <c r="U1435"/>
      <c r="V1435"/>
      <c r="Z1435"/>
    </row>
    <row r="1436" spans="1:26" x14ac:dyDescent="0.25">
      <c r="A1436" s="26"/>
      <c r="B1436" s="26"/>
      <c r="H1436" s="26"/>
      <c r="I1436" s="26"/>
      <c r="J1436" s="26"/>
      <c r="K1436" s="26"/>
      <c r="L1436"/>
      <c r="P1436"/>
      <c r="Q1436"/>
      <c r="R1436"/>
      <c r="S1436"/>
      <c r="T1436"/>
      <c r="U1436"/>
      <c r="V1436"/>
      <c r="Z1436"/>
    </row>
    <row r="1437" spans="1:26" x14ac:dyDescent="0.25">
      <c r="A1437" s="26"/>
      <c r="B1437" s="26"/>
      <c r="H1437" s="26"/>
      <c r="I1437" s="26"/>
      <c r="J1437" s="26"/>
      <c r="K1437" s="26"/>
      <c r="L1437"/>
      <c r="P1437"/>
      <c r="Q1437"/>
      <c r="R1437"/>
      <c r="S1437"/>
      <c r="T1437"/>
      <c r="U1437"/>
      <c r="V1437"/>
      <c r="Z1437"/>
    </row>
    <row r="1438" spans="1:26" x14ac:dyDescent="0.25">
      <c r="A1438" s="26"/>
      <c r="B1438" s="26"/>
      <c r="H1438" s="26"/>
      <c r="I1438" s="26"/>
      <c r="J1438" s="26"/>
      <c r="K1438" s="26"/>
      <c r="L1438"/>
      <c r="P1438"/>
      <c r="Q1438"/>
      <c r="R1438"/>
      <c r="S1438"/>
      <c r="T1438"/>
      <c r="U1438"/>
      <c r="V1438"/>
      <c r="Z1438"/>
    </row>
    <row r="1439" spans="1:26" x14ac:dyDescent="0.25">
      <c r="A1439" s="26"/>
      <c r="B1439" s="26"/>
      <c r="H1439" s="26"/>
      <c r="I1439" s="26"/>
      <c r="J1439" s="26"/>
      <c r="K1439" s="26"/>
      <c r="L1439"/>
      <c r="P1439"/>
      <c r="Q1439"/>
      <c r="R1439"/>
      <c r="S1439"/>
      <c r="T1439"/>
      <c r="U1439"/>
      <c r="V1439"/>
      <c r="Z1439"/>
    </row>
    <row r="1440" spans="1:26" x14ac:dyDescent="0.25">
      <c r="A1440" s="26"/>
      <c r="B1440" s="26"/>
      <c r="H1440" s="26"/>
      <c r="I1440" s="26"/>
      <c r="J1440" s="26"/>
      <c r="K1440" s="26"/>
      <c r="L1440"/>
      <c r="P1440"/>
      <c r="Q1440"/>
      <c r="R1440"/>
      <c r="S1440"/>
      <c r="T1440"/>
      <c r="U1440"/>
      <c r="V1440"/>
      <c r="Z1440"/>
    </row>
    <row r="1441" spans="1:26" x14ac:dyDescent="0.25">
      <c r="A1441" s="26"/>
      <c r="B1441" s="26"/>
      <c r="H1441" s="26"/>
      <c r="I1441" s="26"/>
      <c r="J1441" s="26"/>
      <c r="K1441" s="26"/>
      <c r="L1441"/>
      <c r="P1441"/>
      <c r="Q1441"/>
      <c r="R1441"/>
      <c r="S1441"/>
      <c r="T1441"/>
      <c r="U1441"/>
      <c r="V1441"/>
      <c r="Z1441"/>
    </row>
    <row r="1442" spans="1:26" x14ac:dyDescent="0.25">
      <c r="A1442" s="26"/>
      <c r="B1442" s="26"/>
      <c r="H1442" s="26"/>
      <c r="I1442" s="26"/>
      <c r="J1442" s="26"/>
      <c r="K1442" s="26"/>
      <c r="L1442"/>
      <c r="P1442"/>
      <c r="Q1442"/>
      <c r="R1442"/>
      <c r="S1442"/>
      <c r="T1442"/>
      <c r="U1442"/>
      <c r="V1442"/>
      <c r="Z1442"/>
    </row>
    <row r="1443" spans="1:26" x14ac:dyDescent="0.25">
      <c r="A1443" s="26"/>
      <c r="B1443" s="26"/>
      <c r="H1443" s="26"/>
      <c r="I1443" s="26"/>
      <c r="J1443" s="26"/>
      <c r="K1443" s="26"/>
      <c r="L1443"/>
      <c r="P1443"/>
      <c r="Q1443"/>
      <c r="R1443"/>
      <c r="S1443"/>
      <c r="T1443"/>
      <c r="U1443"/>
      <c r="V1443"/>
      <c r="Z1443"/>
    </row>
    <row r="1444" spans="1:26" x14ac:dyDescent="0.25">
      <c r="A1444" s="26"/>
      <c r="B1444" s="26"/>
      <c r="H1444" s="26"/>
      <c r="I1444" s="26"/>
      <c r="J1444" s="26"/>
      <c r="K1444" s="26"/>
      <c r="L1444"/>
      <c r="P1444"/>
      <c r="Q1444"/>
      <c r="R1444"/>
      <c r="S1444"/>
      <c r="T1444"/>
      <c r="U1444"/>
      <c r="V1444"/>
      <c r="Z1444"/>
    </row>
    <row r="1445" spans="1:26" x14ac:dyDescent="0.25">
      <c r="A1445" s="26"/>
      <c r="B1445" s="26"/>
      <c r="H1445" s="26"/>
      <c r="I1445" s="26"/>
      <c r="J1445" s="26"/>
      <c r="K1445" s="26"/>
      <c r="L1445"/>
      <c r="P1445"/>
      <c r="Q1445"/>
      <c r="R1445"/>
      <c r="S1445"/>
      <c r="T1445"/>
      <c r="U1445"/>
      <c r="V1445"/>
      <c r="Z1445"/>
    </row>
    <row r="1446" spans="1:26" x14ac:dyDescent="0.25">
      <c r="A1446" s="26"/>
      <c r="B1446" s="26"/>
      <c r="H1446" s="26"/>
      <c r="I1446" s="26"/>
      <c r="J1446" s="26"/>
      <c r="K1446" s="26"/>
      <c r="L1446"/>
      <c r="P1446"/>
      <c r="Q1446"/>
      <c r="R1446"/>
      <c r="S1446"/>
      <c r="T1446"/>
      <c r="U1446"/>
      <c r="V1446"/>
      <c r="Z1446"/>
    </row>
    <row r="1447" spans="1:26" x14ac:dyDescent="0.25">
      <c r="A1447" s="26"/>
      <c r="B1447" s="26"/>
      <c r="H1447" s="26"/>
      <c r="I1447" s="26"/>
      <c r="J1447" s="26"/>
      <c r="K1447" s="26"/>
      <c r="L1447"/>
      <c r="P1447"/>
      <c r="Q1447"/>
      <c r="R1447"/>
      <c r="S1447"/>
      <c r="T1447"/>
      <c r="U1447"/>
      <c r="V1447"/>
      <c r="Z1447"/>
    </row>
    <row r="1448" spans="1:26" x14ac:dyDescent="0.25">
      <c r="A1448" s="26"/>
      <c r="B1448" s="26"/>
      <c r="H1448" s="26"/>
      <c r="I1448" s="26"/>
      <c r="J1448" s="26"/>
      <c r="K1448" s="26"/>
      <c r="L1448"/>
      <c r="P1448"/>
      <c r="Q1448"/>
      <c r="R1448"/>
      <c r="S1448"/>
      <c r="T1448"/>
      <c r="U1448"/>
      <c r="V1448"/>
      <c r="Z1448"/>
    </row>
    <row r="1449" spans="1:26" x14ac:dyDescent="0.25">
      <c r="A1449" s="26"/>
      <c r="B1449" s="26"/>
      <c r="H1449" s="26"/>
      <c r="I1449" s="26"/>
      <c r="J1449" s="26"/>
      <c r="K1449" s="26"/>
      <c r="L1449"/>
      <c r="P1449"/>
      <c r="Q1449"/>
      <c r="R1449"/>
      <c r="S1449"/>
      <c r="T1449"/>
      <c r="U1449"/>
      <c r="V1449"/>
      <c r="Z1449"/>
    </row>
    <row r="1450" spans="1:26" x14ac:dyDescent="0.25">
      <c r="A1450" s="26"/>
      <c r="B1450" s="26"/>
      <c r="H1450" s="26"/>
      <c r="I1450" s="26"/>
      <c r="J1450" s="26"/>
      <c r="K1450" s="26"/>
      <c r="L1450"/>
      <c r="P1450"/>
      <c r="Q1450"/>
      <c r="R1450"/>
      <c r="S1450"/>
      <c r="T1450"/>
      <c r="U1450"/>
      <c r="V1450"/>
      <c r="Z1450"/>
    </row>
    <row r="1451" spans="1:26" x14ac:dyDescent="0.25">
      <c r="A1451" s="26"/>
      <c r="B1451" s="26"/>
      <c r="H1451" s="26"/>
      <c r="I1451" s="26"/>
      <c r="J1451" s="26"/>
      <c r="K1451" s="26"/>
      <c r="L1451"/>
      <c r="P1451"/>
      <c r="Q1451"/>
      <c r="R1451"/>
      <c r="S1451"/>
      <c r="T1451"/>
      <c r="U1451"/>
      <c r="V1451"/>
      <c r="Z1451"/>
    </row>
    <row r="1452" spans="1:26" x14ac:dyDescent="0.25">
      <c r="A1452" s="26"/>
      <c r="B1452" s="26"/>
      <c r="H1452" s="26"/>
      <c r="I1452" s="26"/>
      <c r="J1452" s="26"/>
      <c r="K1452" s="26"/>
      <c r="L1452"/>
      <c r="P1452"/>
      <c r="Q1452"/>
      <c r="R1452"/>
      <c r="S1452"/>
      <c r="T1452"/>
      <c r="U1452"/>
      <c r="V1452"/>
      <c r="Z1452"/>
    </row>
    <row r="1453" spans="1:26" x14ac:dyDescent="0.25">
      <c r="A1453" s="26"/>
      <c r="B1453" s="26"/>
      <c r="H1453" s="26"/>
      <c r="I1453" s="26"/>
      <c r="J1453" s="26"/>
      <c r="K1453" s="26"/>
      <c r="L1453"/>
      <c r="P1453"/>
      <c r="Q1453"/>
      <c r="R1453"/>
      <c r="S1453"/>
      <c r="T1453"/>
      <c r="U1453"/>
      <c r="V1453"/>
      <c r="Z1453"/>
    </row>
    <row r="1454" spans="1:26" x14ac:dyDescent="0.25">
      <c r="A1454" s="26"/>
      <c r="B1454" s="26"/>
      <c r="H1454" s="26"/>
      <c r="I1454" s="26"/>
      <c r="J1454" s="26"/>
      <c r="K1454" s="26"/>
      <c r="L1454"/>
      <c r="P1454"/>
      <c r="Q1454"/>
      <c r="R1454"/>
      <c r="S1454"/>
      <c r="T1454"/>
      <c r="U1454"/>
      <c r="V1454"/>
      <c r="Z1454"/>
    </row>
    <row r="1455" spans="1:26" x14ac:dyDescent="0.25">
      <c r="A1455" s="26"/>
      <c r="B1455" s="26"/>
      <c r="H1455" s="26"/>
      <c r="I1455" s="26"/>
      <c r="J1455" s="26"/>
      <c r="K1455" s="26"/>
      <c r="L1455"/>
      <c r="P1455"/>
      <c r="Q1455"/>
      <c r="R1455"/>
      <c r="S1455"/>
      <c r="T1455"/>
      <c r="U1455"/>
      <c r="V1455"/>
      <c r="Z1455"/>
    </row>
    <row r="1456" spans="1:26" x14ac:dyDescent="0.25">
      <c r="A1456" s="26"/>
      <c r="B1456" s="26"/>
      <c r="H1456" s="26"/>
      <c r="I1456" s="26"/>
      <c r="J1456" s="26"/>
      <c r="K1456" s="26"/>
      <c r="L1456"/>
      <c r="P1456"/>
      <c r="Q1456"/>
      <c r="R1456"/>
      <c r="S1456"/>
      <c r="T1456"/>
      <c r="U1456"/>
      <c r="V1456"/>
      <c r="Z1456"/>
    </row>
    <row r="1457" spans="1:26" x14ac:dyDescent="0.25">
      <c r="A1457" s="26"/>
      <c r="B1457" s="26"/>
      <c r="H1457" s="26"/>
      <c r="I1457" s="26"/>
      <c r="J1457" s="26"/>
      <c r="K1457" s="26"/>
      <c r="L1457"/>
      <c r="P1457"/>
      <c r="Q1457"/>
      <c r="R1457"/>
      <c r="S1457"/>
      <c r="T1457"/>
      <c r="U1457"/>
      <c r="V1457"/>
      <c r="Z1457"/>
    </row>
    <row r="1458" spans="1:26" x14ac:dyDescent="0.25">
      <c r="A1458" s="26"/>
      <c r="B1458" s="26"/>
      <c r="H1458" s="26"/>
      <c r="I1458" s="26"/>
      <c r="J1458" s="26"/>
      <c r="K1458" s="26"/>
      <c r="L1458"/>
      <c r="P1458"/>
      <c r="Q1458"/>
      <c r="R1458"/>
      <c r="S1458"/>
      <c r="T1458"/>
      <c r="U1458"/>
      <c r="V1458"/>
      <c r="Z1458"/>
    </row>
    <row r="1459" spans="1:26" x14ac:dyDescent="0.25">
      <c r="A1459" s="26"/>
      <c r="B1459" s="26"/>
      <c r="H1459" s="26"/>
      <c r="I1459" s="26"/>
      <c r="J1459" s="26"/>
      <c r="K1459" s="26"/>
      <c r="L1459"/>
      <c r="P1459"/>
      <c r="Q1459"/>
      <c r="R1459"/>
      <c r="S1459"/>
      <c r="T1459"/>
      <c r="U1459"/>
      <c r="V1459"/>
      <c r="Z1459"/>
    </row>
    <row r="1460" spans="1:26" x14ac:dyDescent="0.25">
      <c r="A1460" s="26"/>
      <c r="B1460" s="26"/>
      <c r="H1460" s="26"/>
      <c r="I1460" s="26"/>
      <c r="J1460" s="26"/>
      <c r="K1460" s="26"/>
      <c r="L1460"/>
      <c r="P1460"/>
      <c r="Q1460"/>
      <c r="R1460"/>
      <c r="S1460"/>
      <c r="T1460"/>
      <c r="U1460"/>
      <c r="V1460"/>
      <c r="Z1460"/>
    </row>
    <row r="1461" spans="1:26" x14ac:dyDescent="0.25">
      <c r="A1461" s="26"/>
      <c r="B1461" s="26"/>
      <c r="H1461" s="26"/>
      <c r="I1461" s="26"/>
      <c r="J1461" s="26"/>
      <c r="K1461" s="26"/>
      <c r="L1461"/>
      <c r="P1461"/>
      <c r="Q1461"/>
      <c r="R1461"/>
      <c r="S1461"/>
      <c r="T1461"/>
      <c r="U1461"/>
      <c r="V1461"/>
      <c r="Z1461"/>
    </row>
    <row r="1462" spans="1:26" x14ac:dyDescent="0.25">
      <c r="A1462" s="26"/>
      <c r="B1462" s="26"/>
      <c r="H1462" s="26"/>
      <c r="I1462" s="26"/>
      <c r="J1462" s="26"/>
      <c r="K1462" s="26"/>
      <c r="L1462"/>
      <c r="P1462"/>
      <c r="Q1462"/>
      <c r="R1462"/>
      <c r="S1462"/>
      <c r="T1462"/>
      <c r="U1462"/>
      <c r="V1462"/>
      <c r="Z1462"/>
    </row>
    <row r="1463" spans="1:26" x14ac:dyDescent="0.25">
      <c r="A1463" s="26"/>
      <c r="B1463" s="26"/>
      <c r="H1463" s="26"/>
      <c r="I1463" s="26"/>
      <c r="J1463" s="26"/>
      <c r="K1463" s="26"/>
      <c r="L1463"/>
      <c r="P1463"/>
      <c r="Q1463"/>
      <c r="R1463"/>
      <c r="S1463"/>
      <c r="T1463"/>
      <c r="U1463"/>
      <c r="V1463"/>
      <c r="Z1463"/>
    </row>
    <row r="1464" spans="1:26" x14ac:dyDescent="0.25">
      <c r="A1464" s="26"/>
      <c r="B1464" s="26"/>
      <c r="H1464" s="26"/>
      <c r="I1464" s="26"/>
      <c r="J1464" s="26"/>
      <c r="K1464" s="26"/>
      <c r="L1464"/>
      <c r="P1464"/>
      <c r="Q1464"/>
      <c r="R1464"/>
      <c r="S1464"/>
      <c r="T1464"/>
      <c r="U1464"/>
      <c r="V1464"/>
      <c r="Z1464"/>
    </row>
    <row r="1465" spans="1:26" x14ac:dyDescent="0.25">
      <c r="A1465" s="26"/>
      <c r="B1465" s="26"/>
      <c r="H1465" s="26"/>
      <c r="I1465" s="26"/>
      <c r="J1465" s="26"/>
      <c r="K1465" s="26"/>
      <c r="L1465"/>
      <c r="P1465"/>
      <c r="Q1465"/>
      <c r="R1465"/>
      <c r="S1465"/>
      <c r="T1465"/>
      <c r="U1465"/>
      <c r="V1465"/>
      <c r="Z1465"/>
    </row>
    <row r="1466" spans="1:26" x14ac:dyDescent="0.25">
      <c r="A1466" s="26"/>
      <c r="B1466" s="26"/>
      <c r="H1466" s="26"/>
      <c r="I1466" s="26"/>
      <c r="J1466" s="26"/>
      <c r="K1466" s="26"/>
      <c r="L1466"/>
      <c r="P1466"/>
      <c r="Q1466"/>
      <c r="R1466"/>
      <c r="S1466"/>
      <c r="T1466"/>
      <c r="U1466"/>
      <c r="V1466"/>
      <c r="Z1466"/>
    </row>
    <row r="1467" spans="1:26" x14ac:dyDescent="0.25">
      <c r="A1467" s="26"/>
      <c r="B1467" s="26"/>
      <c r="H1467" s="26"/>
      <c r="I1467" s="26"/>
      <c r="J1467" s="26"/>
      <c r="K1467" s="26"/>
      <c r="L1467"/>
      <c r="P1467"/>
      <c r="Q1467"/>
      <c r="R1467"/>
      <c r="S1467"/>
      <c r="T1467"/>
      <c r="U1467"/>
      <c r="V1467"/>
      <c r="Z1467"/>
    </row>
    <row r="1468" spans="1:26" x14ac:dyDescent="0.25">
      <c r="A1468" s="26"/>
      <c r="B1468" s="26"/>
      <c r="H1468" s="26"/>
      <c r="I1468" s="26"/>
      <c r="J1468" s="26"/>
      <c r="K1468" s="26"/>
      <c r="L1468"/>
      <c r="P1468"/>
      <c r="Q1468"/>
      <c r="R1468"/>
      <c r="S1468"/>
      <c r="T1468"/>
      <c r="U1468"/>
      <c r="V1468"/>
      <c r="Z1468"/>
    </row>
    <row r="1469" spans="1:26" x14ac:dyDescent="0.25">
      <c r="A1469" s="26"/>
      <c r="B1469" s="26"/>
      <c r="H1469" s="26"/>
      <c r="I1469" s="26"/>
      <c r="J1469" s="26"/>
      <c r="K1469" s="26"/>
      <c r="L1469"/>
      <c r="P1469"/>
      <c r="Q1469"/>
      <c r="R1469"/>
      <c r="S1469"/>
      <c r="T1469"/>
      <c r="U1469"/>
      <c r="V1469"/>
      <c r="Z1469"/>
    </row>
    <row r="1470" spans="1:26" x14ac:dyDescent="0.25">
      <c r="A1470" s="26"/>
      <c r="B1470" s="26"/>
      <c r="H1470" s="26"/>
      <c r="I1470" s="26"/>
      <c r="J1470" s="26"/>
      <c r="K1470" s="26"/>
      <c r="L1470"/>
      <c r="P1470"/>
      <c r="Q1470"/>
      <c r="R1470"/>
      <c r="S1470"/>
      <c r="T1470"/>
      <c r="U1470"/>
      <c r="V1470"/>
      <c r="Z1470"/>
    </row>
    <row r="1471" spans="1:26" x14ac:dyDescent="0.25">
      <c r="A1471" s="26"/>
      <c r="B1471" s="26"/>
      <c r="H1471" s="26"/>
      <c r="I1471" s="26"/>
      <c r="J1471" s="26"/>
      <c r="K1471" s="26"/>
      <c r="L1471"/>
      <c r="P1471"/>
      <c r="Q1471"/>
      <c r="R1471"/>
      <c r="S1471"/>
      <c r="T1471"/>
      <c r="U1471"/>
      <c r="V1471"/>
      <c r="Z1471"/>
    </row>
    <row r="1472" spans="1:26" x14ac:dyDescent="0.25">
      <c r="A1472" s="26"/>
      <c r="B1472" s="26"/>
      <c r="H1472" s="26"/>
      <c r="I1472" s="26"/>
      <c r="J1472" s="26"/>
      <c r="K1472" s="26"/>
      <c r="L1472"/>
      <c r="P1472"/>
      <c r="Q1472"/>
      <c r="R1472"/>
      <c r="S1472"/>
      <c r="T1472"/>
      <c r="U1472"/>
      <c r="V1472"/>
      <c r="Z1472"/>
    </row>
    <row r="1473" spans="1:26" x14ac:dyDescent="0.25">
      <c r="A1473" s="26"/>
      <c r="B1473" s="26"/>
      <c r="H1473" s="26"/>
      <c r="I1473" s="26"/>
      <c r="J1473" s="26"/>
      <c r="K1473" s="26"/>
      <c r="L1473"/>
      <c r="P1473"/>
      <c r="Q1473"/>
      <c r="R1473"/>
      <c r="S1473"/>
      <c r="T1473"/>
      <c r="U1473"/>
      <c r="V1473"/>
      <c r="Z1473"/>
    </row>
    <row r="1474" spans="1:26" x14ac:dyDescent="0.25">
      <c r="A1474" s="26"/>
      <c r="B1474" s="26"/>
      <c r="H1474" s="26"/>
      <c r="I1474" s="26"/>
      <c r="J1474" s="26"/>
      <c r="K1474" s="26"/>
      <c r="L1474"/>
      <c r="P1474"/>
      <c r="Q1474"/>
      <c r="R1474"/>
      <c r="S1474"/>
      <c r="T1474"/>
      <c r="U1474"/>
      <c r="V1474"/>
      <c r="Z1474"/>
    </row>
    <row r="1475" spans="1:26" x14ac:dyDescent="0.25">
      <c r="A1475" s="26"/>
      <c r="B1475" s="26"/>
      <c r="H1475" s="26"/>
      <c r="I1475" s="26"/>
      <c r="J1475" s="26"/>
      <c r="K1475" s="26"/>
      <c r="L1475"/>
      <c r="P1475"/>
      <c r="Q1475"/>
      <c r="R1475"/>
      <c r="S1475"/>
      <c r="T1475"/>
      <c r="U1475"/>
      <c r="V1475"/>
      <c r="Z1475"/>
    </row>
    <row r="1476" spans="1:26" x14ac:dyDescent="0.25">
      <c r="A1476" s="26"/>
      <c r="B1476" s="26"/>
      <c r="H1476" s="26"/>
      <c r="I1476" s="26"/>
      <c r="J1476" s="26"/>
      <c r="K1476" s="26"/>
      <c r="L1476"/>
      <c r="P1476"/>
      <c r="Q1476"/>
      <c r="R1476"/>
      <c r="S1476"/>
      <c r="T1476"/>
      <c r="U1476"/>
      <c r="V1476"/>
      <c r="Z1476"/>
    </row>
    <row r="1477" spans="1:26" x14ac:dyDescent="0.25">
      <c r="A1477" s="26"/>
      <c r="B1477" s="26"/>
      <c r="H1477" s="26"/>
      <c r="I1477" s="26"/>
      <c r="J1477" s="26"/>
      <c r="K1477" s="26"/>
      <c r="L1477"/>
      <c r="P1477"/>
      <c r="Q1477"/>
      <c r="R1477"/>
      <c r="S1477"/>
      <c r="T1477"/>
      <c r="U1477"/>
      <c r="V1477"/>
      <c r="Z1477"/>
    </row>
    <row r="1478" spans="1:26" x14ac:dyDescent="0.25">
      <c r="A1478" s="26"/>
      <c r="B1478" s="26"/>
      <c r="H1478" s="26"/>
      <c r="I1478" s="26"/>
      <c r="J1478" s="26"/>
      <c r="K1478" s="26"/>
      <c r="L1478"/>
      <c r="P1478"/>
      <c r="Q1478"/>
      <c r="R1478"/>
      <c r="S1478"/>
      <c r="T1478"/>
      <c r="U1478"/>
      <c r="V1478"/>
      <c r="Z1478"/>
    </row>
    <row r="1479" spans="1:26" x14ac:dyDescent="0.25">
      <c r="A1479" s="26"/>
      <c r="B1479" s="26"/>
      <c r="H1479" s="26"/>
      <c r="I1479" s="26"/>
      <c r="J1479" s="26"/>
      <c r="K1479" s="26"/>
      <c r="L1479"/>
      <c r="P1479"/>
      <c r="Q1479"/>
      <c r="R1479"/>
      <c r="S1479"/>
      <c r="T1479"/>
      <c r="U1479"/>
      <c r="V1479"/>
      <c r="Z1479"/>
    </row>
    <row r="1480" spans="1:26" x14ac:dyDescent="0.25">
      <c r="A1480" s="26"/>
      <c r="B1480" s="26"/>
      <c r="H1480" s="26"/>
      <c r="I1480" s="26"/>
      <c r="J1480" s="26"/>
      <c r="K1480" s="26"/>
      <c r="L1480"/>
      <c r="P1480"/>
      <c r="Q1480"/>
      <c r="R1480"/>
      <c r="S1480"/>
      <c r="T1480"/>
      <c r="U1480"/>
      <c r="V1480"/>
      <c r="Z1480"/>
    </row>
    <row r="1481" spans="1:26" x14ac:dyDescent="0.25">
      <c r="A1481" s="26"/>
      <c r="B1481" s="26"/>
      <c r="H1481" s="26"/>
      <c r="I1481" s="26"/>
      <c r="J1481" s="26"/>
      <c r="K1481" s="26"/>
      <c r="L1481"/>
      <c r="P1481"/>
      <c r="Q1481"/>
      <c r="R1481"/>
      <c r="S1481"/>
      <c r="T1481"/>
      <c r="U1481"/>
      <c r="V1481"/>
      <c r="Z1481"/>
    </row>
    <row r="1482" spans="1:26" x14ac:dyDescent="0.25">
      <c r="A1482" s="26"/>
      <c r="B1482" s="26"/>
      <c r="H1482" s="26"/>
      <c r="I1482" s="26"/>
      <c r="J1482" s="26"/>
      <c r="K1482" s="26"/>
      <c r="L1482"/>
      <c r="P1482"/>
      <c r="Q1482"/>
      <c r="R1482"/>
      <c r="S1482"/>
      <c r="T1482"/>
      <c r="U1482"/>
      <c r="V1482"/>
      <c r="Z1482"/>
    </row>
    <row r="1483" spans="1:26" x14ac:dyDescent="0.25">
      <c r="A1483" s="26"/>
      <c r="B1483" s="26"/>
      <c r="H1483" s="26"/>
      <c r="I1483" s="26"/>
      <c r="J1483" s="26"/>
      <c r="K1483" s="26"/>
      <c r="L1483"/>
      <c r="P1483"/>
      <c r="Q1483"/>
      <c r="R1483"/>
      <c r="S1483"/>
      <c r="T1483"/>
      <c r="U1483"/>
      <c r="V1483"/>
      <c r="Z1483"/>
    </row>
    <row r="1484" spans="1:26" x14ac:dyDescent="0.25">
      <c r="A1484" s="26"/>
      <c r="B1484" s="26"/>
      <c r="H1484" s="26"/>
      <c r="I1484" s="26"/>
      <c r="J1484" s="26"/>
      <c r="K1484" s="26"/>
      <c r="L1484"/>
      <c r="P1484"/>
      <c r="Q1484"/>
      <c r="R1484"/>
      <c r="S1484"/>
      <c r="T1484"/>
      <c r="U1484"/>
      <c r="V1484"/>
      <c r="Z1484"/>
    </row>
    <row r="1485" spans="1:26" x14ac:dyDescent="0.25">
      <c r="A1485" s="26"/>
      <c r="B1485" s="26"/>
      <c r="H1485" s="26"/>
      <c r="I1485" s="26"/>
      <c r="J1485" s="26"/>
      <c r="K1485" s="26"/>
      <c r="L1485"/>
      <c r="P1485"/>
      <c r="Q1485"/>
      <c r="R1485"/>
      <c r="S1485"/>
      <c r="T1485"/>
      <c r="U1485"/>
      <c r="V1485"/>
      <c r="Z1485"/>
    </row>
    <row r="1486" spans="1:26" x14ac:dyDescent="0.25">
      <c r="A1486" s="26"/>
      <c r="B1486" s="26"/>
      <c r="H1486" s="26"/>
      <c r="I1486" s="26"/>
      <c r="J1486" s="26"/>
      <c r="K1486" s="26"/>
      <c r="L1486"/>
      <c r="P1486"/>
      <c r="Q1486"/>
      <c r="R1486"/>
      <c r="S1486"/>
      <c r="T1486"/>
      <c r="U1486"/>
      <c r="V1486"/>
      <c r="Z1486"/>
    </row>
    <row r="1487" spans="1:26" x14ac:dyDescent="0.25">
      <c r="A1487" s="26"/>
      <c r="B1487" s="26"/>
      <c r="H1487" s="26"/>
      <c r="I1487" s="26"/>
      <c r="J1487" s="26"/>
      <c r="K1487" s="26"/>
      <c r="L1487"/>
      <c r="P1487"/>
      <c r="Q1487"/>
      <c r="R1487"/>
      <c r="S1487"/>
      <c r="T1487"/>
      <c r="U1487"/>
      <c r="V1487"/>
      <c r="Z1487"/>
    </row>
    <row r="1488" spans="1:26" x14ac:dyDescent="0.25">
      <c r="A1488" s="26"/>
      <c r="B1488" s="26"/>
      <c r="H1488" s="26"/>
      <c r="I1488" s="26"/>
      <c r="J1488" s="26"/>
      <c r="K1488" s="26"/>
      <c r="L1488"/>
      <c r="P1488"/>
      <c r="Q1488"/>
      <c r="R1488"/>
      <c r="S1488"/>
      <c r="T1488"/>
      <c r="U1488"/>
      <c r="V1488"/>
      <c r="Z1488"/>
    </row>
    <row r="1489" spans="1:26" x14ac:dyDescent="0.25">
      <c r="A1489" s="26"/>
      <c r="B1489" s="26"/>
      <c r="H1489" s="26"/>
      <c r="I1489" s="26"/>
      <c r="J1489" s="26"/>
      <c r="K1489" s="26"/>
      <c r="L1489"/>
      <c r="P1489"/>
      <c r="Q1489"/>
      <c r="R1489"/>
      <c r="S1489"/>
      <c r="T1489"/>
      <c r="U1489"/>
      <c r="V1489"/>
      <c r="Z1489"/>
    </row>
    <row r="1490" spans="1:26" x14ac:dyDescent="0.25">
      <c r="A1490" s="26"/>
      <c r="B1490" s="26"/>
      <c r="H1490" s="26"/>
      <c r="I1490" s="26"/>
      <c r="J1490" s="26"/>
      <c r="K1490" s="26"/>
      <c r="L1490"/>
      <c r="P1490"/>
      <c r="Q1490"/>
      <c r="R1490"/>
      <c r="S1490"/>
      <c r="T1490"/>
      <c r="U1490"/>
      <c r="V1490"/>
      <c r="Z1490"/>
    </row>
    <row r="1491" spans="1:26" x14ac:dyDescent="0.25">
      <c r="A1491" s="26"/>
      <c r="B1491" s="26"/>
      <c r="H1491" s="26"/>
      <c r="I1491" s="26"/>
      <c r="J1491" s="26"/>
      <c r="K1491" s="26"/>
      <c r="L1491"/>
      <c r="P1491"/>
      <c r="Q1491"/>
      <c r="R1491"/>
      <c r="S1491"/>
      <c r="T1491"/>
      <c r="U1491"/>
      <c r="V1491"/>
      <c r="Z1491"/>
    </row>
    <row r="1492" spans="1:26" x14ac:dyDescent="0.25">
      <c r="A1492" s="26"/>
      <c r="B1492" s="26"/>
      <c r="H1492" s="26"/>
      <c r="I1492" s="26"/>
      <c r="J1492" s="26"/>
      <c r="K1492" s="26"/>
      <c r="L1492"/>
      <c r="P1492"/>
      <c r="Q1492"/>
      <c r="R1492"/>
      <c r="S1492"/>
      <c r="T1492"/>
      <c r="U1492"/>
      <c r="V1492"/>
      <c r="Z1492"/>
    </row>
    <row r="1493" spans="1:26" x14ac:dyDescent="0.25">
      <c r="A1493" s="26"/>
      <c r="B1493" s="26"/>
      <c r="H1493" s="26"/>
      <c r="I1493" s="26"/>
      <c r="J1493" s="26"/>
      <c r="K1493" s="26"/>
      <c r="L1493"/>
      <c r="P1493"/>
      <c r="Q1493"/>
      <c r="R1493"/>
      <c r="S1493"/>
      <c r="T1493"/>
      <c r="U1493"/>
      <c r="V1493"/>
      <c r="Z1493"/>
    </row>
    <row r="1494" spans="1:26" x14ac:dyDescent="0.25">
      <c r="A1494" s="26"/>
      <c r="B1494" s="26"/>
      <c r="H1494" s="26"/>
      <c r="I1494" s="26"/>
      <c r="J1494" s="26"/>
      <c r="K1494" s="26"/>
      <c r="L1494"/>
      <c r="P1494"/>
      <c r="Q1494"/>
      <c r="R1494"/>
      <c r="S1494"/>
      <c r="T1494"/>
      <c r="U1494"/>
      <c r="V1494"/>
      <c r="Z1494"/>
    </row>
    <row r="1495" spans="1:26" x14ac:dyDescent="0.25">
      <c r="A1495" s="26"/>
      <c r="B1495" s="26"/>
      <c r="H1495" s="26"/>
      <c r="I1495" s="26"/>
      <c r="J1495" s="26"/>
      <c r="K1495" s="26"/>
      <c r="L1495"/>
      <c r="P1495"/>
      <c r="Q1495"/>
      <c r="R1495"/>
      <c r="S1495"/>
      <c r="T1495"/>
      <c r="U1495"/>
      <c r="V1495"/>
      <c r="Z1495"/>
    </row>
    <row r="1496" spans="1:26" x14ac:dyDescent="0.25">
      <c r="A1496" s="26"/>
      <c r="B1496" s="26"/>
      <c r="H1496" s="26"/>
      <c r="I1496" s="26"/>
      <c r="J1496" s="26"/>
      <c r="K1496" s="26"/>
      <c r="L1496"/>
      <c r="P1496"/>
      <c r="Q1496"/>
      <c r="R1496"/>
      <c r="S1496"/>
      <c r="T1496"/>
      <c r="U1496"/>
      <c r="V1496"/>
      <c r="Z1496"/>
    </row>
    <row r="1497" spans="1:26" x14ac:dyDescent="0.25">
      <c r="A1497" s="26"/>
      <c r="B1497" s="26"/>
      <c r="H1497" s="26"/>
      <c r="I1497" s="26"/>
      <c r="J1497" s="26"/>
      <c r="K1497" s="26"/>
      <c r="L1497"/>
      <c r="P1497"/>
      <c r="Q1497"/>
      <c r="R1497"/>
      <c r="S1497"/>
      <c r="T1497"/>
      <c r="U1497"/>
      <c r="V1497"/>
      <c r="Z1497"/>
    </row>
    <row r="1498" spans="1:26" x14ac:dyDescent="0.25">
      <c r="A1498" s="26"/>
      <c r="B1498" s="26"/>
      <c r="H1498" s="26"/>
      <c r="I1498" s="26"/>
      <c r="J1498" s="26"/>
      <c r="K1498" s="26"/>
      <c r="L1498"/>
      <c r="P1498"/>
      <c r="Q1498"/>
      <c r="R1498"/>
      <c r="S1498"/>
      <c r="T1498"/>
      <c r="U1498"/>
      <c r="V1498"/>
      <c r="Z1498"/>
    </row>
    <row r="1499" spans="1:26" x14ac:dyDescent="0.25">
      <c r="A1499" s="26"/>
      <c r="B1499" s="26"/>
      <c r="H1499" s="26"/>
      <c r="I1499" s="26"/>
      <c r="J1499" s="26"/>
      <c r="K1499" s="26"/>
      <c r="L1499"/>
      <c r="P1499"/>
      <c r="Q1499"/>
      <c r="R1499"/>
      <c r="S1499"/>
      <c r="T1499"/>
      <c r="U1499"/>
      <c r="V1499"/>
      <c r="Z1499"/>
    </row>
    <row r="1500" spans="1:26" x14ac:dyDescent="0.25">
      <c r="A1500" s="26"/>
      <c r="B1500" s="26"/>
      <c r="H1500" s="26"/>
      <c r="I1500" s="26"/>
      <c r="J1500" s="26"/>
      <c r="K1500" s="26"/>
      <c r="L1500"/>
      <c r="P1500"/>
      <c r="Q1500"/>
      <c r="R1500"/>
      <c r="S1500"/>
      <c r="T1500"/>
      <c r="U1500"/>
      <c r="V1500"/>
      <c r="Z1500"/>
    </row>
    <row r="1501" spans="1:26" x14ac:dyDescent="0.25">
      <c r="A1501" s="26"/>
      <c r="B1501" s="26"/>
      <c r="H1501" s="26"/>
      <c r="I1501" s="26"/>
      <c r="J1501" s="26"/>
      <c r="K1501" s="26"/>
      <c r="L1501"/>
      <c r="P1501"/>
      <c r="Q1501"/>
      <c r="R1501"/>
      <c r="S1501"/>
      <c r="T1501"/>
      <c r="U1501"/>
      <c r="V1501"/>
      <c r="Z1501"/>
    </row>
    <row r="1502" spans="1:26" x14ac:dyDescent="0.25">
      <c r="A1502" s="26"/>
      <c r="B1502" s="26"/>
      <c r="H1502" s="26"/>
      <c r="I1502" s="26"/>
      <c r="J1502" s="26"/>
      <c r="K1502" s="26"/>
      <c r="L1502"/>
      <c r="P1502"/>
      <c r="Q1502"/>
      <c r="R1502"/>
      <c r="S1502"/>
      <c r="T1502"/>
      <c r="U1502"/>
      <c r="V1502"/>
      <c r="Z1502"/>
    </row>
    <row r="1503" spans="1:26" x14ac:dyDescent="0.25">
      <c r="A1503" s="26"/>
      <c r="B1503" s="26"/>
      <c r="H1503" s="26"/>
      <c r="I1503" s="26"/>
      <c r="J1503" s="26"/>
      <c r="K1503" s="26"/>
      <c r="L1503"/>
      <c r="P1503"/>
      <c r="Q1503"/>
      <c r="R1503"/>
      <c r="S1503"/>
      <c r="T1503"/>
      <c r="U1503"/>
      <c r="V1503"/>
      <c r="Z1503"/>
    </row>
    <row r="1504" spans="1:26" x14ac:dyDescent="0.25">
      <c r="A1504" s="26"/>
      <c r="B1504" s="26"/>
      <c r="H1504" s="26"/>
      <c r="I1504" s="26"/>
      <c r="J1504" s="26"/>
      <c r="K1504" s="26"/>
      <c r="L1504"/>
      <c r="P1504"/>
      <c r="Q1504"/>
      <c r="R1504"/>
      <c r="S1504"/>
      <c r="T1504"/>
      <c r="U1504"/>
      <c r="V1504"/>
      <c r="Z1504"/>
    </row>
    <row r="1505" spans="1:26" x14ac:dyDescent="0.25">
      <c r="A1505" s="26"/>
      <c r="B1505" s="26"/>
      <c r="H1505" s="26"/>
      <c r="I1505" s="26"/>
      <c r="J1505" s="26"/>
      <c r="K1505" s="26"/>
      <c r="L1505"/>
      <c r="P1505"/>
      <c r="Q1505"/>
      <c r="R1505"/>
      <c r="S1505"/>
      <c r="T1505"/>
      <c r="U1505"/>
      <c r="V1505"/>
      <c r="Z1505"/>
    </row>
    <row r="1506" spans="1:26" x14ac:dyDescent="0.25">
      <c r="A1506" s="26"/>
      <c r="B1506" s="26"/>
      <c r="H1506" s="26"/>
      <c r="I1506" s="26"/>
      <c r="J1506" s="26"/>
      <c r="K1506" s="26"/>
      <c r="L1506"/>
      <c r="P1506"/>
      <c r="Q1506"/>
      <c r="R1506"/>
      <c r="S1506"/>
      <c r="T1506"/>
      <c r="U1506"/>
      <c r="V1506"/>
      <c r="Z1506"/>
    </row>
    <row r="1507" spans="1:26" x14ac:dyDescent="0.25">
      <c r="A1507" s="26"/>
      <c r="B1507" s="26"/>
      <c r="H1507" s="26"/>
      <c r="I1507" s="26"/>
      <c r="J1507" s="26"/>
      <c r="K1507" s="26"/>
      <c r="L1507"/>
      <c r="P1507"/>
      <c r="Q1507"/>
      <c r="R1507"/>
      <c r="S1507"/>
      <c r="T1507"/>
      <c r="U1507"/>
      <c r="V1507"/>
      <c r="Z1507"/>
    </row>
    <row r="1508" spans="1:26" x14ac:dyDescent="0.25">
      <c r="A1508" s="26"/>
      <c r="B1508" s="26"/>
      <c r="H1508" s="26"/>
      <c r="I1508" s="26"/>
      <c r="J1508" s="26"/>
      <c r="K1508" s="26"/>
      <c r="L1508"/>
      <c r="P1508"/>
      <c r="Q1508"/>
      <c r="R1508"/>
      <c r="S1508"/>
      <c r="T1508"/>
      <c r="U1508"/>
      <c r="V1508"/>
      <c r="Z1508"/>
    </row>
    <row r="1509" spans="1:26" x14ac:dyDescent="0.25">
      <c r="A1509" s="26"/>
      <c r="B1509" s="26"/>
      <c r="H1509" s="26"/>
      <c r="I1509" s="26"/>
      <c r="J1509" s="26"/>
      <c r="K1509" s="26"/>
      <c r="L1509"/>
      <c r="P1509"/>
      <c r="Q1509"/>
      <c r="R1509"/>
      <c r="S1509"/>
      <c r="T1509"/>
      <c r="U1509"/>
      <c r="V1509"/>
      <c r="Z1509"/>
    </row>
    <row r="1510" spans="1:26" x14ac:dyDescent="0.25">
      <c r="A1510" s="26"/>
      <c r="B1510" s="26"/>
      <c r="H1510" s="26"/>
      <c r="I1510" s="26"/>
      <c r="J1510" s="26"/>
      <c r="K1510" s="26"/>
      <c r="L1510"/>
      <c r="P1510"/>
      <c r="Q1510"/>
      <c r="R1510"/>
      <c r="S1510"/>
      <c r="T1510"/>
      <c r="U1510"/>
      <c r="V1510"/>
      <c r="Z1510"/>
    </row>
    <row r="1511" spans="1:26" x14ac:dyDescent="0.25">
      <c r="A1511" s="26"/>
      <c r="B1511" s="26"/>
      <c r="H1511" s="26"/>
      <c r="I1511" s="26"/>
      <c r="J1511" s="26"/>
      <c r="K1511" s="26"/>
      <c r="L1511"/>
      <c r="P1511"/>
      <c r="Q1511"/>
      <c r="R1511"/>
      <c r="S1511"/>
      <c r="T1511"/>
      <c r="U1511"/>
      <c r="V1511"/>
      <c r="Z1511"/>
    </row>
    <row r="1512" spans="1:26" x14ac:dyDescent="0.25">
      <c r="A1512" s="26"/>
      <c r="B1512" s="26"/>
      <c r="H1512" s="26"/>
      <c r="I1512" s="26"/>
      <c r="J1512" s="26"/>
      <c r="K1512" s="26"/>
      <c r="L1512"/>
      <c r="P1512"/>
      <c r="Q1512"/>
      <c r="R1512"/>
      <c r="S1512"/>
      <c r="T1512"/>
      <c r="U1512"/>
      <c r="V1512"/>
      <c r="Z1512"/>
    </row>
    <row r="1513" spans="1:26" x14ac:dyDescent="0.25">
      <c r="A1513" s="26"/>
      <c r="B1513" s="26"/>
      <c r="H1513" s="26"/>
      <c r="I1513" s="26"/>
      <c r="J1513" s="26"/>
      <c r="K1513" s="26"/>
      <c r="L1513"/>
      <c r="P1513"/>
      <c r="Q1513"/>
      <c r="R1513"/>
      <c r="S1513"/>
      <c r="T1513"/>
      <c r="U1513"/>
      <c r="V1513"/>
      <c r="Z1513"/>
    </row>
    <row r="1514" spans="1:26" x14ac:dyDescent="0.25">
      <c r="A1514" s="26"/>
      <c r="B1514" s="26"/>
      <c r="H1514" s="26"/>
      <c r="I1514" s="26"/>
      <c r="J1514" s="26"/>
      <c r="K1514" s="26"/>
      <c r="L1514"/>
      <c r="P1514"/>
      <c r="Q1514"/>
      <c r="R1514"/>
      <c r="S1514"/>
      <c r="T1514"/>
      <c r="U1514"/>
      <c r="V1514"/>
      <c r="Z1514"/>
    </row>
    <row r="1515" spans="1:26" x14ac:dyDescent="0.25">
      <c r="A1515" s="26"/>
      <c r="B1515" s="26"/>
      <c r="H1515" s="26"/>
      <c r="I1515" s="26"/>
      <c r="J1515" s="26"/>
      <c r="K1515" s="26"/>
      <c r="L1515"/>
      <c r="P1515"/>
      <c r="Q1515"/>
      <c r="R1515"/>
      <c r="S1515"/>
      <c r="T1515"/>
      <c r="U1515"/>
      <c r="V1515"/>
      <c r="Z1515"/>
    </row>
    <row r="1516" spans="1:26" x14ac:dyDescent="0.25">
      <c r="A1516" s="26"/>
      <c r="B1516" s="26"/>
      <c r="H1516" s="26"/>
      <c r="I1516" s="26"/>
      <c r="J1516" s="26"/>
      <c r="K1516" s="26"/>
      <c r="L1516"/>
      <c r="P1516"/>
      <c r="Q1516"/>
      <c r="R1516"/>
      <c r="S1516"/>
      <c r="T1516"/>
      <c r="U1516"/>
      <c r="V1516"/>
      <c r="Z1516"/>
    </row>
    <row r="1517" spans="1:26" x14ac:dyDescent="0.25">
      <c r="A1517" s="26"/>
      <c r="B1517" s="26"/>
      <c r="H1517" s="26"/>
      <c r="I1517" s="26"/>
      <c r="J1517" s="26"/>
      <c r="K1517" s="26"/>
      <c r="L1517"/>
      <c r="P1517"/>
      <c r="Q1517"/>
      <c r="R1517"/>
      <c r="S1517"/>
      <c r="T1517"/>
      <c r="U1517"/>
      <c r="V1517"/>
      <c r="Z1517"/>
    </row>
    <row r="1518" spans="1:26" x14ac:dyDescent="0.25">
      <c r="A1518" s="26"/>
      <c r="B1518" s="26"/>
      <c r="H1518" s="26"/>
      <c r="I1518" s="26"/>
      <c r="J1518" s="26"/>
      <c r="K1518" s="26"/>
      <c r="L1518"/>
      <c r="P1518"/>
      <c r="Q1518"/>
      <c r="R1518"/>
      <c r="S1518"/>
      <c r="T1518"/>
      <c r="U1518"/>
      <c r="V1518"/>
      <c r="Z1518"/>
    </row>
    <row r="1519" spans="1:26" x14ac:dyDescent="0.25">
      <c r="A1519" s="26"/>
      <c r="B1519" s="26"/>
      <c r="H1519" s="26"/>
      <c r="I1519" s="26"/>
      <c r="J1519" s="26"/>
      <c r="K1519" s="26"/>
      <c r="L1519"/>
      <c r="P1519"/>
      <c r="Q1519"/>
      <c r="R1519"/>
      <c r="S1519"/>
      <c r="T1519"/>
      <c r="U1519"/>
      <c r="V1519"/>
      <c r="Z1519"/>
    </row>
    <row r="1520" spans="1:26" x14ac:dyDescent="0.25">
      <c r="A1520" s="26"/>
      <c r="B1520" s="26"/>
      <c r="H1520" s="26"/>
      <c r="I1520" s="26"/>
      <c r="J1520" s="26"/>
      <c r="K1520" s="26"/>
      <c r="L1520"/>
      <c r="P1520"/>
      <c r="Q1520"/>
      <c r="R1520"/>
      <c r="S1520"/>
      <c r="T1520"/>
      <c r="U1520"/>
      <c r="V1520"/>
      <c r="Z1520"/>
    </row>
    <row r="1521" spans="1:26" x14ac:dyDescent="0.25">
      <c r="A1521" s="26"/>
      <c r="B1521" s="26"/>
      <c r="H1521" s="26"/>
      <c r="I1521" s="26"/>
      <c r="J1521" s="26"/>
      <c r="K1521" s="26"/>
      <c r="L1521"/>
      <c r="P1521"/>
      <c r="Q1521"/>
      <c r="R1521"/>
      <c r="S1521"/>
      <c r="T1521"/>
      <c r="U1521"/>
      <c r="V1521"/>
      <c r="Z1521"/>
    </row>
    <row r="1522" spans="1:26" x14ac:dyDescent="0.25">
      <c r="A1522" s="26"/>
      <c r="B1522" s="26"/>
      <c r="H1522" s="26"/>
      <c r="I1522" s="26"/>
      <c r="J1522" s="26"/>
      <c r="K1522" s="26"/>
      <c r="L1522"/>
      <c r="P1522"/>
      <c r="Q1522"/>
      <c r="R1522"/>
      <c r="S1522"/>
      <c r="T1522"/>
      <c r="U1522"/>
      <c r="V1522"/>
      <c r="Z1522"/>
    </row>
    <row r="1523" spans="1:26" x14ac:dyDescent="0.25">
      <c r="A1523" s="26"/>
      <c r="B1523" s="26"/>
      <c r="H1523" s="26"/>
      <c r="I1523" s="26"/>
      <c r="J1523" s="26"/>
      <c r="K1523" s="26"/>
      <c r="L1523"/>
      <c r="P1523"/>
      <c r="Q1523"/>
      <c r="R1523"/>
      <c r="S1523"/>
      <c r="T1523"/>
      <c r="U1523"/>
      <c r="V1523"/>
      <c r="Z1523"/>
    </row>
    <row r="1524" spans="1:26" x14ac:dyDescent="0.25">
      <c r="A1524" s="26"/>
      <c r="B1524" s="26"/>
      <c r="H1524" s="26"/>
      <c r="I1524" s="26"/>
      <c r="J1524" s="26"/>
      <c r="K1524" s="26"/>
      <c r="L1524"/>
      <c r="P1524"/>
      <c r="Q1524"/>
      <c r="R1524"/>
      <c r="S1524"/>
      <c r="T1524"/>
      <c r="U1524"/>
      <c r="V1524"/>
      <c r="Z1524"/>
    </row>
    <row r="1525" spans="1:26" x14ac:dyDescent="0.25">
      <c r="A1525" s="26"/>
      <c r="B1525" s="26"/>
      <c r="H1525" s="26"/>
      <c r="I1525" s="26"/>
      <c r="J1525" s="26"/>
      <c r="K1525" s="26"/>
      <c r="L1525"/>
      <c r="P1525"/>
      <c r="Q1525"/>
      <c r="R1525"/>
      <c r="S1525"/>
      <c r="T1525"/>
      <c r="U1525"/>
      <c r="V1525"/>
      <c r="Z1525"/>
    </row>
    <row r="1526" spans="1:26" x14ac:dyDescent="0.25">
      <c r="A1526" s="26"/>
      <c r="B1526" s="26"/>
      <c r="H1526" s="26"/>
      <c r="I1526" s="26"/>
      <c r="J1526" s="26"/>
      <c r="K1526" s="26"/>
      <c r="L1526"/>
      <c r="P1526"/>
      <c r="Q1526"/>
      <c r="R1526"/>
      <c r="S1526"/>
      <c r="T1526"/>
      <c r="U1526"/>
      <c r="V1526"/>
      <c r="Z1526"/>
    </row>
    <row r="1527" spans="1:26" x14ac:dyDescent="0.25">
      <c r="A1527" s="26"/>
      <c r="B1527" s="26"/>
      <c r="H1527" s="26"/>
      <c r="I1527" s="26"/>
      <c r="J1527" s="26"/>
      <c r="K1527" s="26"/>
      <c r="L1527"/>
      <c r="P1527"/>
      <c r="Q1527"/>
      <c r="R1527"/>
      <c r="S1527"/>
      <c r="T1527"/>
      <c r="U1527"/>
      <c r="V1527"/>
      <c r="Z1527"/>
    </row>
    <row r="1528" spans="1:26" x14ac:dyDescent="0.25">
      <c r="A1528" s="26"/>
      <c r="B1528" s="26"/>
      <c r="H1528" s="26"/>
      <c r="I1528" s="26"/>
      <c r="J1528" s="26"/>
      <c r="K1528" s="26"/>
      <c r="L1528"/>
      <c r="P1528"/>
      <c r="Q1528"/>
      <c r="R1528"/>
      <c r="S1528"/>
      <c r="T1528"/>
      <c r="U1528"/>
      <c r="V1528"/>
      <c r="Z1528"/>
    </row>
    <row r="1529" spans="1:26" x14ac:dyDescent="0.25">
      <c r="A1529" s="26"/>
      <c r="B1529" s="26"/>
      <c r="H1529" s="26"/>
      <c r="I1529" s="26"/>
      <c r="J1529" s="26"/>
      <c r="K1529" s="26"/>
      <c r="L1529"/>
      <c r="P1529"/>
      <c r="Q1529"/>
      <c r="R1529"/>
      <c r="S1529"/>
      <c r="T1529"/>
      <c r="U1529"/>
      <c r="V1529"/>
      <c r="Z1529"/>
    </row>
    <row r="1530" spans="1:26" x14ac:dyDescent="0.25">
      <c r="A1530" s="26"/>
      <c r="B1530" s="26"/>
      <c r="H1530" s="26"/>
      <c r="I1530" s="26"/>
      <c r="J1530" s="26"/>
      <c r="K1530" s="26"/>
      <c r="L1530"/>
      <c r="P1530"/>
      <c r="Q1530"/>
      <c r="R1530"/>
      <c r="S1530"/>
      <c r="T1530"/>
      <c r="U1530"/>
      <c r="V1530"/>
      <c r="Z1530"/>
    </row>
    <row r="1531" spans="1:26" x14ac:dyDescent="0.25">
      <c r="A1531" s="26"/>
      <c r="B1531" s="26"/>
      <c r="H1531" s="26"/>
      <c r="I1531" s="26"/>
      <c r="J1531" s="26"/>
      <c r="K1531" s="26"/>
      <c r="L1531"/>
      <c r="P1531"/>
      <c r="Q1531"/>
      <c r="R1531"/>
      <c r="S1531"/>
      <c r="T1531"/>
      <c r="U1531"/>
      <c r="V1531"/>
      <c r="Z1531"/>
    </row>
    <row r="1532" spans="1:26" x14ac:dyDescent="0.25">
      <c r="A1532" s="26"/>
      <c r="B1532" s="26"/>
      <c r="H1532" s="26"/>
      <c r="I1532" s="26"/>
      <c r="J1532" s="26"/>
      <c r="K1532" s="26"/>
      <c r="L1532"/>
      <c r="P1532"/>
      <c r="Q1532"/>
      <c r="R1532"/>
      <c r="S1532"/>
      <c r="T1532"/>
      <c r="U1532"/>
      <c r="V1532"/>
      <c r="Z1532"/>
    </row>
    <row r="1533" spans="1:26" x14ac:dyDescent="0.25">
      <c r="A1533" s="26"/>
      <c r="B1533" s="26"/>
      <c r="H1533" s="26"/>
      <c r="I1533" s="26"/>
      <c r="J1533" s="26"/>
      <c r="K1533" s="26"/>
      <c r="L1533"/>
      <c r="P1533"/>
      <c r="Q1533"/>
      <c r="R1533"/>
      <c r="S1533"/>
      <c r="T1533"/>
      <c r="U1533"/>
      <c r="V1533"/>
      <c r="Z1533"/>
    </row>
    <row r="1534" spans="1:26" x14ac:dyDescent="0.25">
      <c r="A1534" s="26"/>
      <c r="B1534" s="26"/>
      <c r="H1534" s="26"/>
      <c r="I1534" s="26"/>
      <c r="J1534" s="26"/>
      <c r="K1534" s="26"/>
      <c r="L1534"/>
      <c r="P1534"/>
      <c r="Q1534"/>
      <c r="R1534"/>
      <c r="S1534"/>
      <c r="T1534"/>
      <c r="U1534"/>
      <c r="V1534"/>
      <c r="Z1534"/>
    </row>
    <row r="1535" spans="1:26" x14ac:dyDescent="0.25">
      <c r="A1535" s="26"/>
      <c r="B1535" s="26"/>
      <c r="H1535" s="26"/>
      <c r="I1535" s="26"/>
      <c r="J1535" s="26"/>
      <c r="K1535" s="26"/>
      <c r="L1535"/>
      <c r="P1535"/>
      <c r="Q1535"/>
      <c r="R1535"/>
      <c r="S1535"/>
      <c r="T1535"/>
      <c r="U1535"/>
      <c r="V1535"/>
      <c r="Z1535"/>
    </row>
    <row r="1536" spans="1:26" x14ac:dyDescent="0.25">
      <c r="A1536" s="26"/>
      <c r="B1536" s="26"/>
      <c r="H1536" s="26"/>
      <c r="I1536" s="26"/>
      <c r="J1536" s="26"/>
      <c r="K1536" s="26"/>
      <c r="L1536"/>
      <c r="P1536"/>
      <c r="Q1536"/>
      <c r="R1536"/>
      <c r="S1536"/>
      <c r="T1536"/>
      <c r="U1536"/>
      <c r="V1536"/>
      <c r="Z1536"/>
    </row>
    <row r="1537" spans="1:26" x14ac:dyDescent="0.25">
      <c r="A1537" s="26"/>
      <c r="B1537" s="26"/>
      <c r="H1537" s="26"/>
      <c r="I1537" s="26"/>
      <c r="J1537" s="26"/>
      <c r="K1537" s="26"/>
      <c r="L1537"/>
      <c r="P1537"/>
      <c r="Q1537"/>
      <c r="R1537"/>
      <c r="S1537"/>
      <c r="T1537"/>
      <c r="U1537"/>
      <c r="V1537"/>
      <c r="Z1537"/>
    </row>
    <row r="1538" spans="1:26" x14ac:dyDescent="0.25">
      <c r="A1538" s="26"/>
      <c r="B1538" s="26"/>
      <c r="H1538" s="26"/>
      <c r="I1538" s="26"/>
      <c r="J1538" s="26"/>
      <c r="K1538" s="26"/>
      <c r="L1538"/>
      <c r="P1538"/>
      <c r="Q1538"/>
      <c r="R1538"/>
      <c r="S1538"/>
      <c r="T1538"/>
      <c r="U1538"/>
      <c r="V1538"/>
      <c r="Z1538"/>
    </row>
    <row r="1539" spans="1:26" x14ac:dyDescent="0.25">
      <c r="A1539" s="26"/>
      <c r="B1539" s="26"/>
      <c r="H1539" s="26"/>
      <c r="I1539" s="26"/>
      <c r="J1539" s="26"/>
      <c r="K1539" s="26"/>
      <c r="L1539"/>
      <c r="P1539"/>
      <c r="Q1539"/>
      <c r="R1539"/>
      <c r="S1539"/>
      <c r="T1539"/>
      <c r="U1539"/>
      <c r="V1539"/>
      <c r="Z1539"/>
    </row>
    <row r="1540" spans="1:26" x14ac:dyDescent="0.25">
      <c r="A1540" s="26"/>
      <c r="B1540" s="26"/>
      <c r="H1540" s="26"/>
      <c r="I1540" s="26"/>
      <c r="J1540" s="26"/>
      <c r="K1540" s="26"/>
      <c r="L1540"/>
      <c r="P1540"/>
      <c r="Q1540"/>
      <c r="R1540"/>
      <c r="S1540"/>
      <c r="T1540"/>
      <c r="U1540"/>
      <c r="V1540"/>
      <c r="Z1540"/>
    </row>
    <row r="1541" spans="1:26" x14ac:dyDescent="0.25">
      <c r="A1541" s="26"/>
      <c r="B1541" s="26"/>
      <c r="H1541" s="26"/>
      <c r="I1541" s="26"/>
      <c r="J1541" s="26"/>
      <c r="K1541" s="26"/>
      <c r="L1541"/>
      <c r="P1541"/>
      <c r="Q1541"/>
      <c r="R1541"/>
      <c r="S1541"/>
      <c r="T1541"/>
      <c r="U1541"/>
      <c r="V1541"/>
      <c r="Z1541"/>
    </row>
    <row r="1542" spans="1:26" x14ac:dyDescent="0.25">
      <c r="A1542" s="26"/>
      <c r="B1542" s="26"/>
      <c r="H1542" s="26"/>
      <c r="I1542" s="26"/>
      <c r="J1542" s="26"/>
      <c r="K1542" s="26"/>
      <c r="L1542"/>
      <c r="P1542"/>
      <c r="Q1542"/>
      <c r="R1542"/>
      <c r="S1542"/>
      <c r="T1542"/>
      <c r="U1542"/>
      <c r="V1542"/>
      <c r="Z1542"/>
    </row>
    <row r="1543" spans="1:26" x14ac:dyDescent="0.25">
      <c r="A1543" s="26"/>
      <c r="B1543" s="26"/>
      <c r="H1543" s="26"/>
      <c r="I1543" s="26"/>
      <c r="J1543" s="26"/>
      <c r="K1543" s="26"/>
      <c r="L1543"/>
      <c r="P1543"/>
      <c r="Q1543"/>
      <c r="R1543"/>
      <c r="S1543"/>
      <c r="T1543"/>
      <c r="U1543"/>
      <c r="V1543"/>
      <c r="Z1543"/>
    </row>
    <row r="1544" spans="1:26" x14ac:dyDescent="0.25">
      <c r="A1544" s="26"/>
      <c r="B1544" s="26"/>
      <c r="H1544" s="26"/>
      <c r="I1544" s="26"/>
      <c r="J1544" s="26"/>
      <c r="K1544" s="26"/>
      <c r="L1544"/>
      <c r="P1544"/>
      <c r="Q1544"/>
      <c r="R1544"/>
      <c r="S1544"/>
      <c r="T1544"/>
      <c r="U1544"/>
      <c r="V1544"/>
      <c r="Z1544"/>
    </row>
    <row r="1545" spans="1:26" x14ac:dyDescent="0.25">
      <c r="A1545" s="26"/>
      <c r="B1545" s="26"/>
      <c r="H1545" s="26"/>
      <c r="I1545" s="26"/>
      <c r="J1545" s="26"/>
      <c r="K1545" s="26"/>
      <c r="L1545"/>
      <c r="P1545"/>
      <c r="Q1545"/>
      <c r="R1545"/>
      <c r="S1545"/>
      <c r="T1545"/>
      <c r="U1545"/>
      <c r="V1545"/>
      <c r="Z1545"/>
    </row>
    <row r="1546" spans="1:26" x14ac:dyDescent="0.25">
      <c r="A1546" s="26"/>
      <c r="B1546" s="26"/>
      <c r="H1546" s="26"/>
      <c r="I1546" s="26"/>
      <c r="J1546" s="26"/>
      <c r="K1546" s="26"/>
      <c r="L1546"/>
      <c r="P1546"/>
      <c r="Q1546"/>
      <c r="R1546"/>
      <c r="S1546"/>
      <c r="T1546"/>
      <c r="U1546"/>
      <c r="V1546"/>
      <c r="Z1546"/>
    </row>
    <row r="1547" spans="1:26" x14ac:dyDescent="0.25">
      <c r="A1547" s="26"/>
      <c r="B1547" s="26"/>
      <c r="H1547" s="26"/>
      <c r="I1547" s="26"/>
      <c r="J1547" s="26"/>
      <c r="K1547" s="26"/>
      <c r="L1547"/>
      <c r="P1547"/>
      <c r="Q1547"/>
      <c r="R1547"/>
      <c r="S1547"/>
      <c r="T1547"/>
      <c r="U1547"/>
      <c r="V1547"/>
      <c r="Z1547"/>
    </row>
    <row r="1548" spans="1:26" x14ac:dyDescent="0.25">
      <c r="A1548" s="26"/>
      <c r="B1548" s="26"/>
      <c r="H1548" s="26"/>
      <c r="I1548" s="26"/>
      <c r="J1548" s="26"/>
      <c r="K1548" s="26"/>
      <c r="L1548"/>
      <c r="P1548"/>
      <c r="Q1548"/>
      <c r="R1548"/>
      <c r="S1548"/>
      <c r="T1548"/>
      <c r="U1548"/>
      <c r="V1548"/>
      <c r="Z1548"/>
    </row>
    <row r="1549" spans="1:26" x14ac:dyDescent="0.25">
      <c r="A1549" s="26"/>
      <c r="B1549" s="26"/>
      <c r="H1549" s="26"/>
      <c r="I1549" s="26"/>
      <c r="J1549" s="26"/>
      <c r="K1549" s="26"/>
      <c r="L1549"/>
      <c r="P1549"/>
      <c r="Q1549"/>
      <c r="R1549"/>
      <c r="S1549"/>
      <c r="T1549"/>
      <c r="U1549"/>
      <c r="V1549"/>
      <c r="Z1549"/>
    </row>
    <row r="1550" spans="1:26" x14ac:dyDescent="0.25">
      <c r="A1550" s="26"/>
      <c r="B1550" s="26"/>
      <c r="H1550" s="26"/>
      <c r="I1550" s="26"/>
      <c r="J1550" s="26"/>
      <c r="K1550" s="26"/>
      <c r="L1550"/>
      <c r="P1550"/>
      <c r="Q1550"/>
      <c r="R1550"/>
      <c r="S1550"/>
      <c r="T1550"/>
      <c r="U1550"/>
      <c r="V1550"/>
      <c r="Z1550"/>
    </row>
    <row r="1551" spans="1:26" x14ac:dyDescent="0.25">
      <c r="A1551" s="26"/>
      <c r="B1551" s="26"/>
      <c r="H1551" s="26"/>
      <c r="I1551" s="26"/>
      <c r="J1551" s="26"/>
      <c r="K1551" s="26"/>
      <c r="L1551"/>
      <c r="P1551"/>
      <c r="Q1551"/>
      <c r="R1551"/>
      <c r="S1551"/>
      <c r="T1551"/>
      <c r="U1551"/>
      <c r="V1551"/>
      <c r="Z1551"/>
    </row>
    <row r="1552" spans="1:26" x14ac:dyDescent="0.25">
      <c r="A1552" s="26"/>
      <c r="B1552" s="26"/>
      <c r="H1552" s="26"/>
      <c r="I1552" s="26"/>
      <c r="J1552" s="26"/>
      <c r="K1552" s="26"/>
      <c r="L1552"/>
      <c r="P1552"/>
      <c r="Q1552"/>
      <c r="R1552"/>
      <c r="S1552"/>
      <c r="T1552"/>
      <c r="U1552"/>
      <c r="V1552"/>
      <c r="Z1552"/>
    </row>
    <row r="1553" spans="1:26" x14ac:dyDescent="0.25">
      <c r="A1553" s="26"/>
      <c r="B1553" s="26"/>
      <c r="H1553" s="26"/>
      <c r="I1553" s="26"/>
      <c r="J1553" s="26"/>
      <c r="K1553" s="26"/>
      <c r="L1553"/>
      <c r="P1553"/>
      <c r="Q1553"/>
      <c r="R1553"/>
      <c r="S1553"/>
      <c r="T1553"/>
      <c r="U1553"/>
      <c r="V1553"/>
      <c r="Z1553"/>
    </row>
    <row r="1554" spans="1:26" x14ac:dyDescent="0.25">
      <c r="A1554" s="26"/>
      <c r="B1554" s="26"/>
      <c r="H1554" s="26"/>
      <c r="I1554" s="26"/>
      <c r="J1554" s="26"/>
      <c r="K1554" s="26"/>
      <c r="L1554"/>
      <c r="P1554"/>
      <c r="Q1554"/>
      <c r="R1554"/>
      <c r="S1554"/>
      <c r="T1554"/>
      <c r="U1554"/>
      <c r="V1554"/>
      <c r="Z1554"/>
    </row>
    <row r="1555" spans="1:26" x14ac:dyDescent="0.25">
      <c r="A1555" s="26"/>
      <c r="B1555" s="26"/>
      <c r="H1555" s="26"/>
      <c r="I1555" s="26"/>
      <c r="J1555" s="26"/>
      <c r="K1555" s="26"/>
      <c r="L1555"/>
      <c r="P1555"/>
      <c r="Q1555"/>
      <c r="R1555"/>
      <c r="S1555"/>
      <c r="T1555"/>
      <c r="U1555"/>
      <c r="V1555"/>
      <c r="Z1555"/>
    </row>
    <row r="1556" spans="1:26" x14ac:dyDescent="0.25">
      <c r="A1556" s="26"/>
      <c r="B1556" s="26"/>
      <c r="H1556" s="26"/>
      <c r="I1556" s="26"/>
      <c r="J1556" s="26"/>
      <c r="K1556" s="26"/>
      <c r="L1556"/>
      <c r="P1556"/>
      <c r="Q1556"/>
      <c r="R1556"/>
      <c r="S1556"/>
      <c r="T1556"/>
      <c r="U1556"/>
      <c r="V1556"/>
      <c r="Z1556"/>
    </row>
    <row r="1557" spans="1:26" x14ac:dyDescent="0.25">
      <c r="A1557" s="26"/>
      <c r="B1557" s="26"/>
      <c r="H1557" s="26"/>
      <c r="I1557" s="26"/>
      <c r="J1557" s="26"/>
      <c r="K1557" s="26"/>
      <c r="L1557"/>
      <c r="P1557"/>
      <c r="Q1557"/>
      <c r="R1557"/>
      <c r="S1557"/>
      <c r="T1557"/>
      <c r="U1557"/>
      <c r="V1557"/>
      <c r="Z1557"/>
    </row>
    <row r="1558" spans="1:26" x14ac:dyDescent="0.25">
      <c r="A1558" s="26"/>
      <c r="B1558" s="26"/>
      <c r="H1558" s="26"/>
      <c r="I1558" s="26"/>
      <c r="J1558" s="26"/>
      <c r="K1558" s="26"/>
      <c r="L1558"/>
      <c r="P1558"/>
      <c r="Q1558"/>
      <c r="R1558"/>
      <c r="S1558"/>
      <c r="T1558"/>
      <c r="U1558"/>
      <c r="V1558"/>
      <c r="Z1558"/>
    </row>
    <row r="1559" spans="1:26" x14ac:dyDescent="0.25">
      <c r="A1559" s="26"/>
      <c r="B1559" s="26"/>
      <c r="H1559" s="26"/>
      <c r="I1559" s="26"/>
      <c r="J1559" s="26"/>
      <c r="K1559" s="26"/>
      <c r="L1559"/>
      <c r="P1559"/>
      <c r="Q1559"/>
      <c r="R1559"/>
      <c r="S1559"/>
      <c r="T1559"/>
      <c r="U1559"/>
      <c r="V1559"/>
      <c r="Z1559"/>
    </row>
    <row r="1560" spans="1:26" x14ac:dyDescent="0.25">
      <c r="A1560" s="26"/>
      <c r="B1560" s="26"/>
      <c r="H1560" s="26"/>
      <c r="I1560" s="26"/>
      <c r="J1560" s="26"/>
      <c r="K1560" s="26"/>
      <c r="L1560"/>
      <c r="P1560"/>
      <c r="Q1560"/>
      <c r="R1560"/>
      <c r="S1560"/>
      <c r="T1560"/>
      <c r="U1560"/>
      <c r="V1560"/>
      <c r="Z1560"/>
    </row>
    <row r="1561" spans="1:26" x14ac:dyDescent="0.25">
      <c r="A1561" s="26"/>
      <c r="B1561" s="26"/>
      <c r="H1561" s="26"/>
      <c r="I1561" s="26"/>
      <c r="J1561" s="26"/>
      <c r="K1561" s="26"/>
      <c r="L1561"/>
      <c r="P1561"/>
      <c r="Q1561"/>
      <c r="R1561"/>
      <c r="S1561"/>
      <c r="T1561"/>
      <c r="U1561"/>
      <c r="V1561"/>
      <c r="Z1561"/>
    </row>
    <row r="1562" spans="1:26" x14ac:dyDescent="0.25">
      <c r="A1562" s="26"/>
      <c r="B1562" s="26"/>
      <c r="H1562" s="26"/>
      <c r="I1562" s="26"/>
      <c r="J1562" s="26"/>
      <c r="K1562" s="26"/>
      <c r="L1562"/>
      <c r="P1562"/>
      <c r="Q1562"/>
      <c r="R1562"/>
      <c r="S1562"/>
      <c r="T1562"/>
      <c r="U1562"/>
      <c r="V1562"/>
      <c r="Z1562"/>
    </row>
    <row r="1563" spans="1:26" x14ac:dyDescent="0.25">
      <c r="A1563" s="26"/>
      <c r="B1563" s="26"/>
      <c r="H1563" s="26"/>
      <c r="I1563" s="26"/>
      <c r="J1563" s="26"/>
      <c r="K1563" s="26"/>
      <c r="L1563"/>
      <c r="P1563"/>
      <c r="Q1563"/>
      <c r="R1563"/>
      <c r="S1563"/>
      <c r="T1563"/>
      <c r="U1563"/>
      <c r="V1563"/>
      <c r="Z1563"/>
    </row>
    <row r="1564" spans="1:26" x14ac:dyDescent="0.25">
      <c r="A1564" s="26"/>
      <c r="B1564" s="26"/>
      <c r="H1564" s="26"/>
      <c r="I1564" s="26"/>
      <c r="J1564" s="26"/>
      <c r="K1564" s="26"/>
      <c r="L1564"/>
      <c r="P1564"/>
      <c r="Q1564"/>
      <c r="R1564"/>
      <c r="S1564"/>
      <c r="T1564"/>
      <c r="U1564"/>
      <c r="V1564"/>
      <c r="Z1564"/>
    </row>
    <row r="1565" spans="1:26" x14ac:dyDescent="0.25">
      <c r="A1565" s="26"/>
      <c r="B1565" s="26"/>
      <c r="H1565" s="26"/>
      <c r="I1565" s="26"/>
      <c r="J1565" s="26"/>
      <c r="K1565" s="26"/>
      <c r="L1565"/>
      <c r="P1565"/>
      <c r="Q1565"/>
      <c r="R1565"/>
      <c r="S1565"/>
      <c r="T1565"/>
      <c r="U1565"/>
      <c r="V1565"/>
      <c r="Z1565"/>
    </row>
    <row r="1566" spans="1:26" x14ac:dyDescent="0.25">
      <c r="A1566" s="26"/>
      <c r="B1566" s="26"/>
      <c r="H1566" s="26"/>
      <c r="I1566" s="26"/>
      <c r="J1566" s="26"/>
      <c r="K1566" s="26"/>
      <c r="L1566"/>
      <c r="P1566"/>
      <c r="Q1566"/>
      <c r="R1566"/>
      <c r="S1566"/>
      <c r="T1566"/>
      <c r="U1566"/>
      <c r="V1566"/>
      <c r="Z1566"/>
    </row>
    <row r="1567" spans="1:26" x14ac:dyDescent="0.25">
      <c r="A1567" s="26"/>
      <c r="B1567" s="26"/>
      <c r="H1567" s="26"/>
      <c r="I1567" s="26"/>
      <c r="J1567" s="26"/>
      <c r="K1567" s="26"/>
      <c r="L1567"/>
      <c r="P1567"/>
      <c r="Q1567"/>
      <c r="R1567"/>
      <c r="S1567"/>
      <c r="T1567"/>
      <c r="U1567"/>
      <c r="V1567"/>
      <c r="Z1567"/>
    </row>
    <row r="1568" spans="1:26" x14ac:dyDescent="0.25">
      <c r="A1568" s="26"/>
      <c r="B1568" s="26"/>
      <c r="H1568" s="26"/>
      <c r="I1568" s="26"/>
      <c r="J1568" s="26"/>
      <c r="K1568" s="26"/>
      <c r="L1568"/>
      <c r="P1568"/>
      <c r="Q1568"/>
      <c r="R1568"/>
      <c r="S1568"/>
      <c r="T1568"/>
      <c r="U1568"/>
      <c r="V1568"/>
      <c r="Z1568"/>
    </row>
    <row r="1569" spans="1:26" x14ac:dyDescent="0.25">
      <c r="A1569" s="26"/>
      <c r="B1569" s="26"/>
      <c r="H1569" s="26"/>
      <c r="I1569" s="26"/>
      <c r="J1569" s="26"/>
      <c r="K1569" s="26"/>
      <c r="L1569"/>
      <c r="P1569"/>
      <c r="Q1569"/>
      <c r="R1569"/>
      <c r="S1569"/>
      <c r="T1569"/>
      <c r="U1569"/>
      <c r="V1569"/>
      <c r="Z1569"/>
    </row>
    <row r="1570" spans="1:26" x14ac:dyDescent="0.25">
      <c r="A1570" s="26"/>
      <c r="B1570" s="26"/>
      <c r="H1570" s="26"/>
      <c r="I1570" s="26"/>
      <c r="J1570" s="26"/>
      <c r="K1570" s="26"/>
      <c r="L1570"/>
      <c r="P1570"/>
      <c r="Q1570"/>
      <c r="R1570"/>
      <c r="S1570"/>
      <c r="T1570"/>
      <c r="U1570"/>
      <c r="V1570"/>
      <c r="Z1570"/>
    </row>
    <row r="1571" spans="1:26" x14ac:dyDescent="0.25">
      <c r="A1571" s="26"/>
      <c r="B1571" s="26"/>
      <c r="H1571" s="26"/>
      <c r="I1571" s="26"/>
      <c r="J1571" s="26"/>
      <c r="K1571" s="26"/>
      <c r="L1571"/>
      <c r="P1571"/>
      <c r="Q1571"/>
      <c r="R1571"/>
      <c r="S1571"/>
      <c r="T1571"/>
      <c r="U1571"/>
      <c r="V1571"/>
      <c r="Z1571"/>
    </row>
    <row r="1572" spans="1:26" x14ac:dyDescent="0.25">
      <c r="A1572" s="26"/>
      <c r="B1572" s="26"/>
      <c r="H1572" s="26"/>
      <c r="I1572" s="26"/>
      <c r="J1572" s="26"/>
      <c r="K1572" s="26"/>
      <c r="L1572"/>
      <c r="P1572"/>
      <c r="Q1572"/>
      <c r="R1572"/>
      <c r="S1572"/>
      <c r="T1572"/>
      <c r="U1572"/>
      <c r="V1572"/>
      <c r="Z1572"/>
    </row>
    <row r="1573" spans="1:26" x14ac:dyDescent="0.25">
      <c r="A1573" s="26"/>
      <c r="B1573" s="26"/>
      <c r="H1573" s="26"/>
      <c r="I1573" s="26"/>
      <c r="J1573" s="26"/>
      <c r="K1573" s="26"/>
      <c r="L1573"/>
      <c r="P1573"/>
      <c r="Q1573"/>
      <c r="R1573"/>
      <c r="S1573"/>
      <c r="T1573"/>
      <c r="U1573"/>
      <c r="V1573"/>
      <c r="Z1573"/>
    </row>
    <row r="1574" spans="1:26" x14ac:dyDescent="0.25">
      <c r="A1574" s="26"/>
      <c r="B1574" s="26"/>
      <c r="H1574" s="26"/>
      <c r="I1574" s="26"/>
      <c r="J1574" s="26"/>
      <c r="K1574" s="26"/>
      <c r="L1574"/>
      <c r="P1574"/>
      <c r="Q1574"/>
      <c r="R1574"/>
      <c r="S1574"/>
      <c r="T1574"/>
      <c r="U1574"/>
      <c r="V1574"/>
      <c r="Z1574"/>
    </row>
    <row r="1575" spans="1:26" x14ac:dyDescent="0.25">
      <c r="A1575" s="26"/>
      <c r="B1575" s="26"/>
      <c r="H1575" s="26"/>
      <c r="I1575" s="26"/>
      <c r="J1575" s="26"/>
      <c r="K1575" s="26"/>
      <c r="L1575"/>
      <c r="P1575"/>
      <c r="Q1575"/>
      <c r="R1575"/>
      <c r="S1575"/>
      <c r="T1575"/>
      <c r="U1575"/>
      <c r="V1575"/>
      <c r="Z1575"/>
    </row>
    <row r="1576" spans="1:26" x14ac:dyDescent="0.25">
      <c r="A1576" s="26"/>
      <c r="B1576" s="26"/>
      <c r="H1576" s="26"/>
      <c r="I1576" s="26"/>
      <c r="J1576" s="26"/>
      <c r="K1576" s="26"/>
      <c r="L1576"/>
      <c r="P1576"/>
      <c r="Q1576"/>
      <c r="R1576"/>
      <c r="S1576"/>
      <c r="T1576"/>
      <c r="U1576"/>
      <c r="V1576"/>
      <c r="Z1576"/>
    </row>
    <row r="1577" spans="1:26" x14ac:dyDescent="0.25">
      <c r="A1577" s="26"/>
      <c r="B1577" s="26"/>
      <c r="H1577" s="26"/>
      <c r="I1577" s="26"/>
      <c r="J1577" s="26"/>
      <c r="K1577" s="26"/>
      <c r="L1577"/>
      <c r="P1577"/>
      <c r="Q1577"/>
      <c r="R1577"/>
      <c r="S1577"/>
      <c r="T1577"/>
      <c r="U1577"/>
      <c r="V1577"/>
      <c r="Z1577"/>
    </row>
    <row r="1578" spans="1:26" x14ac:dyDescent="0.25">
      <c r="A1578" s="26"/>
      <c r="B1578" s="26"/>
      <c r="H1578" s="26"/>
      <c r="I1578" s="26"/>
      <c r="J1578" s="26"/>
      <c r="K1578" s="26"/>
      <c r="L1578"/>
      <c r="P1578"/>
      <c r="Q1578"/>
      <c r="R1578"/>
      <c r="S1578"/>
      <c r="T1578"/>
      <c r="U1578"/>
      <c r="V1578"/>
      <c r="Z1578"/>
    </row>
    <row r="1579" spans="1:26" x14ac:dyDescent="0.25">
      <c r="A1579" s="26"/>
      <c r="B1579" s="26"/>
      <c r="H1579" s="26"/>
      <c r="I1579" s="26"/>
      <c r="J1579" s="26"/>
      <c r="K1579" s="26"/>
      <c r="L1579"/>
      <c r="P1579"/>
      <c r="Q1579"/>
      <c r="R1579"/>
      <c r="S1579"/>
      <c r="T1579"/>
      <c r="U1579"/>
      <c r="V1579"/>
      <c r="Z1579"/>
    </row>
    <row r="1580" spans="1:26" x14ac:dyDescent="0.25">
      <c r="A1580" s="26"/>
      <c r="B1580" s="26"/>
      <c r="H1580" s="26"/>
      <c r="I1580" s="26"/>
      <c r="J1580" s="26"/>
      <c r="K1580" s="26"/>
      <c r="L1580"/>
      <c r="P1580"/>
      <c r="Q1580"/>
      <c r="R1580"/>
      <c r="S1580"/>
      <c r="T1580"/>
      <c r="U1580"/>
      <c r="V1580"/>
      <c r="Z1580"/>
    </row>
    <row r="1581" spans="1:26" x14ac:dyDescent="0.25">
      <c r="A1581" s="26"/>
      <c r="B1581" s="26"/>
      <c r="H1581" s="26"/>
      <c r="I1581" s="26"/>
      <c r="J1581" s="26"/>
      <c r="K1581" s="26"/>
      <c r="L1581"/>
      <c r="P1581"/>
      <c r="Q1581"/>
      <c r="R1581"/>
      <c r="S1581"/>
      <c r="T1581"/>
      <c r="U1581"/>
      <c r="V1581"/>
      <c r="Z1581"/>
    </row>
    <row r="1582" spans="1:26" x14ac:dyDescent="0.25">
      <c r="A1582" s="26"/>
      <c r="B1582" s="26"/>
      <c r="H1582" s="26"/>
      <c r="I1582" s="26"/>
      <c r="J1582" s="26"/>
      <c r="K1582" s="26"/>
      <c r="L1582"/>
      <c r="P1582"/>
      <c r="Q1582"/>
      <c r="R1582"/>
      <c r="S1582"/>
      <c r="T1582"/>
      <c r="U1582"/>
      <c r="V1582"/>
      <c r="Z1582"/>
    </row>
    <row r="1583" spans="1:26" x14ac:dyDescent="0.25">
      <c r="A1583" s="26"/>
      <c r="B1583" s="26"/>
      <c r="H1583" s="26"/>
      <c r="I1583" s="26"/>
      <c r="J1583" s="26"/>
      <c r="K1583" s="26"/>
      <c r="L1583"/>
      <c r="P1583"/>
      <c r="Q1583"/>
      <c r="R1583"/>
      <c r="S1583"/>
      <c r="T1583"/>
      <c r="U1583"/>
      <c r="V1583"/>
      <c r="Z1583"/>
    </row>
    <row r="1584" spans="1:26" x14ac:dyDescent="0.25">
      <c r="A1584" s="26"/>
      <c r="B1584" s="26"/>
      <c r="H1584" s="26"/>
      <c r="I1584" s="26"/>
      <c r="J1584" s="26"/>
      <c r="K1584" s="26"/>
      <c r="L1584"/>
      <c r="P1584"/>
      <c r="Q1584"/>
      <c r="R1584"/>
      <c r="S1584"/>
      <c r="T1584"/>
      <c r="U1584"/>
      <c r="V1584"/>
      <c r="Z1584"/>
    </row>
    <row r="1585" spans="1:26" x14ac:dyDescent="0.25">
      <c r="A1585" s="26"/>
      <c r="B1585" s="26"/>
      <c r="H1585" s="26"/>
      <c r="I1585" s="26"/>
      <c r="J1585" s="26"/>
      <c r="K1585" s="26"/>
      <c r="L1585"/>
      <c r="P1585"/>
      <c r="Q1585"/>
      <c r="R1585"/>
      <c r="S1585"/>
      <c r="T1585"/>
      <c r="U1585"/>
      <c r="V1585"/>
      <c r="Z1585"/>
    </row>
    <row r="1586" spans="1:26" x14ac:dyDescent="0.25">
      <c r="A1586" s="26"/>
      <c r="B1586" s="26"/>
      <c r="H1586" s="26"/>
      <c r="I1586" s="26"/>
      <c r="J1586" s="26"/>
      <c r="K1586" s="26"/>
      <c r="L1586"/>
      <c r="P1586"/>
      <c r="Q1586"/>
      <c r="R1586"/>
      <c r="S1586"/>
      <c r="T1586"/>
      <c r="U1586"/>
      <c r="V1586"/>
      <c r="Z1586"/>
    </row>
    <row r="1587" spans="1:26" x14ac:dyDescent="0.25">
      <c r="A1587" s="26"/>
      <c r="B1587" s="26"/>
      <c r="H1587" s="26"/>
      <c r="I1587" s="26"/>
      <c r="J1587" s="26"/>
      <c r="K1587" s="26"/>
      <c r="L1587"/>
      <c r="P1587"/>
      <c r="Q1587"/>
      <c r="R1587"/>
      <c r="S1587"/>
      <c r="T1587"/>
      <c r="U1587"/>
      <c r="V1587"/>
      <c r="Z1587"/>
    </row>
    <row r="1588" spans="1:26" x14ac:dyDescent="0.25">
      <c r="A1588" s="26"/>
      <c r="B1588" s="26"/>
      <c r="H1588" s="26"/>
      <c r="I1588" s="26"/>
      <c r="J1588" s="26"/>
      <c r="K1588" s="26"/>
      <c r="L1588"/>
      <c r="P1588"/>
      <c r="Q1588"/>
      <c r="R1588"/>
      <c r="S1588"/>
      <c r="T1588"/>
      <c r="U1588"/>
      <c r="V1588"/>
      <c r="Z1588"/>
    </row>
    <row r="1589" spans="1:26" x14ac:dyDescent="0.25">
      <c r="A1589" s="26"/>
      <c r="B1589" s="26"/>
      <c r="H1589" s="26"/>
      <c r="I1589" s="26"/>
      <c r="J1589" s="26"/>
      <c r="K1589" s="26"/>
      <c r="L1589"/>
      <c r="P1589"/>
      <c r="Q1589"/>
      <c r="R1589"/>
      <c r="S1589"/>
      <c r="T1589"/>
      <c r="U1589"/>
      <c r="V1589"/>
      <c r="Z1589"/>
    </row>
    <row r="1590" spans="1:26" x14ac:dyDescent="0.25">
      <c r="A1590" s="26"/>
      <c r="B1590" s="26"/>
      <c r="H1590" s="26"/>
      <c r="I1590" s="26"/>
      <c r="J1590" s="26"/>
      <c r="K1590" s="26"/>
      <c r="L1590"/>
      <c r="P1590"/>
      <c r="Q1590"/>
      <c r="R1590"/>
      <c r="S1590"/>
      <c r="T1590"/>
      <c r="U1590"/>
      <c r="V1590"/>
      <c r="Z1590"/>
    </row>
    <row r="1591" spans="1:26" x14ac:dyDescent="0.25">
      <c r="A1591" s="26"/>
      <c r="B1591" s="26"/>
      <c r="H1591" s="26"/>
      <c r="I1591" s="26"/>
      <c r="J1591" s="26"/>
      <c r="K1591" s="26"/>
      <c r="L1591"/>
      <c r="P1591"/>
      <c r="Q1591"/>
      <c r="R1591"/>
      <c r="S1591"/>
      <c r="T1591"/>
      <c r="U1591"/>
      <c r="V1591"/>
      <c r="Z1591"/>
    </row>
    <row r="1592" spans="1:26" x14ac:dyDescent="0.25">
      <c r="A1592" s="26"/>
      <c r="B1592" s="26"/>
      <c r="H1592" s="26"/>
      <c r="I1592" s="26"/>
      <c r="J1592" s="26"/>
      <c r="K1592" s="26"/>
      <c r="L1592"/>
      <c r="P1592"/>
      <c r="Q1592"/>
      <c r="R1592"/>
      <c r="S1592"/>
      <c r="T1592"/>
      <c r="U1592"/>
      <c r="V1592"/>
      <c r="Z1592"/>
    </row>
    <row r="1593" spans="1:26" x14ac:dyDescent="0.25">
      <c r="A1593" s="26"/>
      <c r="B1593" s="26"/>
      <c r="H1593" s="26"/>
      <c r="I1593" s="26"/>
      <c r="J1593" s="26"/>
      <c r="K1593" s="26"/>
      <c r="L1593"/>
      <c r="P1593"/>
      <c r="Q1593"/>
      <c r="R1593"/>
      <c r="S1593"/>
      <c r="T1593"/>
      <c r="U1593"/>
      <c r="V1593"/>
      <c r="Z1593"/>
    </row>
    <row r="1594" spans="1:26" x14ac:dyDescent="0.25">
      <c r="A1594" s="26"/>
      <c r="B1594" s="26"/>
      <c r="H1594" s="26"/>
      <c r="I1594" s="26"/>
      <c r="J1594" s="26"/>
      <c r="K1594" s="26"/>
      <c r="L1594"/>
      <c r="P1594"/>
      <c r="Q1594"/>
      <c r="R1594"/>
      <c r="S1594"/>
      <c r="T1594"/>
      <c r="U1594"/>
      <c r="V1594"/>
      <c r="Z1594"/>
    </row>
    <row r="1595" spans="1:26" x14ac:dyDescent="0.25">
      <c r="A1595" s="26"/>
      <c r="B1595" s="26"/>
      <c r="H1595" s="26"/>
      <c r="I1595" s="26"/>
      <c r="J1595" s="26"/>
      <c r="K1595" s="26"/>
      <c r="L1595"/>
      <c r="P1595"/>
      <c r="Q1595"/>
      <c r="R1595"/>
      <c r="S1595"/>
      <c r="T1595"/>
      <c r="U1595"/>
      <c r="V1595"/>
      <c r="Z1595"/>
    </row>
    <row r="1596" spans="1:26" x14ac:dyDescent="0.25">
      <c r="A1596" s="26"/>
      <c r="B1596" s="26"/>
      <c r="H1596" s="26"/>
      <c r="I1596" s="26"/>
      <c r="J1596" s="26"/>
      <c r="K1596" s="26"/>
      <c r="L1596"/>
      <c r="P1596"/>
      <c r="Q1596"/>
      <c r="R1596"/>
      <c r="S1596"/>
      <c r="T1596"/>
      <c r="U1596"/>
      <c r="V1596"/>
      <c r="Z1596"/>
    </row>
    <row r="1597" spans="1:26" x14ac:dyDescent="0.25">
      <c r="A1597" s="26"/>
      <c r="B1597" s="26"/>
      <c r="H1597" s="26"/>
      <c r="I1597" s="26"/>
      <c r="J1597" s="26"/>
      <c r="K1597" s="26"/>
      <c r="L1597"/>
      <c r="P1597"/>
      <c r="Q1597"/>
      <c r="R1597"/>
      <c r="S1597"/>
      <c r="T1597"/>
      <c r="U1597"/>
      <c r="V1597"/>
      <c r="Z1597"/>
    </row>
    <row r="1598" spans="1:26" x14ac:dyDescent="0.25">
      <c r="A1598" s="26"/>
      <c r="B1598" s="26"/>
      <c r="H1598" s="26"/>
      <c r="I1598" s="26"/>
      <c r="J1598" s="26"/>
      <c r="K1598" s="26"/>
      <c r="L1598"/>
      <c r="P1598"/>
      <c r="Q1598"/>
      <c r="R1598"/>
      <c r="S1598"/>
      <c r="T1598"/>
      <c r="U1598"/>
      <c r="V1598"/>
      <c r="Z1598"/>
    </row>
    <row r="1599" spans="1:26" x14ac:dyDescent="0.25">
      <c r="A1599" s="26"/>
      <c r="B1599" s="26"/>
      <c r="H1599" s="26"/>
      <c r="I1599" s="26"/>
      <c r="J1599" s="26"/>
      <c r="K1599" s="26"/>
      <c r="L1599"/>
      <c r="P1599"/>
      <c r="Q1599"/>
      <c r="R1599"/>
      <c r="S1599"/>
      <c r="T1599"/>
      <c r="U1599"/>
      <c r="V1599"/>
      <c r="Z1599"/>
    </row>
    <row r="1600" spans="1:26" x14ac:dyDescent="0.25">
      <c r="A1600" s="26"/>
      <c r="B1600" s="26"/>
      <c r="H1600" s="26"/>
      <c r="I1600" s="26"/>
      <c r="J1600" s="26"/>
      <c r="K1600" s="26"/>
      <c r="L1600"/>
      <c r="P1600"/>
      <c r="Q1600"/>
      <c r="R1600"/>
      <c r="S1600"/>
      <c r="T1600"/>
      <c r="U1600"/>
      <c r="V1600"/>
      <c r="Z1600"/>
    </row>
    <row r="1601" spans="1:26" x14ac:dyDescent="0.25">
      <c r="A1601" s="26"/>
      <c r="B1601" s="26"/>
      <c r="H1601" s="26"/>
      <c r="I1601" s="26"/>
      <c r="J1601" s="26"/>
      <c r="K1601" s="26"/>
      <c r="L1601"/>
      <c r="P1601"/>
      <c r="Q1601"/>
      <c r="R1601"/>
      <c r="S1601"/>
      <c r="T1601"/>
      <c r="U1601"/>
      <c r="V1601"/>
      <c r="Z1601"/>
    </row>
    <row r="1602" spans="1:26" x14ac:dyDescent="0.25">
      <c r="A1602" s="26"/>
      <c r="B1602" s="26"/>
      <c r="H1602" s="26"/>
      <c r="I1602" s="26"/>
      <c r="J1602" s="26"/>
      <c r="K1602" s="26"/>
      <c r="L1602"/>
      <c r="P1602"/>
      <c r="Q1602"/>
      <c r="R1602"/>
      <c r="S1602"/>
      <c r="T1602"/>
      <c r="U1602"/>
      <c r="V1602"/>
      <c r="Z1602"/>
    </row>
    <row r="1603" spans="1:26" x14ac:dyDescent="0.25">
      <c r="A1603" s="26"/>
      <c r="B1603" s="26"/>
      <c r="H1603" s="26"/>
      <c r="I1603" s="26"/>
      <c r="J1603" s="26"/>
      <c r="K1603" s="26"/>
      <c r="L1603"/>
      <c r="P1603"/>
      <c r="Q1603"/>
      <c r="R1603"/>
      <c r="S1603"/>
      <c r="T1603"/>
      <c r="U1603"/>
      <c r="V1603"/>
      <c r="Z1603"/>
    </row>
    <row r="1604" spans="1:26" x14ac:dyDescent="0.25">
      <c r="A1604" s="26"/>
      <c r="B1604" s="26"/>
      <c r="H1604" s="26"/>
      <c r="I1604" s="26"/>
      <c r="J1604" s="26"/>
      <c r="K1604" s="26"/>
      <c r="L1604"/>
      <c r="P1604"/>
      <c r="Q1604"/>
      <c r="R1604"/>
      <c r="S1604"/>
      <c r="T1604"/>
      <c r="U1604"/>
      <c r="V1604"/>
      <c r="Z1604"/>
    </row>
    <row r="1605" spans="1:26" x14ac:dyDescent="0.25">
      <c r="A1605" s="26"/>
      <c r="B1605" s="26"/>
      <c r="H1605" s="26"/>
      <c r="I1605" s="26"/>
      <c r="J1605" s="26"/>
      <c r="K1605" s="26"/>
      <c r="L1605"/>
      <c r="P1605"/>
      <c r="Q1605"/>
      <c r="R1605"/>
      <c r="S1605"/>
      <c r="T1605"/>
      <c r="U1605"/>
      <c r="V1605"/>
      <c r="Z1605"/>
    </row>
    <row r="1606" spans="1:26" x14ac:dyDescent="0.25">
      <c r="A1606" s="26"/>
      <c r="B1606" s="26"/>
      <c r="H1606" s="26"/>
      <c r="I1606" s="26"/>
      <c r="J1606" s="26"/>
      <c r="K1606" s="26"/>
      <c r="L1606"/>
      <c r="P1606"/>
      <c r="Q1606"/>
      <c r="R1606"/>
      <c r="S1606"/>
      <c r="T1606"/>
      <c r="U1606"/>
      <c r="V1606"/>
      <c r="Z1606"/>
    </row>
    <row r="1607" spans="1:26" x14ac:dyDescent="0.25">
      <c r="A1607" s="26"/>
      <c r="B1607" s="26"/>
      <c r="H1607" s="26"/>
      <c r="I1607" s="26"/>
      <c r="J1607" s="26"/>
      <c r="K1607" s="26"/>
      <c r="L1607"/>
      <c r="P1607"/>
      <c r="Q1607"/>
      <c r="R1607"/>
      <c r="S1607"/>
      <c r="T1607"/>
      <c r="U1607"/>
      <c r="V1607"/>
      <c r="Z1607"/>
    </row>
    <row r="1608" spans="1:26" x14ac:dyDescent="0.25">
      <c r="A1608" s="26"/>
      <c r="B1608" s="26"/>
      <c r="H1608" s="26"/>
      <c r="I1608" s="26"/>
      <c r="J1608" s="26"/>
      <c r="K1608" s="26"/>
      <c r="L1608"/>
      <c r="P1608"/>
      <c r="Q1608"/>
      <c r="R1608"/>
      <c r="S1608"/>
      <c r="T1608"/>
      <c r="U1608"/>
      <c r="V1608"/>
      <c r="Z1608"/>
    </row>
    <row r="1609" spans="1:26" x14ac:dyDescent="0.25">
      <c r="A1609" s="26"/>
      <c r="B1609" s="26"/>
      <c r="H1609" s="26"/>
      <c r="I1609" s="26"/>
      <c r="J1609" s="26"/>
      <c r="K1609" s="26"/>
      <c r="L1609"/>
      <c r="P1609"/>
      <c r="Q1609"/>
      <c r="R1609"/>
      <c r="S1609"/>
      <c r="T1609"/>
      <c r="U1609"/>
      <c r="V1609"/>
      <c r="Z1609"/>
    </row>
    <row r="1610" spans="1:26" x14ac:dyDescent="0.25">
      <c r="A1610" s="26"/>
      <c r="B1610" s="26"/>
      <c r="H1610" s="26"/>
      <c r="I1610" s="26"/>
      <c r="J1610" s="26"/>
      <c r="K1610" s="26"/>
      <c r="L1610"/>
      <c r="P1610"/>
      <c r="Q1610"/>
      <c r="R1610"/>
      <c r="S1610"/>
      <c r="T1610"/>
      <c r="U1610"/>
      <c r="V1610"/>
      <c r="Z1610"/>
    </row>
    <row r="1611" spans="1:26" x14ac:dyDescent="0.25">
      <c r="A1611" s="26"/>
      <c r="B1611" s="26"/>
      <c r="H1611" s="26"/>
      <c r="I1611" s="26"/>
      <c r="J1611" s="26"/>
      <c r="K1611" s="26"/>
      <c r="L1611"/>
      <c r="P1611"/>
      <c r="Q1611"/>
      <c r="R1611"/>
      <c r="S1611"/>
      <c r="T1611"/>
      <c r="U1611"/>
      <c r="V1611"/>
      <c r="Z1611"/>
    </row>
    <row r="1612" spans="1:26" x14ac:dyDescent="0.25">
      <c r="A1612" s="26"/>
      <c r="B1612" s="26"/>
      <c r="H1612" s="26"/>
      <c r="I1612" s="26"/>
      <c r="J1612" s="26"/>
      <c r="K1612" s="26"/>
      <c r="L1612"/>
      <c r="P1612"/>
      <c r="Q1612"/>
      <c r="R1612"/>
      <c r="S1612"/>
      <c r="T1612"/>
      <c r="U1612"/>
      <c r="V1612"/>
      <c r="Z1612"/>
    </row>
    <row r="1613" spans="1:26" x14ac:dyDescent="0.25">
      <c r="A1613" s="26"/>
      <c r="B1613" s="26"/>
      <c r="H1613" s="26"/>
      <c r="I1613" s="26"/>
      <c r="J1613" s="26"/>
      <c r="K1613" s="26"/>
      <c r="L1613"/>
      <c r="P1613"/>
      <c r="Q1613"/>
      <c r="R1613"/>
      <c r="S1613"/>
      <c r="T1613"/>
      <c r="U1613"/>
      <c r="V1613"/>
      <c r="Z1613"/>
    </row>
    <row r="1614" spans="1:26" x14ac:dyDescent="0.25">
      <c r="A1614" s="26"/>
      <c r="B1614" s="26"/>
      <c r="H1614" s="26"/>
      <c r="I1614" s="26"/>
      <c r="J1614" s="26"/>
      <c r="K1614" s="26"/>
      <c r="L1614"/>
      <c r="P1614"/>
      <c r="Q1614"/>
      <c r="R1614"/>
      <c r="S1614"/>
      <c r="T1614"/>
      <c r="U1614"/>
      <c r="V1614"/>
      <c r="Z1614"/>
    </row>
    <row r="1615" spans="1:26" x14ac:dyDescent="0.25">
      <c r="A1615" s="26"/>
      <c r="B1615" s="26"/>
      <c r="H1615" s="26"/>
      <c r="I1615" s="26"/>
      <c r="J1615" s="26"/>
      <c r="K1615" s="26"/>
      <c r="L1615"/>
      <c r="P1615"/>
      <c r="Q1615"/>
      <c r="R1615"/>
      <c r="S1615"/>
      <c r="T1615"/>
      <c r="U1615"/>
      <c r="V1615"/>
      <c r="Z1615"/>
    </row>
    <row r="1616" spans="1:26" x14ac:dyDescent="0.25">
      <c r="A1616" s="26"/>
      <c r="B1616" s="26"/>
      <c r="H1616" s="26"/>
      <c r="I1616" s="26"/>
      <c r="J1616" s="26"/>
      <c r="K1616" s="26"/>
      <c r="L1616"/>
      <c r="P1616"/>
      <c r="Q1616"/>
      <c r="R1616"/>
      <c r="S1616"/>
      <c r="T1616"/>
      <c r="U1616"/>
      <c r="V1616"/>
      <c r="Z1616"/>
    </row>
    <row r="1617" spans="1:26" x14ac:dyDescent="0.25">
      <c r="A1617" s="26"/>
      <c r="B1617" s="26"/>
      <c r="H1617" s="26"/>
      <c r="I1617" s="26"/>
      <c r="J1617" s="26"/>
      <c r="K1617" s="26"/>
      <c r="L1617"/>
      <c r="P1617"/>
      <c r="Q1617"/>
      <c r="R1617"/>
      <c r="S1617"/>
      <c r="T1617"/>
      <c r="U1617"/>
      <c r="V1617"/>
      <c r="Z1617"/>
    </row>
    <row r="1618" spans="1:26" x14ac:dyDescent="0.25">
      <c r="A1618" s="26"/>
      <c r="B1618" s="26"/>
      <c r="H1618" s="26"/>
      <c r="I1618" s="26"/>
      <c r="J1618" s="26"/>
      <c r="K1618" s="26"/>
      <c r="L1618"/>
      <c r="P1618"/>
      <c r="Q1618"/>
      <c r="R1618"/>
      <c r="S1618"/>
      <c r="T1618"/>
      <c r="U1618"/>
      <c r="V1618"/>
      <c r="Z1618"/>
    </row>
    <row r="1619" spans="1:26" x14ac:dyDescent="0.25">
      <c r="A1619" s="26"/>
      <c r="B1619" s="26"/>
      <c r="H1619" s="26"/>
      <c r="I1619" s="26"/>
      <c r="J1619" s="26"/>
      <c r="K1619" s="26"/>
      <c r="L1619"/>
      <c r="P1619"/>
      <c r="Q1619"/>
      <c r="R1619"/>
      <c r="S1619"/>
      <c r="T1619"/>
      <c r="U1619"/>
      <c r="V1619"/>
      <c r="Z1619"/>
    </row>
    <row r="1620" spans="1:26" x14ac:dyDescent="0.25">
      <c r="A1620" s="26"/>
      <c r="B1620" s="26"/>
      <c r="H1620" s="26"/>
      <c r="I1620" s="26"/>
      <c r="J1620" s="26"/>
      <c r="K1620" s="26"/>
      <c r="L1620"/>
      <c r="P1620"/>
      <c r="Q1620"/>
      <c r="R1620"/>
      <c r="S1620"/>
      <c r="T1620"/>
      <c r="U1620"/>
      <c r="V1620"/>
      <c r="Z1620"/>
    </row>
    <row r="1621" spans="1:26" x14ac:dyDescent="0.25">
      <c r="A1621" s="26"/>
      <c r="B1621" s="26"/>
      <c r="H1621" s="26"/>
      <c r="I1621" s="26"/>
      <c r="J1621" s="26"/>
      <c r="K1621" s="26"/>
      <c r="L1621"/>
      <c r="P1621"/>
      <c r="Q1621"/>
      <c r="R1621"/>
      <c r="S1621"/>
      <c r="T1621"/>
      <c r="U1621"/>
      <c r="V1621"/>
      <c r="Z1621"/>
    </row>
    <row r="1622" spans="1:26" x14ac:dyDescent="0.25">
      <c r="A1622" s="26"/>
      <c r="B1622" s="26"/>
      <c r="H1622" s="26"/>
      <c r="I1622" s="26"/>
      <c r="J1622" s="26"/>
      <c r="K1622" s="26"/>
      <c r="L1622"/>
      <c r="P1622"/>
      <c r="Q1622"/>
      <c r="R1622"/>
      <c r="S1622"/>
      <c r="T1622"/>
      <c r="U1622"/>
      <c r="V1622"/>
      <c r="Z1622"/>
    </row>
    <row r="1623" spans="1:26" x14ac:dyDescent="0.25">
      <c r="A1623" s="26"/>
      <c r="B1623" s="26"/>
      <c r="H1623" s="26"/>
      <c r="I1623" s="26"/>
      <c r="J1623" s="26"/>
      <c r="K1623" s="26"/>
      <c r="L1623"/>
      <c r="P1623"/>
      <c r="Q1623"/>
      <c r="R1623"/>
      <c r="S1623"/>
      <c r="T1623"/>
      <c r="U1623"/>
      <c r="V1623"/>
      <c r="Z1623"/>
    </row>
    <row r="1624" spans="1:26" x14ac:dyDescent="0.25">
      <c r="A1624" s="26"/>
      <c r="B1624" s="26"/>
      <c r="H1624" s="26"/>
      <c r="I1624" s="26"/>
      <c r="J1624" s="26"/>
      <c r="K1624" s="26"/>
      <c r="L1624"/>
      <c r="P1624"/>
      <c r="Q1624"/>
      <c r="R1624"/>
      <c r="S1624"/>
      <c r="T1624"/>
      <c r="U1624"/>
      <c r="V1624"/>
      <c r="Z1624"/>
    </row>
    <row r="1625" spans="1:26" x14ac:dyDescent="0.25">
      <c r="A1625" s="26"/>
      <c r="B1625" s="26"/>
      <c r="H1625" s="26"/>
      <c r="I1625" s="26"/>
      <c r="J1625" s="26"/>
      <c r="K1625" s="26"/>
      <c r="L1625"/>
      <c r="P1625"/>
      <c r="Q1625"/>
      <c r="R1625"/>
      <c r="S1625"/>
      <c r="T1625"/>
      <c r="U1625"/>
      <c r="V1625"/>
      <c r="Z1625"/>
    </row>
    <row r="1626" spans="1:26" x14ac:dyDescent="0.25">
      <c r="A1626" s="26"/>
      <c r="B1626" s="26"/>
      <c r="H1626" s="26"/>
      <c r="I1626" s="26"/>
      <c r="J1626" s="26"/>
      <c r="K1626" s="26"/>
      <c r="L1626"/>
      <c r="P1626"/>
      <c r="Q1626"/>
      <c r="R1626"/>
      <c r="S1626"/>
      <c r="T1626"/>
      <c r="U1626"/>
      <c r="V1626"/>
      <c r="Z1626"/>
    </row>
    <row r="1627" spans="1:26" x14ac:dyDescent="0.25">
      <c r="A1627" s="26"/>
      <c r="B1627" s="26"/>
      <c r="H1627" s="26"/>
      <c r="I1627" s="26"/>
      <c r="J1627" s="26"/>
      <c r="K1627" s="26"/>
      <c r="L1627"/>
      <c r="P1627"/>
      <c r="Q1627"/>
      <c r="R1627"/>
      <c r="S1627"/>
      <c r="T1627"/>
      <c r="U1627"/>
      <c r="V1627"/>
      <c r="Z1627"/>
    </row>
    <row r="1628" spans="1:26" x14ac:dyDescent="0.25">
      <c r="A1628" s="26"/>
      <c r="B1628" s="26"/>
      <c r="H1628" s="26"/>
      <c r="I1628" s="26"/>
      <c r="J1628" s="26"/>
      <c r="K1628" s="26"/>
      <c r="L1628"/>
      <c r="P1628"/>
      <c r="Q1628"/>
      <c r="R1628"/>
      <c r="S1628"/>
      <c r="T1628"/>
      <c r="U1628"/>
      <c r="V1628"/>
      <c r="Z1628"/>
    </row>
    <row r="1629" spans="1:26" x14ac:dyDescent="0.25">
      <c r="A1629" s="26"/>
      <c r="B1629" s="26"/>
      <c r="H1629" s="26"/>
      <c r="I1629" s="26"/>
      <c r="J1629" s="26"/>
      <c r="K1629" s="26"/>
      <c r="L1629"/>
      <c r="P1629"/>
      <c r="Q1629"/>
      <c r="R1629"/>
      <c r="S1629"/>
      <c r="T1629"/>
      <c r="U1629"/>
      <c r="V1629"/>
      <c r="Z1629"/>
    </row>
    <row r="1630" spans="1:26" x14ac:dyDescent="0.25">
      <c r="A1630" s="26"/>
      <c r="B1630" s="26"/>
      <c r="H1630" s="26"/>
      <c r="I1630" s="26"/>
      <c r="J1630" s="26"/>
      <c r="K1630" s="26"/>
      <c r="L1630"/>
      <c r="P1630"/>
      <c r="Q1630"/>
      <c r="R1630"/>
      <c r="S1630"/>
      <c r="T1630"/>
      <c r="U1630"/>
      <c r="V1630"/>
      <c r="Z1630"/>
    </row>
    <row r="1631" spans="1:26" x14ac:dyDescent="0.25">
      <c r="A1631" s="26"/>
      <c r="B1631" s="26"/>
      <c r="H1631" s="26"/>
      <c r="I1631" s="26"/>
      <c r="J1631" s="26"/>
      <c r="K1631" s="26"/>
      <c r="L1631"/>
      <c r="P1631"/>
      <c r="Q1631"/>
      <c r="R1631"/>
      <c r="S1631"/>
      <c r="T1631"/>
      <c r="U1631"/>
      <c r="V1631"/>
      <c r="Z1631"/>
    </row>
    <row r="1632" spans="1:26" x14ac:dyDescent="0.25">
      <c r="A1632" s="26"/>
      <c r="B1632" s="26"/>
      <c r="H1632" s="26"/>
      <c r="I1632" s="26"/>
      <c r="J1632" s="26"/>
      <c r="K1632" s="26"/>
      <c r="L1632"/>
      <c r="P1632"/>
      <c r="Q1632"/>
      <c r="R1632"/>
      <c r="S1632"/>
      <c r="T1632"/>
      <c r="U1632"/>
      <c r="V1632"/>
      <c r="Z1632"/>
    </row>
    <row r="1633" spans="1:26" x14ac:dyDescent="0.25">
      <c r="A1633" s="26"/>
      <c r="B1633" s="26"/>
      <c r="H1633" s="26"/>
      <c r="I1633" s="26"/>
      <c r="J1633" s="26"/>
      <c r="K1633" s="26"/>
      <c r="L1633"/>
      <c r="P1633"/>
      <c r="Q1633"/>
      <c r="R1633"/>
      <c r="S1633"/>
      <c r="T1633"/>
      <c r="U1633"/>
      <c r="V1633"/>
      <c r="Z1633"/>
    </row>
    <row r="1634" spans="1:26" x14ac:dyDescent="0.25">
      <c r="A1634" s="26"/>
      <c r="B1634" s="26"/>
      <c r="H1634" s="26"/>
      <c r="I1634" s="26"/>
      <c r="J1634" s="26"/>
      <c r="K1634" s="26"/>
      <c r="L1634"/>
      <c r="P1634"/>
      <c r="Q1634"/>
      <c r="R1634"/>
      <c r="S1634"/>
      <c r="T1634"/>
      <c r="U1634"/>
      <c r="V1634"/>
      <c r="Z1634"/>
    </row>
    <row r="1635" spans="1:26" x14ac:dyDescent="0.25">
      <c r="A1635" s="26"/>
      <c r="B1635" s="26"/>
      <c r="H1635" s="26"/>
      <c r="I1635" s="26"/>
      <c r="J1635" s="26"/>
      <c r="K1635" s="26"/>
      <c r="L1635"/>
      <c r="P1635"/>
      <c r="Q1635"/>
      <c r="R1635"/>
      <c r="S1635"/>
      <c r="T1635"/>
      <c r="U1635"/>
      <c r="V1635"/>
      <c r="Z1635"/>
    </row>
    <row r="1636" spans="1:26" x14ac:dyDescent="0.25">
      <c r="A1636" s="26"/>
      <c r="B1636" s="26"/>
      <c r="H1636" s="26"/>
      <c r="I1636" s="26"/>
      <c r="J1636" s="26"/>
      <c r="K1636" s="26"/>
      <c r="L1636"/>
      <c r="P1636"/>
      <c r="Q1636"/>
      <c r="R1636"/>
      <c r="S1636"/>
      <c r="T1636"/>
      <c r="U1636"/>
      <c r="V1636"/>
      <c r="Z1636"/>
    </row>
    <row r="1637" spans="1:26" x14ac:dyDescent="0.25">
      <c r="A1637" s="26"/>
      <c r="B1637" s="26"/>
      <c r="H1637" s="26"/>
      <c r="I1637" s="26"/>
      <c r="J1637" s="26"/>
      <c r="K1637" s="26"/>
      <c r="L1637"/>
      <c r="P1637"/>
      <c r="Q1637"/>
      <c r="R1637"/>
      <c r="S1637"/>
      <c r="T1637"/>
      <c r="U1637"/>
      <c r="V1637"/>
      <c r="Z1637"/>
    </row>
    <row r="1638" spans="1:26" x14ac:dyDescent="0.25">
      <c r="A1638" s="26"/>
      <c r="B1638" s="26"/>
      <c r="H1638" s="26"/>
      <c r="I1638" s="26"/>
      <c r="J1638" s="26"/>
      <c r="K1638" s="26"/>
      <c r="L1638"/>
      <c r="P1638"/>
      <c r="Q1638"/>
      <c r="R1638"/>
      <c r="S1638"/>
      <c r="T1638"/>
      <c r="U1638"/>
      <c r="V1638"/>
      <c r="Z1638"/>
    </row>
    <row r="1639" spans="1:26" x14ac:dyDescent="0.25">
      <c r="A1639" s="26"/>
      <c r="B1639" s="26"/>
      <c r="H1639" s="26"/>
      <c r="I1639" s="26"/>
      <c r="J1639" s="26"/>
      <c r="K1639" s="26"/>
      <c r="L1639"/>
      <c r="P1639"/>
      <c r="Q1639"/>
      <c r="R1639"/>
      <c r="S1639"/>
      <c r="T1639"/>
      <c r="U1639"/>
      <c r="V1639"/>
      <c r="Z1639"/>
    </row>
    <row r="1640" spans="1:26" x14ac:dyDescent="0.25">
      <c r="A1640" s="26"/>
      <c r="B1640" s="26"/>
      <c r="H1640" s="26"/>
      <c r="I1640" s="26"/>
      <c r="J1640" s="26"/>
      <c r="K1640" s="26"/>
      <c r="L1640"/>
      <c r="P1640"/>
      <c r="Q1640"/>
      <c r="R1640"/>
      <c r="S1640"/>
      <c r="T1640"/>
      <c r="U1640"/>
      <c r="V1640"/>
      <c r="Z1640"/>
    </row>
    <row r="1641" spans="1:26" x14ac:dyDescent="0.25">
      <c r="A1641" s="26"/>
      <c r="B1641" s="26"/>
      <c r="H1641" s="26"/>
      <c r="I1641" s="26"/>
      <c r="J1641" s="26"/>
      <c r="K1641" s="26"/>
      <c r="L1641"/>
      <c r="P1641"/>
      <c r="Q1641"/>
      <c r="R1641"/>
      <c r="S1641"/>
      <c r="T1641"/>
      <c r="U1641"/>
      <c r="V1641"/>
      <c r="Z1641"/>
    </row>
    <row r="1642" spans="1:26" x14ac:dyDescent="0.25">
      <c r="A1642" s="26"/>
      <c r="B1642" s="26"/>
      <c r="H1642" s="26"/>
      <c r="I1642" s="26"/>
      <c r="J1642" s="26"/>
      <c r="K1642" s="26"/>
      <c r="L1642"/>
      <c r="P1642"/>
      <c r="Q1642"/>
      <c r="R1642"/>
      <c r="S1642"/>
      <c r="T1642"/>
      <c r="U1642"/>
      <c r="V1642"/>
      <c r="Z1642"/>
    </row>
    <row r="1643" spans="1:26" x14ac:dyDescent="0.25">
      <c r="A1643" s="26"/>
      <c r="B1643" s="26"/>
      <c r="H1643" s="26"/>
      <c r="I1643" s="26"/>
      <c r="J1643" s="26"/>
      <c r="K1643" s="26"/>
      <c r="L1643"/>
      <c r="P1643"/>
      <c r="Q1643"/>
      <c r="R1643"/>
      <c r="S1643"/>
      <c r="T1643"/>
      <c r="U1643"/>
      <c r="V1643"/>
      <c r="Z1643"/>
    </row>
    <row r="1644" spans="1:26" x14ac:dyDescent="0.25">
      <c r="A1644" s="26"/>
      <c r="B1644" s="26"/>
      <c r="H1644" s="26"/>
      <c r="I1644" s="26"/>
      <c r="J1644" s="26"/>
      <c r="K1644" s="26"/>
      <c r="L1644"/>
      <c r="P1644"/>
      <c r="Q1644"/>
      <c r="R1644"/>
      <c r="S1644"/>
      <c r="T1644"/>
      <c r="U1644"/>
      <c r="V1644"/>
      <c r="Z1644"/>
    </row>
    <row r="1645" spans="1:26" x14ac:dyDescent="0.25">
      <c r="A1645" s="26"/>
      <c r="B1645" s="26"/>
      <c r="H1645" s="26"/>
      <c r="I1645" s="26"/>
      <c r="J1645" s="26"/>
      <c r="K1645" s="26"/>
      <c r="L1645"/>
      <c r="P1645"/>
      <c r="Q1645"/>
      <c r="R1645"/>
      <c r="S1645"/>
      <c r="T1645"/>
      <c r="U1645"/>
      <c r="V1645"/>
      <c r="Z1645"/>
    </row>
    <row r="1646" spans="1:26" x14ac:dyDescent="0.25">
      <c r="A1646" s="26"/>
      <c r="B1646" s="26"/>
      <c r="H1646" s="26"/>
      <c r="I1646" s="26"/>
      <c r="J1646" s="26"/>
      <c r="K1646" s="26"/>
      <c r="L1646"/>
      <c r="P1646"/>
      <c r="Q1646"/>
      <c r="R1646"/>
      <c r="S1646"/>
      <c r="T1646"/>
      <c r="U1646"/>
      <c r="V1646"/>
      <c r="Z1646"/>
    </row>
    <row r="1647" spans="1:26" x14ac:dyDescent="0.25">
      <c r="A1647" s="26"/>
      <c r="B1647" s="26"/>
      <c r="H1647" s="26"/>
      <c r="I1647" s="26"/>
      <c r="J1647" s="26"/>
      <c r="K1647" s="26"/>
      <c r="L1647"/>
      <c r="P1647"/>
      <c r="Q1647"/>
      <c r="R1647"/>
      <c r="S1647"/>
      <c r="T1647"/>
      <c r="U1647"/>
      <c r="V1647"/>
      <c r="Z1647"/>
    </row>
    <row r="1648" spans="1:26" x14ac:dyDescent="0.25">
      <c r="A1648" s="26"/>
      <c r="B1648" s="26"/>
      <c r="H1648" s="26"/>
      <c r="I1648" s="26"/>
      <c r="J1648" s="26"/>
      <c r="K1648" s="26"/>
      <c r="L1648"/>
      <c r="P1648"/>
      <c r="Q1648"/>
      <c r="R1648"/>
      <c r="S1648"/>
      <c r="T1648"/>
      <c r="U1648"/>
      <c r="V1648"/>
      <c r="Z1648"/>
    </row>
    <row r="1649" spans="1:26" x14ac:dyDescent="0.25">
      <c r="A1649" s="26"/>
      <c r="B1649" s="26"/>
      <c r="H1649" s="26"/>
      <c r="I1649" s="26"/>
      <c r="J1649" s="26"/>
      <c r="K1649" s="26"/>
      <c r="L1649"/>
      <c r="P1649"/>
      <c r="Q1649"/>
      <c r="R1649"/>
      <c r="S1649"/>
      <c r="T1649"/>
      <c r="U1649"/>
      <c r="V1649"/>
      <c r="Z1649"/>
    </row>
    <row r="1650" spans="1:26" x14ac:dyDescent="0.25">
      <c r="A1650" s="26"/>
      <c r="B1650" s="26"/>
      <c r="H1650" s="26"/>
      <c r="I1650" s="26"/>
      <c r="J1650" s="26"/>
      <c r="K1650" s="26"/>
      <c r="L1650"/>
      <c r="P1650"/>
      <c r="Q1650"/>
      <c r="R1650"/>
      <c r="S1650"/>
      <c r="T1650"/>
      <c r="U1650"/>
      <c r="V1650"/>
      <c r="Z1650"/>
    </row>
    <row r="1651" spans="1:26" x14ac:dyDescent="0.25">
      <c r="A1651" s="26"/>
      <c r="B1651" s="26"/>
      <c r="H1651" s="26"/>
      <c r="I1651" s="26"/>
      <c r="J1651" s="26"/>
      <c r="K1651" s="26"/>
      <c r="L1651"/>
      <c r="P1651"/>
      <c r="Q1651"/>
      <c r="R1651"/>
      <c r="S1651"/>
      <c r="T1651"/>
      <c r="U1651"/>
      <c r="V1651"/>
      <c r="Z1651"/>
    </row>
    <row r="1652" spans="1:26" x14ac:dyDescent="0.25">
      <c r="A1652" s="26"/>
      <c r="B1652" s="26"/>
      <c r="H1652" s="26"/>
      <c r="I1652" s="26"/>
      <c r="J1652" s="26"/>
      <c r="K1652" s="26"/>
      <c r="L1652"/>
      <c r="P1652"/>
      <c r="Q1652"/>
      <c r="R1652"/>
      <c r="S1652"/>
      <c r="T1652"/>
      <c r="U1652"/>
      <c r="V1652"/>
      <c r="Z1652"/>
    </row>
    <row r="1653" spans="1:26" x14ac:dyDescent="0.25">
      <c r="A1653" s="26"/>
      <c r="B1653" s="26"/>
      <c r="H1653" s="26"/>
      <c r="I1653" s="26"/>
      <c r="J1653" s="26"/>
      <c r="K1653" s="26"/>
      <c r="L1653"/>
      <c r="P1653"/>
      <c r="Q1653"/>
      <c r="R1653"/>
      <c r="S1653"/>
      <c r="T1653"/>
      <c r="U1653"/>
      <c r="V1653"/>
      <c r="Z1653"/>
    </row>
    <row r="1654" spans="1:26" x14ac:dyDescent="0.25">
      <c r="A1654" s="26"/>
      <c r="B1654" s="26"/>
      <c r="H1654" s="26"/>
      <c r="I1654" s="26"/>
      <c r="J1654" s="26"/>
      <c r="K1654" s="26"/>
      <c r="L1654"/>
      <c r="P1654"/>
      <c r="Q1654"/>
      <c r="R1654"/>
      <c r="S1654"/>
      <c r="T1654"/>
      <c r="U1654"/>
      <c r="V1654"/>
      <c r="Z1654"/>
    </row>
    <row r="1655" spans="1:26" x14ac:dyDescent="0.25">
      <c r="A1655" s="26"/>
      <c r="B1655" s="26"/>
      <c r="H1655" s="26"/>
      <c r="I1655" s="26"/>
      <c r="J1655" s="26"/>
      <c r="K1655" s="26"/>
      <c r="L1655"/>
      <c r="P1655"/>
      <c r="Q1655"/>
      <c r="R1655"/>
      <c r="S1655"/>
      <c r="T1655"/>
      <c r="U1655"/>
      <c r="V1655"/>
      <c r="Z1655"/>
    </row>
    <row r="1656" spans="1:26" x14ac:dyDescent="0.25">
      <c r="A1656" s="26"/>
      <c r="B1656" s="26"/>
      <c r="H1656" s="26"/>
      <c r="I1656" s="26"/>
      <c r="J1656" s="26"/>
      <c r="K1656" s="26"/>
      <c r="L1656"/>
      <c r="P1656"/>
      <c r="Q1656"/>
      <c r="R1656"/>
      <c r="S1656"/>
      <c r="T1656"/>
      <c r="U1656"/>
      <c r="V1656"/>
      <c r="Z1656"/>
    </row>
    <row r="1657" spans="1:26" x14ac:dyDescent="0.25">
      <c r="A1657" s="26"/>
      <c r="B1657" s="26"/>
      <c r="H1657" s="26"/>
      <c r="I1657" s="26"/>
      <c r="J1657" s="26"/>
      <c r="K1657" s="26"/>
      <c r="L1657"/>
      <c r="P1657"/>
      <c r="Q1657"/>
      <c r="R1657"/>
      <c r="S1657"/>
      <c r="T1657"/>
      <c r="U1657"/>
      <c r="V1657"/>
      <c r="Z1657"/>
    </row>
    <row r="1658" spans="1:26" x14ac:dyDescent="0.25">
      <c r="A1658" s="26"/>
      <c r="B1658" s="26"/>
      <c r="H1658" s="26"/>
      <c r="I1658" s="26"/>
      <c r="J1658" s="26"/>
      <c r="K1658" s="26"/>
      <c r="L1658"/>
      <c r="P1658"/>
      <c r="Q1658"/>
      <c r="R1658"/>
      <c r="S1658"/>
      <c r="T1658"/>
      <c r="U1658"/>
      <c r="V1658"/>
      <c r="Z1658"/>
    </row>
    <row r="1659" spans="1:26" x14ac:dyDescent="0.25">
      <c r="A1659" s="26"/>
      <c r="B1659" s="26"/>
      <c r="H1659" s="26"/>
      <c r="I1659" s="26"/>
      <c r="J1659" s="26"/>
      <c r="K1659" s="26"/>
      <c r="L1659"/>
      <c r="P1659"/>
      <c r="Q1659"/>
      <c r="R1659"/>
      <c r="S1659"/>
      <c r="T1659"/>
      <c r="U1659"/>
      <c r="V1659"/>
      <c r="Z1659"/>
    </row>
    <row r="1660" spans="1:26" x14ac:dyDescent="0.25">
      <c r="A1660" s="26"/>
      <c r="B1660" s="26"/>
      <c r="H1660" s="26"/>
      <c r="I1660" s="26"/>
      <c r="J1660" s="26"/>
      <c r="K1660" s="26"/>
      <c r="L1660"/>
      <c r="P1660"/>
      <c r="Q1660"/>
      <c r="R1660"/>
      <c r="S1660"/>
      <c r="T1660"/>
      <c r="U1660"/>
      <c r="V1660"/>
      <c r="Z1660"/>
    </row>
    <row r="1661" spans="1:26" x14ac:dyDescent="0.25">
      <c r="A1661" s="26"/>
      <c r="B1661" s="26"/>
      <c r="H1661" s="26"/>
      <c r="I1661" s="26"/>
      <c r="J1661" s="26"/>
      <c r="K1661" s="26"/>
      <c r="L1661"/>
      <c r="P1661"/>
      <c r="Q1661"/>
      <c r="R1661"/>
      <c r="S1661"/>
      <c r="T1661"/>
      <c r="U1661"/>
      <c r="V1661"/>
      <c r="Z1661"/>
    </row>
    <row r="1662" spans="1:26" x14ac:dyDescent="0.25">
      <c r="A1662" s="26"/>
      <c r="B1662" s="26"/>
      <c r="H1662" s="26"/>
      <c r="I1662" s="26"/>
      <c r="J1662" s="26"/>
      <c r="K1662" s="26"/>
      <c r="L1662"/>
      <c r="P1662"/>
      <c r="Q1662"/>
      <c r="R1662"/>
      <c r="S1662"/>
      <c r="T1662"/>
      <c r="U1662"/>
      <c r="V1662"/>
      <c r="Z1662"/>
    </row>
    <row r="1663" spans="1:26" x14ac:dyDescent="0.25">
      <c r="A1663" s="26"/>
      <c r="B1663" s="26"/>
      <c r="H1663" s="26"/>
      <c r="I1663" s="26"/>
      <c r="J1663" s="26"/>
      <c r="K1663" s="26"/>
      <c r="L1663"/>
      <c r="P1663"/>
      <c r="Q1663"/>
      <c r="R1663"/>
      <c r="S1663"/>
      <c r="T1663"/>
      <c r="U1663"/>
      <c r="V1663"/>
      <c r="Z1663"/>
    </row>
    <row r="1664" spans="1:26" x14ac:dyDescent="0.25">
      <c r="A1664" s="26"/>
      <c r="B1664" s="26"/>
      <c r="H1664" s="26"/>
      <c r="I1664" s="26"/>
      <c r="J1664" s="26"/>
      <c r="K1664" s="26"/>
      <c r="L1664"/>
      <c r="P1664"/>
      <c r="Q1664"/>
      <c r="R1664"/>
      <c r="S1664"/>
      <c r="T1664"/>
      <c r="U1664"/>
      <c r="V1664"/>
      <c r="Z1664"/>
    </row>
    <row r="1665" spans="1:26" x14ac:dyDescent="0.25">
      <c r="A1665" s="26"/>
      <c r="B1665" s="26"/>
      <c r="H1665" s="26"/>
      <c r="I1665" s="26"/>
      <c r="J1665" s="26"/>
      <c r="K1665" s="26"/>
      <c r="L1665"/>
      <c r="P1665"/>
      <c r="Q1665"/>
      <c r="R1665"/>
      <c r="S1665"/>
      <c r="T1665"/>
      <c r="U1665"/>
      <c r="V1665"/>
      <c r="Z1665"/>
    </row>
    <row r="1666" spans="1:26" x14ac:dyDescent="0.25">
      <c r="A1666" s="26"/>
      <c r="B1666" s="26"/>
      <c r="H1666" s="26"/>
      <c r="I1666" s="26"/>
      <c r="J1666" s="26"/>
      <c r="K1666" s="26"/>
      <c r="L1666"/>
      <c r="P1666"/>
      <c r="Q1666"/>
      <c r="R1666"/>
      <c r="S1666"/>
      <c r="T1666"/>
      <c r="U1666"/>
      <c r="V1666"/>
      <c r="Z1666"/>
    </row>
    <row r="1667" spans="1:26" x14ac:dyDescent="0.25">
      <c r="A1667" s="26"/>
      <c r="B1667" s="26"/>
      <c r="H1667" s="26"/>
      <c r="I1667" s="26"/>
      <c r="J1667" s="26"/>
      <c r="K1667" s="26"/>
      <c r="L1667"/>
      <c r="P1667"/>
      <c r="Q1667"/>
      <c r="R1667"/>
      <c r="S1667"/>
      <c r="T1667"/>
      <c r="U1667"/>
      <c r="V1667"/>
      <c r="Z1667"/>
    </row>
    <row r="1668" spans="1:26" x14ac:dyDescent="0.25">
      <c r="A1668" s="26"/>
      <c r="B1668" s="26"/>
      <c r="H1668" s="26"/>
      <c r="I1668" s="26"/>
      <c r="J1668" s="26"/>
      <c r="K1668" s="26"/>
      <c r="L1668"/>
      <c r="P1668"/>
      <c r="Q1668"/>
      <c r="R1668"/>
      <c r="S1668"/>
      <c r="T1668"/>
      <c r="U1668"/>
      <c r="V1668"/>
      <c r="Z1668"/>
    </row>
    <row r="1669" spans="1:26" x14ac:dyDescent="0.25">
      <c r="A1669" s="26"/>
      <c r="B1669" s="26"/>
      <c r="H1669" s="26"/>
      <c r="I1669" s="26"/>
      <c r="J1669" s="26"/>
      <c r="K1669" s="26"/>
      <c r="L1669"/>
      <c r="P1669"/>
      <c r="Q1669"/>
      <c r="R1669"/>
      <c r="S1669"/>
      <c r="T1669"/>
      <c r="U1669"/>
      <c r="V1669"/>
      <c r="Z1669"/>
    </row>
    <row r="1670" spans="1:26" x14ac:dyDescent="0.25">
      <c r="A1670" s="26"/>
      <c r="B1670" s="26"/>
      <c r="H1670" s="26"/>
      <c r="I1670" s="26"/>
      <c r="J1670" s="26"/>
      <c r="K1670" s="26"/>
      <c r="L1670"/>
      <c r="P1670"/>
      <c r="Q1670"/>
      <c r="R1670"/>
      <c r="S1670"/>
      <c r="T1670"/>
      <c r="U1670"/>
      <c r="V1670"/>
      <c r="Z1670"/>
    </row>
    <row r="1671" spans="1:26" x14ac:dyDescent="0.25">
      <c r="A1671" s="26"/>
      <c r="B1671" s="26"/>
      <c r="H1671" s="26"/>
      <c r="I1671" s="26"/>
      <c r="J1671" s="26"/>
      <c r="K1671" s="26"/>
      <c r="L1671"/>
      <c r="P1671"/>
      <c r="Q1671"/>
      <c r="R1671"/>
      <c r="S1671"/>
      <c r="T1671"/>
      <c r="U1671"/>
      <c r="V1671"/>
      <c r="Z1671"/>
    </row>
    <row r="1672" spans="1:26" x14ac:dyDescent="0.25">
      <c r="A1672" s="26"/>
      <c r="B1672" s="26"/>
      <c r="H1672" s="26"/>
      <c r="I1672" s="26"/>
      <c r="J1672" s="26"/>
      <c r="K1672" s="26"/>
      <c r="L1672"/>
      <c r="P1672"/>
      <c r="Q1672"/>
      <c r="R1672"/>
      <c r="S1672"/>
      <c r="T1672"/>
      <c r="U1672"/>
      <c r="V1672"/>
      <c r="Z1672"/>
    </row>
    <row r="1673" spans="1:26" x14ac:dyDescent="0.25">
      <c r="A1673" s="26"/>
      <c r="B1673" s="26"/>
      <c r="H1673" s="26"/>
      <c r="I1673" s="26"/>
      <c r="J1673" s="26"/>
      <c r="K1673" s="26"/>
      <c r="L1673"/>
      <c r="P1673"/>
      <c r="Q1673"/>
      <c r="R1673"/>
      <c r="S1673"/>
      <c r="T1673"/>
      <c r="U1673"/>
      <c r="V1673"/>
      <c r="Z1673"/>
    </row>
    <row r="1674" spans="1:26" x14ac:dyDescent="0.25">
      <c r="A1674" s="26"/>
      <c r="B1674" s="26"/>
      <c r="H1674" s="26"/>
      <c r="I1674" s="26"/>
      <c r="J1674" s="26"/>
      <c r="K1674" s="26"/>
      <c r="L1674"/>
      <c r="P1674"/>
      <c r="Q1674"/>
      <c r="R1674"/>
      <c r="S1674"/>
      <c r="T1674"/>
      <c r="U1674"/>
      <c r="V1674"/>
      <c r="Z1674"/>
    </row>
    <row r="1675" spans="1:26" x14ac:dyDescent="0.25">
      <c r="A1675" s="26"/>
      <c r="B1675" s="26"/>
      <c r="H1675" s="26"/>
      <c r="I1675" s="26"/>
      <c r="J1675" s="26"/>
      <c r="K1675" s="26"/>
      <c r="L1675"/>
      <c r="P1675"/>
      <c r="Q1675"/>
      <c r="R1675"/>
      <c r="S1675"/>
      <c r="T1675"/>
      <c r="U1675"/>
      <c r="V1675"/>
      <c r="Z1675"/>
    </row>
    <row r="1676" spans="1:26" x14ac:dyDescent="0.25">
      <c r="A1676" s="26"/>
      <c r="B1676" s="26"/>
      <c r="H1676" s="26"/>
      <c r="I1676" s="26"/>
      <c r="J1676" s="26"/>
      <c r="K1676" s="26"/>
      <c r="L1676"/>
      <c r="P1676"/>
      <c r="Q1676"/>
      <c r="R1676"/>
      <c r="S1676"/>
      <c r="T1676"/>
      <c r="U1676"/>
      <c r="V1676"/>
      <c r="Z1676"/>
    </row>
    <row r="1677" spans="1:26" x14ac:dyDescent="0.25">
      <c r="A1677" s="26"/>
      <c r="B1677" s="26"/>
      <c r="H1677" s="26"/>
      <c r="I1677" s="26"/>
      <c r="J1677" s="26"/>
      <c r="K1677" s="26"/>
      <c r="L1677"/>
      <c r="P1677"/>
      <c r="Q1677"/>
      <c r="R1677"/>
      <c r="S1677"/>
      <c r="T1677"/>
      <c r="U1677"/>
      <c r="V1677"/>
      <c r="Z1677"/>
    </row>
    <row r="1678" spans="1:26" x14ac:dyDescent="0.25">
      <c r="A1678" s="26"/>
      <c r="B1678" s="26"/>
      <c r="H1678" s="26"/>
      <c r="I1678" s="26"/>
      <c r="J1678" s="26"/>
      <c r="K1678" s="26"/>
      <c r="L1678"/>
      <c r="P1678"/>
      <c r="Q1678"/>
      <c r="R1678"/>
      <c r="S1678"/>
      <c r="T1678"/>
      <c r="U1678"/>
      <c r="V1678"/>
      <c r="Z1678"/>
    </row>
    <row r="1679" spans="1:26" x14ac:dyDescent="0.25">
      <c r="A1679" s="26"/>
      <c r="B1679" s="26"/>
      <c r="H1679" s="26"/>
      <c r="I1679" s="26"/>
      <c r="J1679" s="26"/>
      <c r="K1679" s="26"/>
      <c r="L1679"/>
      <c r="P1679"/>
      <c r="Q1679"/>
      <c r="R1679"/>
      <c r="S1679"/>
      <c r="T1679"/>
      <c r="U1679"/>
      <c r="V1679"/>
      <c r="Z1679"/>
    </row>
    <row r="1680" spans="1:26" x14ac:dyDescent="0.25">
      <c r="A1680" s="26"/>
      <c r="B1680" s="26"/>
      <c r="H1680" s="26"/>
      <c r="I1680" s="26"/>
      <c r="J1680" s="26"/>
      <c r="K1680" s="26"/>
      <c r="L1680"/>
      <c r="P1680"/>
      <c r="Q1680"/>
      <c r="R1680"/>
      <c r="S1680"/>
      <c r="T1680"/>
      <c r="U1680"/>
      <c r="V1680"/>
      <c r="Z1680"/>
    </row>
    <row r="1681" spans="1:26" x14ac:dyDescent="0.25">
      <c r="A1681" s="26"/>
      <c r="B1681" s="26"/>
      <c r="H1681" s="26"/>
      <c r="I1681" s="26"/>
      <c r="J1681" s="26"/>
      <c r="K1681" s="26"/>
      <c r="L1681"/>
      <c r="P1681"/>
      <c r="Q1681"/>
      <c r="R1681"/>
      <c r="S1681"/>
      <c r="T1681"/>
      <c r="U1681"/>
      <c r="V1681"/>
      <c r="Z1681"/>
    </row>
    <row r="1682" spans="1:26" x14ac:dyDescent="0.25">
      <c r="A1682" s="26"/>
      <c r="B1682" s="26"/>
      <c r="H1682" s="26"/>
      <c r="I1682" s="26"/>
      <c r="J1682" s="26"/>
      <c r="K1682" s="26"/>
      <c r="L1682"/>
      <c r="P1682"/>
      <c r="Q1682"/>
      <c r="R1682"/>
      <c r="S1682"/>
      <c r="T1682"/>
      <c r="U1682"/>
      <c r="V1682"/>
      <c r="Z1682"/>
    </row>
    <row r="1683" spans="1:26" x14ac:dyDescent="0.25">
      <c r="A1683" s="26"/>
      <c r="B1683" s="26"/>
      <c r="H1683" s="26"/>
      <c r="I1683" s="26"/>
      <c r="J1683" s="26"/>
      <c r="K1683" s="26"/>
      <c r="L1683"/>
      <c r="P1683"/>
      <c r="Q1683"/>
      <c r="R1683"/>
      <c r="S1683"/>
      <c r="T1683"/>
      <c r="U1683"/>
      <c r="V1683"/>
      <c r="Z1683"/>
    </row>
    <row r="1684" spans="1:26" x14ac:dyDescent="0.25">
      <c r="A1684" s="26"/>
      <c r="B1684" s="26"/>
      <c r="H1684" s="26"/>
      <c r="I1684" s="26"/>
      <c r="J1684" s="26"/>
      <c r="K1684" s="26"/>
      <c r="L1684"/>
      <c r="P1684"/>
      <c r="Q1684"/>
      <c r="R1684"/>
      <c r="S1684"/>
      <c r="T1684"/>
      <c r="U1684"/>
      <c r="V1684"/>
      <c r="Z1684"/>
    </row>
    <row r="1685" spans="1:26" x14ac:dyDescent="0.25">
      <c r="A1685" s="26"/>
      <c r="B1685" s="26"/>
      <c r="H1685" s="26"/>
      <c r="I1685" s="26"/>
      <c r="J1685" s="26"/>
      <c r="K1685" s="26"/>
      <c r="L1685"/>
      <c r="P1685"/>
      <c r="Q1685"/>
      <c r="R1685"/>
      <c r="S1685"/>
      <c r="T1685"/>
      <c r="U1685"/>
      <c r="V1685"/>
      <c r="Z1685"/>
    </row>
    <row r="1686" spans="1:26" x14ac:dyDescent="0.25">
      <c r="A1686" s="26"/>
      <c r="B1686" s="26"/>
      <c r="H1686" s="26"/>
      <c r="I1686" s="26"/>
      <c r="J1686" s="26"/>
      <c r="K1686" s="26"/>
      <c r="L1686"/>
      <c r="P1686"/>
      <c r="Q1686"/>
      <c r="R1686"/>
      <c r="S1686"/>
      <c r="T1686"/>
      <c r="U1686"/>
      <c r="V1686"/>
      <c r="Z1686"/>
    </row>
    <row r="1687" spans="1:26" x14ac:dyDescent="0.25">
      <c r="A1687" s="26"/>
      <c r="B1687" s="26"/>
      <c r="H1687" s="26"/>
      <c r="I1687" s="26"/>
      <c r="J1687" s="26"/>
      <c r="K1687" s="26"/>
      <c r="L1687"/>
      <c r="P1687"/>
      <c r="Q1687"/>
      <c r="R1687"/>
      <c r="S1687"/>
      <c r="T1687"/>
      <c r="U1687"/>
      <c r="V1687"/>
      <c r="Z1687"/>
    </row>
    <row r="1688" spans="1:26" x14ac:dyDescent="0.25">
      <c r="A1688" s="26"/>
      <c r="B1688" s="26"/>
      <c r="H1688" s="26"/>
      <c r="I1688" s="26"/>
      <c r="J1688" s="26"/>
      <c r="K1688" s="26"/>
      <c r="L1688"/>
      <c r="P1688"/>
      <c r="Q1688"/>
      <c r="R1688"/>
      <c r="S1688"/>
      <c r="T1688"/>
      <c r="U1688"/>
      <c r="V1688"/>
      <c r="Z1688"/>
    </row>
    <row r="1689" spans="1:26" x14ac:dyDescent="0.25">
      <c r="A1689" s="26"/>
      <c r="B1689" s="26"/>
      <c r="H1689" s="26"/>
      <c r="I1689" s="26"/>
      <c r="J1689" s="26"/>
      <c r="K1689" s="26"/>
      <c r="L1689"/>
      <c r="P1689"/>
      <c r="Q1689"/>
      <c r="R1689"/>
      <c r="S1689"/>
      <c r="T1689"/>
      <c r="U1689"/>
      <c r="V1689"/>
      <c r="Z1689"/>
    </row>
    <row r="1690" spans="1:26" x14ac:dyDescent="0.25">
      <c r="A1690" s="26"/>
      <c r="B1690" s="26"/>
      <c r="H1690" s="26"/>
      <c r="I1690" s="26"/>
      <c r="J1690" s="26"/>
      <c r="K1690" s="26"/>
      <c r="L1690"/>
      <c r="P1690"/>
      <c r="Q1690"/>
      <c r="R1690"/>
      <c r="S1690"/>
      <c r="T1690"/>
      <c r="U1690"/>
      <c r="V1690"/>
      <c r="Z1690"/>
    </row>
    <row r="1691" spans="1:26" x14ac:dyDescent="0.25">
      <c r="A1691" s="26"/>
      <c r="B1691" s="26"/>
      <c r="H1691" s="26"/>
      <c r="I1691" s="26"/>
      <c r="J1691" s="26"/>
      <c r="K1691" s="26"/>
      <c r="L1691"/>
      <c r="P1691"/>
      <c r="Q1691"/>
      <c r="R1691"/>
      <c r="S1691"/>
      <c r="T1691"/>
      <c r="U1691"/>
      <c r="V1691"/>
      <c r="Z1691"/>
    </row>
    <row r="1692" spans="1:26" x14ac:dyDescent="0.25">
      <c r="A1692" s="26"/>
      <c r="B1692" s="26"/>
      <c r="H1692" s="26"/>
      <c r="I1692" s="26"/>
      <c r="J1692" s="26"/>
      <c r="K1692" s="26"/>
      <c r="L1692"/>
      <c r="P1692"/>
      <c r="Q1692"/>
      <c r="R1692"/>
      <c r="S1692"/>
      <c r="T1692"/>
      <c r="U1692"/>
      <c r="V1692"/>
      <c r="Z1692"/>
    </row>
    <row r="1693" spans="1:26" x14ac:dyDescent="0.25">
      <c r="A1693" s="26"/>
      <c r="B1693" s="26"/>
      <c r="H1693" s="26"/>
      <c r="I1693" s="26"/>
      <c r="J1693" s="26"/>
      <c r="K1693" s="26"/>
      <c r="L1693"/>
      <c r="P1693"/>
      <c r="Q1693"/>
      <c r="R1693"/>
      <c r="S1693"/>
      <c r="T1693"/>
      <c r="U1693"/>
      <c r="V1693"/>
      <c r="Z1693"/>
    </row>
    <row r="1694" spans="1:26" x14ac:dyDescent="0.25">
      <c r="A1694" s="26"/>
      <c r="B1694" s="26"/>
      <c r="H1694" s="26"/>
      <c r="I1694" s="26"/>
      <c r="J1694" s="26"/>
      <c r="K1694" s="26"/>
      <c r="L1694"/>
      <c r="P1694"/>
      <c r="Q1694"/>
      <c r="R1694"/>
      <c r="S1694"/>
      <c r="T1694"/>
      <c r="U1694"/>
      <c r="V1694"/>
      <c r="Z1694"/>
    </row>
    <row r="1695" spans="1:26" x14ac:dyDescent="0.25">
      <c r="A1695" s="26"/>
      <c r="B1695" s="26"/>
      <c r="H1695" s="26"/>
      <c r="I1695" s="26"/>
      <c r="J1695" s="26"/>
      <c r="K1695" s="26"/>
      <c r="L1695"/>
      <c r="P1695"/>
      <c r="Q1695"/>
      <c r="R1695"/>
      <c r="S1695"/>
      <c r="T1695"/>
      <c r="U1695"/>
      <c r="V1695"/>
      <c r="Z1695"/>
    </row>
    <row r="1696" spans="1:26" x14ac:dyDescent="0.25">
      <c r="A1696" s="26"/>
      <c r="B1696" s="26"/>
      <c r="H1696" s="26"/>
      <c r="I1696" s="26"/>
      <c r="J1696" s="26"/>
      <c r="K1696" s="26"/>
      <c r="L1696"/>
      <c r="P1696"/>
      <c r="Q1696"/>
      <c r="R1696"/>
      <c r="S1696"/>
      <c r="T1696"/>
      <c r="U1696"/>
      <c r="V1696"/>
      <c r="Z1696"/>
    </row>
    <row r="1697" spans="1:26" x14ac:dyDescent="0.25">
      <c r="A1697" s="26"/>
      <c r="B1697" s="26"/>
      <c r="H1697" s="26"/>
      <c r="I1697" s="26"/>
      <c r="J1697" s="26"/>
      <c r="K1697" s="26"/>
      <c r="L1697"/>
      <c r="P1697"/>
      <c r="Q1697"/>
      <c r="R1697"/>
      <c r="S1697"/>
      <c r="T1697"/>
      <c r="U1697"/>
      <c r="V1697"/>
      <c r="Z1697"/>
    </row>
    <row r="1698" spans="1:26" x14ac:dyDescent="0.25">
      <c r="A1698" s="26"/>
      <c r="B1698" s="26"/>
      <c r="H1698" s="26"/>
      <c r="I1698" s="26"/>
      <c r="J1698" s="26"/>
      <c r="K1698" s="26"/>
      <c r="L1698"/>
      <c r="P1698"/>
      <c r="Q1698"/>
      <c r="R1698"/>
      <c r="S1698"/>
      <c r="T1698"/>
      <c r="U1698"/>
      <c r="V1698"/>
      <c r="Z1698"/>
    </row>
    <row r="1699" spans="1:26" x14ac:dyDescent="0.25">
      <c r="A1699" s="26"/>
      <c r="B1699" s="26"/>
      <c r="H1699" s="26"/>
      <c r="I1699" s="26"/>
      <c r="J1699" s="26"/>
      <c r="K1699" s="26"/>
      <c r="L1699"/>
      <c r="P1699"/>
      <c r="Q1699"/>
      <c r="R1699"/>
      <c r="S1699"/>
      <c r="T1699"/>
      <c r="U1699"/>
      <c r="V1699"/>
      <c r="Z1699"/>
    </row>
    <row r="1700" spans="1:26" x14ac:dyDescent="0.25">
      <c r="A1700" s="26"/>
      <c r="B1700" s="26"/>
      <c r="H1700" s="26"/>
      <c r="I1700" s="26"/>
      <c r="J1700" s="26"/>
      <c r="K1700" s="26"/>
      <c r="L1700"/>
      <c r="P1700"/>
      <c r="Q1700"/>
      <c r="R1700"/>
      <c r="S1700"/>
      <c r="T1700"/>
      <c r="U1700"/>
      <c r="V1700"/>
      <c r="Z1700"/>
    </row>
    <row r="1701" spans="1:26" x14ac:dyDescent="0.25">
      <c r="A1701" s="26"/>
      <c r="B1701" s="26"/>
      <c r="H1701" s="26"/>
      <c r="I1701" s="26"/>
      <c r="J1701" s="26"/>
      <c r="K1701" s="26"/>
      <c r="L1701"/>
      <c r="P1701"/>
      <c r="Q1701"/>
      <c r="R1701"/>
      <c r="S1701"/>
      <c r="T1701"/>
      <c r="U1701"/>
      <c r="V1701"/>
      <c r="Z1701"/>
    </row>
    <row r="1702" spans="1:26" x14ac:dyDescent="0.25">
      <c r="A1702" s="26"/>
      <c r="B1702" s="26"/>
      <c r="H1702" s="26"/>
      <c r="I1702" s="26"/>
      <c r="J1702" s="26"/>
      <c r="K1702" s="26"/>
      <c r="L1702"/>
      <c r="P1702"/>
      <c r="Q1702"/>
      <c r="R1702"/>
      <c r="S1702"/>
      <c r="T1702"/>
      <c r="U1702"/>
      <c r="V1702"/>
      <c r="Z1702"/>
    </row>
    <row r="1703" spans="1:26" x14ac:dyDescent="0.25">
      <c r="A1703" s="26"/>
      <c r="B1703" s="26"/>
      <c r="H1703" s="26"/>
      <c r="I1703" s="26"/>
      <c r="J1703" s="26"/>
      <c r="K1703" s="26"/>
      <c r="L1703"/>
      <c r="P1703"/>
      <c r="Q1703"/>
      <c r="R1703"/>
      <c r="S1703"/>
      <c r="T1703"/>
      <c r="U1703"/>
      <c r="V1703"/>
      <c r="Z1703"/>
    </row>
    <row r="1704" spans="1:26" x14ac:dyDescent="0.25">
      <c r="A1704" s="26"/>
      <c r="B1704" s="26"/>
      <c r="H1704" s="26"/>
      <c r="I1704" s="26"/>
      <c r="J1704" s="26"/>
      <c r="K1704" s="26"/>
      <c r="L1704"/>
      <c r="P1704"/>
      <c r="Q1704"/>
      <c r="R1704"/>
      <c r="S1704"/>
      <c r="T1704"/>
      <c r="U1704"/>
      <c r="V1704"/>
      <c r="Z1704"/>
    </row>
    <row r="1705" spans="1:26" x14ac:dyDescent="0.25">
      <c r="A1705" s="26"/>
      <c r="B1705" s="26"/>
      <c r="H1705" s="26"/>
      <c r="I1705" s="26"/>
      <c r="J1705" s="26"/>
      <c r="K1705" s="26"/>
      <c r="L1705"/>
      <c r="P1705"/>
      <c r="Q1705"/>
      <c r="R1705"/>
      <c r="S1705"/>
      <c r="T1705"/>
      <c r="U1705"/>
      <c r="V1705"/>
      <c r="Z1705"/>
    </row>
    <row r="1706" spans="1:26" x14ac:dyDescent="0.25">
      <c r="A1706" s="26"/>
      <c r="B1706" s="26"/>
      <c r="H1706" s="26"/>
      <c r="I1706" s="26"/>
      <c r="J1706" s="26"/>
      <c r="K1706" s="26"/>
      <c r="L1706"/>
      <c r="P1706"/>
      <c r="Q1706"/>
      <c r="R1706"/>
      <c r="S1706"/>
      <c r="T1706"/>
      <c r="U1706"/>
      <c r="V1706"/>
      <c r="Z1706"/>
    </row>
    <row r="1707" spans="1:26" x14ac:dyDescent="0.25">
      <c r="A1707" s="26"/>
      <c r="B1707" s="26"/>
      <c r="H1707" s="26"/>
      <c r="I1707" s="26"/>
      <c r="J1707" s="26"/>
      <c r="K1707" s="26"/>
      <c r="L1707"/>
      <c r="P1707"/>
      <c r="Q1707"/>
      <c r="R1707"/>
      <c r="S1707"/>
      <c r="T1707"/>
      <c r="U1707"/>
      <c r="V1707"/>
      <c r="Z1707"/>
    </row>
    <row r="1708" spans="1:26" x14ac:dyDescent="0.25">
      <c r="A1708" s="26"/>
      <c r="B1708" s="26"/>
      <c r="H1708" s="26"/>
      <c r="I1708" s="26"/>
      <c r="J1708" s="26"/>
      <c r="K1708" s="26"/>
      <c r="L1708"/>
      <c r="P1708"/>
      <c r="Q1708"/>
      <c r="R1708"/>
      <c r="S1708"/>
      <c r="T1708"/>
      <c r="U1708"/>
      <c r="V1708"/>
      <c r="Z1708"/>
    </row>
    <row r="1709" spans="1:26" x14ac:dyDescent="0.25">
      <c r="A1709" s="26"/>
      <c r="B1709" s="26"/>
      <c r="H1709" s="26"/>
      <c r="I1709" s="26"/>
      <c r="J1709" s="26"/>
      <c r="K1709" s="26"/>
      <c r="L1709"/>
      <c r="P1709"/>
      <c r="Q1709"/>
      <c r="R1709"/>
      <c r="S1709"/>
      <c r="T1709"/>
      <c r="U1709"/>
      <c r="V1709"/>
      <c r="Z1709"/>
    </row>
    <row r="1710" spans="1:26" x14ac:dyDescent="0.25">
      <c r="A1710" s="26"/>
      <c r="B1710" s="26"/>
      <c r="H1710" s="26"/>
      <c r="I1710" s="26"/>
      <c r="J1710" s="26"/>
      <c r="K1710" s="26"/>
      <c r="L1710"/>
      <c r="P1710"/>
      <c r="Q1710"/>
      <c r="R1710"/>
      <c r="S1710"/>
      <c r="T1710"/>
      <c r="U1710"/>
      <c r="V1710"/>
      <c r="Z1710"/>
    </row>
    <row r="1711" spans="1:26" x14ac:dyDescent="0.25">
      <c r="A1711" s="26"/>
      <c r="B1711" s="26"/>
      <c r="H1711" s="26"/>
      <c r="I1711" s="26"/>
      <c r="J1711" s="26"/>
      <c r="K1711" s="26"/>
      <c r="L1711"/>
      <c r="P1711"/>
      <c r="Q1711"/>
      <c r="R1711"/>
      <c r="S1711"/>
      <c r="T1711"/>
      <c r="U1711"/>
      <c r="V1711"/>
      <c r="Z1711"/>
    </row>
    <row r="1712" spans="1:26" x14ac:dyDescent="0.25">
      <c r="A1712" s="26"/>
      <c r="B1712" s="26"/>
      <c r="H1712" s="26"/>
      <c r="I1712" s="26"/>
      <c r="J1712" s="26"/>
      <c r="K1712" s="26"/>
      <c r="L1712"/>
      <c r="P1712"/>
      <c r="Q1712"/>
      <c r="R1712"/>
      <c r="S1712"/>
      <c r="T1712"/>
      <c r="U1712"/>
      <c r="V1712"/>
      <c r="Z1712"/>
    </row>
    <row r="1713" spans="1:26" x14ac:dyDescent="0.25">
      <c r="A1713" s="26"/>
      <c r="B1713" s="26"/>
      <c r="H1713" s="26"/>
      <c r="I1713" s="26"/>
      <c r="J1713" s="26"/>
      <c r="K1713" s="26"/>
      <c r="L1713"/>
      <c r="P1713"/>
      <c r="Q1713"/>
      <c r="R1713"/>
      <c r="S1713"/>
      <c r="T1713"/>
      <c r="U1713"/>
      <c r="V1713"/>
      <c r="Z1713"/>
    </row>
    <row r="1714" spans="1:26" x14ac:dyDescent="0.25">
      <c r="A1714" s="26"/>
      <c r="B1714" s="26"/>
      <c r="H1714" s="26"/>
      <c r="I1714" s="26"/>
      <c r="J1714" s="26"/>
      <c r="K1714" s="26"/>
      <c r="L1714"/>
      <c r="P1714"/>
      <c r="Q1714"/>
      <c r="R1714"/>
      <c r="S1714"/>
      <c r="T1714"/>
      <c r="U1714"/>
      <c r="V1714"/>
      <c r="Z1714"/>
    </row>
    <row r="1715" spans="1:26" x14ac:dyDescent="0.25">
      <c r="A1715" s="26"/>
      <c r="B1715" s="26"/>
      <c r="H1715" s="26"/>
      <c r="I1715" s="26"/>
      <c r="J1715" s="26"/>
      <c r="K1715" s="26"/>
      <c r="L1715"/>
      <c r="P1715"/>
      <c r="Q1715"/>
      <c r="R1715"/>
      <c r="S1715"/>
      <c r="T1715"/>
      <c r="U1715"/>
      <c r="V1715"/>
      <c r="Z1715"/>
    </row>
    <row r="1716" spans="1:26" x14ac:dyDescent="0.25">
      <c r="A1716" s="26"/>
      <c r="B1716" s="26"/>
      <c r="H1716" s="26"/>
      <c r="I1716" s="26"/>
      <c r="J1716" s="26"/>
      <c r="K1716" s="26"/>
      <c r="L1716"/>
      <c r="P1716"/>
      <c r="Q1716"/>
      <c r="R1716"/>
      <c r="S1716"/>
      <c r="T1716"/>
      <c r="U1716"/>
      <c r="V1716"/>
      <c r="Z1716"/>
    </row>
    <row r="1717" spans="1:26" x14ac:dyDescent="0.25">
      <c r="A1717" s="26"/>
      <c r="B1717" s="26"/>
      <c r="H1717" s="26"/>
      <c r="I1717" s="26"/>
      <c r="J1717" s="26"/>
      <c r="K1717" s="26"/>
      <c r="L1717"/>
      <c r="P1717"/>
      <c r="Q1717"/>
      <c r="R1717"/>
      <c r="S1717"/>
      <c r="T1717"/>
      <c r="U1717"/>
      <c r="V1717"/>
      <c r="Z1717"/>
    </row>
    <row r="1718" spans="1:26" x14ac:dyDescent="0.25">
      <c r="A1718" s="26"/>
      <c r="B1718" s="26"/>
      <c r="H1718" s="26"/>
      <c r="I1718" s="26"/>
      <c r="J1718" s="26"/>
      <c r="K1718" s="26"/>
      <c r="L1718"/>
      <c r="P1718"/>
      <c r="Q1718"/>
      <c r="R1718"/>
      <c r="S1718"/>
      <c r="T1718"/>
      <c r="U1718"/>
      <c r="V1718"/>
      <c r="Z1718"/>
    </row>
    <row r="1719" spans="1:26" x14ac:dyDescent="0.25">
      <c r="A1719" s="26"/>
      <c r="B1719" s="26"/>
      <c r="H1719" s="26"/>
      <c r="I1719" s="26"/>
      <c r="J1719" s="26"/>
      <c r="K1719" s="26"/>
      <c r="L1719"/>
      <c r="P1719"/>
      <c r="Q1719"/>
      <c r="R1719"/>
      <c r="S1719"/>
      <c r="T1719"/>
      <c r="U1719"/>
      <c r="V1719"/>
      <c r="Z1719"/>
    </row>
    <row r="1720" spans="1:26" x14ac:dyDescent="0.25">
      <c r="A1720" s="26"/>
      <c r="B1720" s="26"/>
      <c r="H1720" s="26"/>
      <c r="I1720" s="26"/>
      <c r="J1720" s="26"/>
      <c r="K1720" s="26"/>
      <c r="L1720"/>
      <c r="P1720"/>
      <c r="Q1720"/>
      <c r="R1720"/>
      <c r="S1720"/>
      <c r="T1720"/>
      <c r="U1720"/>
      <c r="V1720"/>
      <c r="Z1720"/>
    </row>
    <row r="1721" spans="1:26" x14ac:dyDescent="0.25">
      <c r="A1721" s="26"/>
      <c r="B1721" s="26"/>
      <c r="H1721" s="26"/>
      <c r="I1721" s="26"/>
      <c r="J1721" s="26"/>
      <c r="K1721" s="26"/>
      <c r="L1721"/>
      <c r="P1721"/>
      <c r="Q1721"/>
      <c r="R1721"/>
      <c r="S1721"/>
      <c r="T1721"/>
      <c r="U1721"/>
      <c r="V1721"/>
      <c r="Z1721"/>
    </row>
    <row r="1722" spans="1:26" x14ac:dyDescent="0.25">
      <c r="A1722" s="26"/>
      <c r="B1722" s="26"/>
      <c r="H1722" s="26"/>
      <c r="I1722" s="26"/>
      <c r="J1722" s="26"/>
      <c r="K1722" s="26"/>
      <c r="L1722"/>
      <c r="P1722"/>
      <c r="Q1722"/>
      <c r="R1722"/>
      <c r="S1722"/>
      <c r="T1722"/>
      <c r="U1722"/>
      <c r="V1722"/>
      <c r="Z1722"/>
    </row>
    <row r="1723" spans="1:26" x14ac:dyDescent="0.25">
      <c r="A1723" s="26"/>
      <c r="B1723" s="26"/>
      <c r="H1723" s="26"/>
      <c r="I1723" s="26"/>
      <c r="J1723" s="26"/>
      <c r="K1723" s="26"/>
      <c r="L1723"/>
      <c r="P1723"/>
      <c r="Q1723"/>
      <c r="R1723"/>
      <c r="S1723"/>
      <c r="T1723"/>
      <c r="U1723"/>
      <c r="V1723"/>
      <c r="Z1723"/>
    </row>
    <row r="1724" spans="1:26" x14ac:dyDescent="0.25">
      <c r="A1724" s="26"/>
      <c r="B1724" s="26"/>
      <c r="H1724" s="26"/>
      <c r="I1724" s="26"/>
      <c r="J1724" s="26"/>
      <c r="K1724" s="26"/>
      <c r="L1724"/>
      <c r="P1724"/>
      <c r="Q1724"/>
      <c r="R1724"/>
      <c r="S1724"/>
      <c r="T1724"/>
      <c r="U1724"/>
      <c r="V1724"/>
      <c r="Z1724"/>
    </row>
    <row r="1725" spans="1:26" x14ac:dyDescent="0.25">
      <c r="A1725" s="26"/>
      <c r="B1725" s="26"/>
      <c r="H1725" s="26"/>
      <c r="I1725" s="26"/>
      <c r="J1725" s="26"/>
      <c r="K1725" s="26"/>
      <c r="L1725"/>
      <c r="P1725"/>
      <c r="Q1725"/>
      <c r="R1725"/>
      <c r="S1725"/>
      <c r="T1725"/>
      <c r="U1725"/>
      <c r="V1725"/>
      <c r="Z1725"/>
    </row>
    <row r="1726" spans="1:26" x14ac:dyDescent="0.25">
      <c r="A1726" s="26"/>
      <c r="B1726" s="26"/>
      <c r="H1726" s="26"/>
      <c r="I1726" s="26"/>
      <c r="J1726" s="26"/>
      <c r="K1726" s="26"/>
      <c r="L1726"/>
      <c r="P1726"/>
      <c r="Q1726"/>
      <c r="R1726"/>
      <c r="S1726"/>
      <c r="T1726"/>
      <c r="U1726"/>
      <c r="V1726"/>
      <c r="Z1726"/>
    </row>
    <row r="1727" spans="1:26" x14ac:dyDescent="0.25">
      <c r="A1727" s="26"/>
      <c r="B1727" s="26"/>
      <c r="H1727" s="26"/>
      <c r="I1727" s="26"/>
      <c r="J1727" s="26"/>
      <c r="K1727" s="26"/>
      <c r="L1727"/>
      <c r="P1727"/>
      <c r="Q1727"/>
      <c r="R1727"/>
      <c r="S1727"/>
      <c r="T1727"/>
      <c r="U1727"/>
      <c r="V1727"/>
      <c r="Z1727"/>
    </row>
    <row r="1728" spans="1:26" x14ac:dyDescent="0.25">
      <c r="A1728" s="26"/>
      <c r="B1728" s="26"/>
      <c r="H1728" s="26"/>
      <c r="I1728" s="26"/>
      <c r="J1728" s="26"/>
      <c r="K1728" s="26"/>
      <c r="L1728"/>
      <c r="P1728"/>
      <c r="Q1728"/>
      <c r="R1728"/>
      <c r="S1728"/>
      <c r="T1728"/>
      <c r="U1728"/>
      <c r="V1728"/>
      <c r="Z1728"/>
    </row>
    <row r="1729" spans="1:26" x14ac:dyDescent="0.25">
      <c r="A1729" s="26"/>
      <c r="B1729" s="26"/>
      <c r="H1729" s="26"/>
      <c r="I1729" s="26"/>
      <c r="J1729" s="26"/>
      <c r="K1729" s="26"/>
      <c r="L1729"/>
      <c r="P1729"/>
      <c r="Q1729"/>
      <c r="R1729"/>
      <c r="S1729"/>
      <c r="T1729"/>
      <c r="U1729"/>
      <c r="V1729"/>
      <c r="Z1729"/>
    </row>
    <row r="1730" spans="1:26" x14ac:dyDescent="0.25">
      <c r="A1730" s="26"/>
      <c r="B1730" s="26"/>
      <c r="H1730" s="26"/>
      <c r="I1730" s="26"/>
      <c r="J1730" s="26"/>
      <c r="K1730" s="26"/>
      <c r="L1730"/>
      <c r="P1730"/>
      <c r="Q1730"/>
      <c r="R1730"/>
      <c r="S1730"/>
      <c r="T1730"/>
      <c r="U1730"/>
      <c r="V1730"/>
      <c r="Z1730"/>
    </row>
    <row r="1731" spans="1:26" x14ac:dyDescent="0.25">
      <c r="A1731" s="26"/>
      <c r="B1731" s="26"/>
      <c r="H1731" s="26"/>
      <c r="I1731" s="26"/>
      <c r="J1731" s="26"/>
      <c r="K1731" s="26"/>
      <c r="L1731"/>
      <c r="P1731"/>
      <c r="Q1731"/>
      <c r="R1731"/>
      <c r="S1731"/>
      <c r="T1731"/>
      <c r="U1731"/>
      <c r="V1731"/>
      <c r="Z1731"/>
    </row>
    <row r="1732" spans="1:26" x14ac:dyDescent="0.25">
      <c r="A1732" s="26"/>
      <c r="B1732" s="26"/>
      <c r="H1732" s="26"/>
      <c r="I1732" s="26"/>
      <c r="J1732" s="26"/>
      <c r="K1732" s="26"/>
      <c r="L1732"/>
      <c r="P1732"/>
      <c r="Q1732"/>
      <c r="R1732"/>
      <c r="S1732"/>
      <c r="T1732"/>
      <c r="U1732"/>
      <c r="V1732"/>
      <c r="Z1732"/>
    </row>
    <row r="1733" spans="1:26" x14ac:dyDescent="0.25">
      <c r="A1733" s="26"/>
      <c r="B1733" s="26"/>
      <c r="H1733" s="26"/>
      <c r="I1733" s="26"/>
      <c r="J1733" s="26"/>
      <c r="K1733" s="26"/>
      <c r="L1733"/>
      <c r="P1733"/>
      <c r="Q1733"/>
      <c r="R1733"/>
      <c r="S1733"/>
      <c r="T1733"/>
      <c r="U1733"/>
      <c r="V1733"/>
      <c r="Z1733"/>
    </row>
    <row r="1734" spans="1:26" x14ac:dyDescent="0.25">
      <c r="A1734" s="26"/>
      <c r="B1734" s="26"/>
      <c r="H1734" s="26"/>
      <c r="I1734" s="26"/>
      <c r="J1734" s="26"/>
      <c r="K1734" s="26"/>
      <c r="L1734"/>
      <c r="P1734"/>
      <c r="Q1734"/>
      <c r="R1734"/>
      <c r="S1734"/>
      <c r="T1734"/>
      <c r="U1734"/>
      <c r="V1734"/>
      <c r="Z1734"/>
    </row>
    <row r="1735" spans="1:26" x14ac:dyDescent="0.25">
      <c r="A1735" s="26"/>
      <c r="B1735" s="26"/>
      <c r="H1735" s="26"/>
      <c r="I1735" s="26"/>
      <c r="J1735" s="26"/>
      <c r="K1735" s="26"/>
      <c r="L1735"/>
      <c r="P1735"/>
      <c r="Q1735"/>
      <c r="R1735"/>
      <c r="S1735"/>
      <c r="T1735"/>
      <c r="U1735"/>
      <c r="V1735"/>
      <c r="Z1735"/>
    </row>
    <row r="1736" spans="1:26" x14ac:dyDescent="0.25">
      <c r="A1736" s="26"/>
      <c r="B1736" s="26"/>
      <c r="H1736" s="26"/>
      <c r="I1736" s="26"/>
      <c r="J1736" s="26"/>
      <c r="K1736" s="26"/>
      <c r="L1736"/>
      <c r="P1736"/>
      <c r="Q1736"/>
      <c r="R1736"/>
      <c r="S1736"/>
      <c r="T1736"/>
      <c r="U1736"/>
      <c r="V1736"/>
      <c r="Z1736"/>
    </row>
    <row r="1737" spans="1:26" x14ac:dyDescent="0.25">
      <c r="A1737" s="26"/>
      <c r="B1737" s="26"/>
      <c r="H1737" s="26"/>
      <c r="I1737" s="26"/>
      <c r="J1737" s="26"/>
      <c r="K1737" s="26"/>
      <c r="L1737"/>
      <c r="P1737"/>
      <c r="Q1737"/>
      <c r="R1737"/>
      <c r="S1737"/>
      <c r="T1737"/>
      <c r="U1737"/>
      <c r="V1737"/>
      <c r="Z1737"/>
    </row>
    <row r="1738" spans="1:26" x14ac:dyDescent="0.25">
      <c r="A1738" s="26"/>
      <c r="B1738" s="26"/>
      <c r="H1738" s="26"/>
      <c r="I1738" s="26"/>
      <c r="J1738" s="26"/>
      <c r="K1738" s="26"/>
      <c r="L1738"/>
      <c r="P1738"/>
      <c r="Q1738"/>
      <c r="R1738"/>
      <c r="S1738"/>
      <c r="T1738"/>
      <c r="U1738"/>
      <c r="V1738"/>
      <c r="Z1738"/>
    </row>
    <row r="1739" spans="1:26" x14ac:dyDescent="0.25">
      <c r="A1739" s="26"/>
      <c r="B1739" s="26"/>
      <c r="H1739" s="26"/>
      <c r="I1739" s="26"/>
      <c r="J1739" s="26"/>
      <c r="K1739" s="26"/>
      <c r="L1739"/>
      <c r="P1739"/>
      <c r="Q1739"/>
      <c r="R1739"/>
      <c r="S1739"/>
      <c r="T1739"/>
      <c r="U1739"/>
      <c r="V1739"/>
      <c r="Z1739"/>
    </row>
    <row r="1740" spans="1:26" x14ac:dyDescent="0.25">
      <c r="A1740" s="26"/>
      <c r="B1740" s="26"/>
      <c r="H1740" s="26"/>
      <c r="I1740" s="26"/>
      <c r="J1740" s="26"/>
      <c r="K1740" s="26"/>
      <c r="L1740"/>
      <c r="P1740"/>
      <c r="Q1740"/>
      <c r="R1740"/>
      <c r="S1740"/>
      <c r="T1740"/>
      <c r="U1740"/>
      <c r="V1740"/>
      <c r="Z1740"/>
    </row>
    <row r="1741" spans="1:26" x14ac:dyDescent="0.25">
      <c r="A1741" s="26"/>
      <c r="B1741" s="26"/>
      <c r="H1741" s="26"/>
      <c r="I1741" s="26"/>
      <c r="J1741" s="26"/>
      <c r="K1741" s="26"/>
      <c r="L1741"/>
      <c r="P1741"/>
      <c r="Q1741"/>
      <c r="R1741"/>
      <c r="S1741"/>
      <c r="T1741"/>
      <c r="U1741"/>
      <c r="V1741"/>
      <c r="Z1741"/>
    </row>
    <row r="1742" spans="1:26" x14ac:dyDescent="0.25">
      <c r="A1742" s="26"/>
      <c r="B1742" s="26"/>
      <c r="H1742" s="26"/>
      <c r="I1742" s="26"/>
      <c r="J1742" s="26"/>
      <c r="K1742" s="26"/>
      <c r="L1742"/>
      <c r="P1742"/>
      <c r="Q1742"/>
      <c r="R1742"/>
      <c r="S1742"/>
      <c r="T1742"/>
      <c r="U1742"/>
      <c r="V1742"/>
      <c r="Z1742"/>
    </row>
    <row r="1743" spans="1:26" x14ac:dyDescent="0.25">
      <c r="A1743" s="26"/>
      <c r="B1743" s="26"/>
      <c r="H1743" s="26"/>
      <c r="I1743" s="26"/>
      <c r="J1743" s="26"/>
      <c r="K1743" s="26"/>
      <c r="L1743"/>
      <c r="P1743"/>
      <c r="Q1743"/>
      <c r="R1743"/>
      <c r="S1743"/>
      <c r="T1743"/>
      <c r="U1743"/>
      <c r="V1743"/>
      <c r="Z1743"/>
    </row>
    <row r="1744" spans="1:26" x14ac:dyDescent="0.25">
      <c r="A1744" s="26"/>
      <c r="B1744" s="26"/>
      <c r="H1744" s="26"/>
      <c r="I1744" s="26"/>
      <c r="J1744" s="26"/>
      <c r="K1744" s="26"/>
      <c r="L1744"/>
      <c r="P1744"/>
      <c r="Q1744"/>
      <c r="R1744"/>
      <c r="S1744"/>
      <c r="T1744"/>
      <c r="U1744"/>
      <c r="V1744"/>
      <c r="Z1744"/>
    </row>
    <row r="1745" spans="1:26" x14ac:dyDescent="0.25">
      <c r="A1745" s="26"/>
      <c r="B1745" s="26"/>
      <c r="H1745" s="26"/>
      <c r="I1745" s="26"/>
      <c r="J1745" s="26"/>
      <c r="K1745" s="26"/>
      <c r="L1745"/>
      <c r="P1745"/>
      <c r="Q1745"/>
      <c r="R1745"/>
      <c r="S1745"/>
      <c r="T1745"/>
      <c r="U1745"/>
      <c r="V1745"/>
      <c r="Z1745"/>
    </row>
    <row r="1746" spans="1:26" x14ac:dyDescent="0.25">
      <c r="A1746" s="26"/>
      <c r="B1746" s="26"/>
      <c r="H1746" s="26"/>
      <c r="I1746" s="26"/>
      <c r="J1746" s="26"/>
      <c r="K1746" s="26"/>
      <c r="L1746"/>
      <c r="P1746"/>
      <c r="Q1746"/>
      <c r="R1746"/>
      <c r="S1746"/>
      <c r="T1746"/>
      <c r="U1746"/>
      <c r="V1746"/>
      <c r="Z1746"/>
    </row>
    <row r="1747" spans="1:26" x14ac:dyDescent="0.25">
      <c r="A1747" s="26"/>
      <c r="B1747" s="26"/>
      <c r="H1747" s="26"/>
      <c r="I1747" s="26"/>
      <c r="J1747" s="26"/>
      <c r="K1747" s="26"/>
      <c r="L1747"/>
      <c r="P1747"/>
      <c r="Q1747"/>
      <c r="R1747"/>
      <c r="S1747"/>
      <c r="T1747"/>
      <c r="U1747"/>
      <c r="V1747"/>
      <c r="Z1747"/>
    </row>
    <row r="1748" spans="1:26" x14ac:dyDescent="0.25">
      <c r="A1748" s="26"/>
      <c r="B1748" s="26"/>
      <c r="H1748" s="26"/>
      <c r="I1748" s="26"/>
      <c r="J1748" s="26"/>
      <c r="K1748" s="26"/>
      <c r="L1748"/>
      <c r="P1748"/>
      <c r="Q1748"/>
      <c r="R1748"/>
      <c r="S1748"/>
      <c r="T1748"/>
      <c r="U1748"/>
      <c r="V1748"/>
      <c r="Z1748"/>
    </row>
    <row r="1749" spans="1:26" x14ac:dyDescent="0.25">
      <c r="A1749" s="26"/>
      <c r="B1749" s="26"/>
      <c r="H1749" s="26"/>
      <c r="I1749" s="26"/>
      <c r="J1749" s="26"/>
      <c r="K1749" s="26"/>
      <c r="L1749"/>
      <c r="P1749"/>
      <c r="Q1749"/>
      <c r="R1749"/>
      <c r="S1749"/>
      <c r="T1749"/>
      <c r="U1749"/>
      <c r="V1749"/>
      <c r="Z1749"/>
    </row>
    <row r="1750" spans="1:26" x14ac:dyDescent="0.25">
      <c r="A1750" s="26"/>
      <c r="B1750" s="26"/>
      <c r="H1750" s="26"/>
      <c r="I1750" s="26"/>
      <c r="J1750" s="26"/>
      <c r="K1750" s="26"/>
      <c r="L1750"/>
      <c r="P1750"/>
      <c r="Q1750"/>
      <c r="R1750"/>
      <c r="S1750"/>
      <c r="T1750"/>
      <c r="U1750"/>
      <c r="V1750"/>
      <c r="Z1750"/>
    </row>
    <row r="1751" spans="1:26" x14ac:dyDescent="0.25">
      <c r="A1751" s="26"/>
      <c r="B1751" s="26"/>
      <c r="H1751" s="26"/>
      <c r="I1751" s="26"/>
      <c r="J1751" s="26"/>
      <c r="K1751" s="26"/>
      <c r="L1751"/>
      <c r="P1751"/>
      <c r="Q1751"/>
      <c r="R1751"/>
      <c r="S1751"/>
      <c r="T1751"/>
      <c r="U1751"/>
      <c r="V1751"/>
      <c r="Z1751"/>
    </row>
    <row r="1752" spans="1:26" x14ac:dyDescent="0.25">
      <c r="A1752" s="26"/>
      <c r="B1752" s="26"/>
      <c r="H1752" s="26"/>
      <c r="I1752" s="26"/>
      <c r="J1752" s="26"/>
      <c r="K1752" s="26"/>
      <c r="L1752"/>
      <c r="P1752"/>
      <c r="Q1752"/>
      <c r="R1752"/>
      <c r="S1752"/>
      <c r="T1752"/>
      <c r="U1752"/>
      <c r="V1752"/>
      <c r="Z1752"/>
    </row>
    <row r="1753" spans="1:26" x14ac:dyDescent="0.25">
      <c r="A1753" s="26"/>
      <c r="B1753" s="26"/>
      <c r="H1753" s="26"/>
      <c r="I1753" s="26"/>
      <c r="J1753" s="26"/>
      <c r="K1753" s="26"/>
      <c r="L1753"/>
      <c r="P1753"/>
      <c r="Q1753"/>
      <c r="R1753"/>
      <c r="S1753"/>
      <c r="T1753"/>
      <c r="U1753"/>
      <c r="V1753"/>
      <c r="Z1753"/>
    </row>
    <row r="1754" spans="1:26" x14ac:dyDescent="0.25">
      <c r="A1754" s="26"/>
      <c r="B1754" s="26"/>
      <c r="H1754" s="26"/>
      <c r="I1754" s="26"/>
      <c r="J1754" s="26"/>
      <c r="K1754" s="26"/>
      <c r="L1754"/>
      <c r="P1754"/>
      <c r="Q1754"/>
      <c r="R1754"/>
      <c r="S1754"/>
      <c r="T1754"/>
      <c r="U1754"/>
      <c r="V1754"/>
      <c r="Z1754"/>
    </row>
    <row r="1755" spans="1:26" x14ac:dyDescent="0.25">
      <c r="A1755" s="26"/>
      <c r="B1755" s="26"/>
      <c r="H1755" s="26"/>
      <c r="I1755" s="26"/>
      <c r="J1755" s="26"/>
      <c r="K1755" s="26"/>
      <c r="L1755"/>
      <c r="P1755"/>
      <c r="Q1755"/>
      <c r="R1755"/>
      <c r="S1755"/>
      <c r="T1755"/>
      <c r="U1755"/>
      <c r="V1755"/>
      <c r="Z1755"/>
    </row>
    <row r="1756" spans="1:26" x14ac:dyDescent="0.25">
      <c r="A1756" s="26"/>
      <c r="B1756" s="26"/>
      <c r="H1756" s="26"/>
      <c r="I1756" s="26"/>
      <c r="J1756" s="26"/>
      <c r="K1756" s="26"/>
      <c r="L1756"/>
      <c r="P1756"/>
      <c r="Q1756"/>
      <c r="R1756"/>
      <c r="S1756"/>
      <c r="T1756"/>
      <c r="U1756"/>
      <c r="V1756"/>
      <c r="Z1756"/>
    </row>
    <row r="1757" spans="1:26" x14ac:dyDescent="0.25">
      <c r="A1757" s="26"/>
      <c r="B1757" s="26"/>
      <c r="H1757" s="26"/>
      <c r="I1757" s="26"/>
      <c r="J1757" s="26"/>
      <c r="K1757" s="26"/>
      <c r="L1757"/>
      <c r="P1757"/>
      <c r="Q1757"/>
      <c r="R1757"/>
      <c r="S1757"/>
      <c r="T1757"/>
      <c r="U1757"/>
      <c r="V1757"/>
      <c r="Z1757"/>
    </row>
    <row r="1758" spans="1:26" x14ac:dyDescent="0.25">
      <c r="A1758" s="26"/>
      <c r="B1758" s="26"/>
      <c r="H1758" s="26"/>
      <c r="I1758" s="26"/>
      <c r="J1758" s="26"/>
      <c r="K1758" s="26"/>
      <c r="L1758"/>
      <c r="P1758"/>
      <c r="Q1758"/>
      <c r="R1758"/>
      <c r="S1758"/>
      <c r="T1758"/>
      <c r="U1758"/>
      <c r="V1758"/>
      <c r="Z1758"/>
    </row>
    <row r="1759" spans="1:26" x14ac:dyDescent="0.25">
      <c r="A1759" s="26"/>
      <c r="B1759" s="26"/>
      <c r="H1759" s="26"/>
      <c r="I1759" s="26"/>
      <c r="J1759" s="26"/>
      <c r="K1759" s="26"/>
      <c r="L1759"/>
      <c r="P1759"/>
      <c r="Q1759"/>
      <c r="R1759"/>
      <c r="S1759"/>
      <c r="T1759"/>
      <c r="U1759"/>
      <c r="V1759"/>
      <c r="Z1759"/>
    </row>
    <row r="1760" spans="1:26" x14ac:dyDescent="0.25">
      <c r="A1760" s="26"/>
      <c r="B1760" s="26"/>
      <c r="H1760" s="26"/>
      <c r="I1760" s="26"/>
      <c r="J1760" s="26"/>
      <c r="K1760" s="26"/>
      <c r="L1760"/>
      <c r="P1760"/>
      <c r="Q1760"/>
      <c r="R1760"/>
      <c r="S1760"/>
      <c r="T1760"/>
      <c r="U1760"/>
      <c r="V1760"/>
      <c r="Z1760"/>
    </row>
    <row r="1761" spans="1:26" x14ac:dyDescent="0.25">
      <c r="A1761" s="26"/>
      <c r="B1761" s="26"/>
      <c r="H1761" s="26"/>
      <c r="I1761" s="26"/>
      <c r="J1761" s="26"/>
      <c r="K1761" s="26"/>
      <c r="L1761"/>
      <c r="P1761"/>
      <c r="Q1761"/>
      <c r="R1761"/>
      <c r="S1761"/>
      <c r="T1761"/>
      <c r="U1761"/>
      <c r="V1761"/>
      <c r="Z1761"/>
    </row>
    <row r="1762" spans="1:26" x14ac:dyDescent="0.25">
      <c r="A1762" s="26"/>
      <c r="B1762" s="26"/>
      <c r="H1762" s="26"/>
      <c r="I1762" s="26"/>
      <c r="J1762" s="26"/>
      <c r="K1762" s="26"/>
      <c r="L1762"/>
      <c r="P1762"/>
      <c r="Q1762"/>
      <c r="R1762"/>
      <c r="S1762"/>
      <c r="T1762"/>
      <c r="U1762"/>
      <c r="V1762"/>
      <c r="Z1762"/>
    </row>
    <row r="1763" spans="1:26" x14ac:dyDescent="0.25">
      <c r="A1763" s="26"/>
      <c r="B1763" s="26"/>
      <c r="H1763" s="26"/>
      <c r="I1763" s="26"/>
      <c r="J1763" s="26"/>
      <c r="K1763" s="26"/>
      <c r="L1763"/>
      <c r="P1763"/>
      <c r="Q1763"/>
      <c r="R1763"/>
      <c r="S1763"/>
      <c r="T1763"/>
      <c r="U1763"/>
      <c r="V1763"/>
      <c r="Z1763"/>
    </row>
    <row r="1764" spans="1:26" x14ac:dyDescent="0.25">
      <c r="A1764" s="26"/>
      <c r="B1764" s="26"/>
      <c r="H1764" s="26"/>
      <c r="I1764" s="26"/>
      <c r="J1764" s="26"/>
      <c r="K1764" s="26"/>
      <c r="L1764"/>
      <c r="P1764"/>
      <c r="Q1764"/>
      <c r="R1764"/>
      <c r="S1764"/>
      <c r="T1764"/>
      <c r="U1764"/>
      <c r="V1764"/>
      <c r="Z1764"/>
    </row>
    <row r="1765" spans="1:26" x14ac:dyDescent="0.25">
      <c r="A1765" s="26"/>
      <c r="B1765" s="26"/>
      <c r="H1765" s="26"/>
      <c r="I1765" s="26"/>
      <c r="J1765" s="26"/>
      <c r="K1765" s="26"/>
      <c r="L1765"/>
      <c r="P1765"/>
      <c r="Q1765"/>
      <c r="R1765"/>
      <c r="S1765"/>
      <c r="T1765"/>
      <c r="U1765"/>
      <c r="V1765"/>
      <c r="Z1765"/>
    </row>
    <row r="1766" spans="1:26" x14ac:dyDescent="0.25">
      <c r="A1766" s="26"/>
      <c r="B1766" s="26"/>
      <c r="H1766" s="26"/>
      <c r="I1766" s="26"/>
      <c r="J1766" s="26"/>
      <c r="K1766" s="26"/>
      <c r="L1766"/>
      <c r="P1766"/>
      <c r="Q1766"/>
      <c r="R1766"/>
      <c r="S1766"/>
      <c r="T1766"/>
      <c r="U1766"/>
      <c r="V1766"/>
      <c r="Z1766"/>
    </row>
    <row r="1767" spans="1:26" x14ac:dyDescent="0.25">
      <c r="A1767" s="26"/>
      <c r="B1767" s="26"/>
      <c r="H1767" s="26"/>
      <c r="I1767" s="26"/>
      <c r="J1767" s="26"/>
      <c r="K1767" s="26"/>
      <c r="L1767"/>
      <c r="P1767"/>
      <c r="Q1767"/>
      <c r="R1767"/>
      <c r="S1767"/>
      <c r="T1767"/>
      <c r="U1767"/>
      <c r="V1767"/>
      <c r="Z1767"/>
    </row>
    <row r="1768" spans="1:26" x14ac:dyDescent="0.25">
      <c r="A1768" s="26"/>
      <c r="B1768" s="26"/>
      <c r="H1768" s="26"/>
      <c r="I1768" s="26"/>
      <c r="J1768" s="26"/>
      <c r="K1768" s="26"/>
      <c r="L1768"/>
      <c r="P1768"/>
      <c r="Q1768"/>
      <c r="R1768"/>
      <c r="S1768"/>
      <c r="T1768"/>
      <c r="U1768"/>
      <c r="V1768"/>
      <c r="Z1768"/>
    </row>
    <row r="1769" spans="1:26" x14ac:dyDescent="0.25">
      <c r="A1769" s="26"/>
      <c r="B1769" s="26"/>
      <c r="H1769" s="26"/>
      <c r="I1769" s="26"/>
      <c r="J1769" s="26"/>
      <c r="K1769" s="26"/>
      <c r="L1769"/>
      <c r="P1769"/>
      <c r="Q1769"/>
      <c r="R1769"/>
      <c r="S1769"/>
      <c r="T1769"/>
      <c r="U1769"/>
      <c r="V1769"/>
      <c r="Z1769"/>
    </row>
    <row r="1770" spans="1:26" x14ac:dyDescent="0.25">
      <c r="A1770" s="26"/>
      <c r="B1770" s="26"/>
      <c r="H1770" s="26"/>
      <c r="I1770" s="26"/>
      <c r="J1770" s="26"/>
      <c r="K1770" s="26"/>
      <c r="L1770"/>
      <c r="P1770"/>
      <c r="Q1770"/>
      <c r="R1770"/>
      <c r="S1770"/>
      <c r="T1770"/>
      <c r="U1770"/>
      <c r="V1770"/>
      <c r="Z1770"/>
    </row>
    <row r="1771" spans="1:26" x14ac:dyDescent="0.25">
      <c r="A1771" s="26"/>
      <c r="B1771" s="26"/>
      <c r="H1771" s="26"/>
      <c r="I1771" s="26"/>
      <c r="J1771" s="26"/>
      <c r="K1771" s="26"/>
      <c r="L1771"/>
      <c r="P1771"/>
      <c r="Q1771"/>
      <c r="R1771"/>
      <c r="S1771"/>
      <c r="T1771"/>
      <c r="U1771"/>
      <c r="V1771"/>
      <c r="Z1771"/>
    </row>
    <row r="1772" spans="1:26" x14ac:dyDescent="0.25">
      <c r="A1772" s="26"/>
      <c r="B1772" s="26"/>
      <c r="H1772" s="26"/>
      <c r="I1772" s="26"/>
      <c r="J1772" s="26"/>
      <c r="K1772" s="26"/>
      <c r="L1772"/>
      <c r="P1772"/>
      <c r="Q1772"/>
      <c r="R1772"/>
      <c r="S1772"/>
      <c r="T1772"/>
      <c r="U1772"/>
      <c r="V1772"/>
      <c r="Z1772"/>
    </row>
    <row r="1773" spans="1:26" x14ac:dyDescent="0.25">
      <c r="A1773" s="26"/>
      <c r="B1773" s="26"/>
      <c r="H1773" s="26"/>
      <c r="I1773" s="26"/>
      <c r="J1773" s="26"/>
      <c r="K1773" s="26"/>
      <c r="L1773"/>
      <c r="P1773"/>
      <c r="Q1773"/>
      <c r="R1773"/>
      <c r="S1773"/>
      <c r="T1773"/>
      <c r="U1773"/>
      <c r="V1773"/>
      <c r="Z1773"/>
    </row>
    <row r="1774" spans="1:26" x14ac:dyDescent="0.25">
      <c r="A1774" s="26"/>
      <c r="B1774" s="26"/>
      <c r="H1774" s="26"/>
      <c r="I1774" s="26"/>
      <c r="J1774" s="26"/>
      <c r="K1774" s="26"/>
      <c r="L1774"/>
      <c r="P1774"/>
      <c r="Q1774"/>
      <c r="R1774"/>
      <c r="S1774"/>
      <c r="T1774"/>
      <c r="U1774"/>
      <c r="V1774"/>
      <c r="Z1774"/>
    </row>
    <row r="1775" spans="1:26" x14ac:dyDescent="0.25">
      <c r="A1775" s="26"/>
      <c r="B1775" s="26"/>
      <c r="H1775" s="26"/>
      <c r="I1775" s="26"/>
      <c r="J1775" s="26"/>
      <c r="K1775" s="26"/>
      <c r="L1775"/>
      <c r="P1775"/>
      <c r="Q1775"/>
      <c r="R1775"/>
      <c r="S1775"/>
      <c r="T1775"/>
      <c r="U1775"/>
      <c r="V1775"/>
      <c r="Z1775"/>
    </row>
    <row r="1776" spans="1:26" x14ac:dyDescent="0.25">
      <c r="A1776" s="26"/>
      <c r="B1776" s="26"/>
      <c r="H1776" s="26"/>
      <c r="I1776" s="26"/>
      <c r="J1776" s="26"/>
      <c r="K1776" s="26"/>
      <c r="L1776"/>
      <c r="P1776"/>
      <c r="Q1776"/>
      <c r="R1776"/>
      <c r="S1776"/>
      <c r="T1776"/>
      <c r="U1776"/>
      <c r="V1776"/>
      <c r="Z1776"/>
    </row>
    <row r="1777" spans="1:26" x14ac:dyDescent="0.25">
      <c r="A1777" s="26"/>
      <c r="B1777" s="26"/>
      <c r="H1777" s="26"/>
      <c r="I1777" s="26"/>
      <c r="J1777" s="26"/>
      <c r="K1777" s="26"/>
      <c r="L1777"/>
      <c r="P1777"/>
      <c r="Q1777"/>
      <c r="R1777"/>
      <c r="S1777"/>
      <c r="T1777"/>
      <c r="U1777"/>
      <c r="V1777"/>
      <c r="Z1777"/>
    </row>
    <row r="1778" spans="1:26" x14ac:dyDescent="0.25">
      <c r="A1778" s="26"/>
      <c r="B1778" s="26"/>
      <c r="H1778" s="26"/>
      <c r="I1778" s="26"/>
      <c r="J1778" s="26"/>
      <c r="K1778" s="26"/>
      <c r="L1778"/>
      <c r="P1778"/>
      <c r="Q1778"/>
      <c r="R1778"/>
      <c r="S1778"/>
      <c r="T1778"/>
      <c r="U1778"/>
      <c r="V1778"/>
      <c r="Z1778"/>
    </row>
    <row r="1779" spans="1:26" x14ac:dyDescent="0.25">
      <c r="A1779" s="26"/>
      <c r="B1779" s="26"/>
      <c r="H1779" s="26"/>
      <c r="I1779" s="26"/>
      <c r="J1779" s="26"/>
      <c r="K1779" s="26"/>
      <c r="L1779"/>
      <c r="P1779"/>
      <c r="Q1779"/>
      <c r="R1779"/>
      <c r="S1779"/>
      <c r="T1779"/>
      <c r="U1779"/>
      <c r="V1779"/>
      <c r="Z1779"/>
    </row>
    <row r="1780" spans="1:26" x14ac:dyDescent="0.25">
      <c r="A1780" s="26"/>
      <c r="B1780" s="26"/>
      <c r="H1780" s="26"/>
      <c r="I1780" s="26"/>
      <c r="J1780" s="26"/>
      <c r="K1780" s="26"/>
      <c r="L1780"/>
      <c r="P1780"/>
      <c r="Q1780"/>
      <c r="R1780"/>
      <c r="S1780"/>
      <c r="T1780"/>
      <c r="U1780"/>
      <c r="V1780"/>
      <c r="Z1780"/>
    </row>
    <row r="1781" spans="1:26" x14ac:dyDescent="0.25">
      <c r="A1781" s="26"/>
      <c r="B1781" s="26"/>
      <c r="H1781" s="26"/>
      <c r="I1781" s="26"/>
      <c r="J1781" s="26"/>
      <c r="K1781" s="26"/>
      <c r="L1781"/>
      <c r="P1781"/>
      <c r="Q1781"/>
      <c r="R1781"/>
      <c r="S1781"/>
      <c r="T1781"/>
      <c r="U1781"/>
      <c r="V1781"/>
      <c r="Z1781"/>
    </row>
    <row r="1782" spans="1:26" x14ac:dyDescent="0.25">
      <c r="A1782" s="26"/>
      <c r="B1782" s="26"/>
      <c r="H1782" s="26"/>
      <c r="I1782" s="26"/>
      <c r="J1782" s="26"/>
      <c r="K1782" s="26"/>
      <c r="L1782"/>
      <c r="P1782"/>
      <c r="Q1782"/>
      <c r="R1782"/>
      <c r="S1782"/>
      <c r="T1782"/>
      <c r="U1782"/>
      <c r="V1782"/>
      <c r="Z1782"/>
    </row>
    <row r="1783" spans="1:26" x14ac:dyDescent="0.25">
      <c r="A1783" s="26"/>
      <c r="B1783" s="26"/>
      <c r="H1783" s="26"/>
      <c r="I1783" s="26"/>
      <c r="J1783" s="26"/>
      <c r="K1783" s="26"/>
      <c r="L1783"/>
      <c r="P1783"/>
      <c r="Q1783"/>
      <c r="R1783"/>
      <c r="S1783"/>
      <c r="T1783"/>
      <c r="U1783"/>
      <c r="V1783"/>
      <c r="Z1783"/>
    </row>
    <row r="1784" spans="1:26" x14ac:dyDescent="0.25">
      <c r="A1784" s="26"/>
      <c r="B1784" s="26"/>
      <c r="H1784" s="26"/>
      <c r="I1784" s="26"/>
      <c r="J1784" s="26"/>
      <c r="K1784" s="26"/>
      <c r="L1784"/>
      <c r="P1784"/>
      <c r="Q1784"/>
      <c r="R1784"/>
      <c r="S1784"/>
      <c r="T1784"/>
      <c r="U1784"/>
      <c r="V1784"/>
      <c r="Z1784"/>
    </row>
    <row r="1785" spans="1:26" x14ac:dyDescent="0.25">
      <c r="A1785" s="26"/>
      <c r="B1785" s="26"/>
      <c r="H1785" s="26"/>
      <c r="I1785" s="26"/>
      <c r="J1785" s="26"/>
      <c r="K1785" s="26"/>
      <c r="L1785"/>
      <c r="P1785"/>
      <c r="Q1785"/>
      <c r="R1785"/>
      <c r="S1785"/>
      <c r="T1785"/>
      <c r="U1785"/>
      <c r="V1785"/>
      <c r="Z1785"/>
    </row>
    <row r="1786" spans="1:26" x14ac:dyDescent="0.25">
      <c r="A1786" s="26"/>
      <c r="B1786" s="26"/>
      <c r="H1786" s="26"/>
      <c r="I1786" s="26"/>
      <c r="J1786" s="26"/>
      <c r="K1786" s="26"/>
      <c r="L1786"/>
      <c r="P1786"/>
      <c r="Q1786"/>
      <c r="R1786"/>
      <c r="S1786"/>
      <c r="T1786"/>
      <c r="U1786"/>
      <c r="V1786"/>
      <c r="Z1786"/>
    </row>
    <row r="1787" spans="1:26" x14ac:dyDescent="0.25">
      <c r="A1787" s="26"/>
      <c r="B1787" s="26"/>
      <c r="H1787" s="26"/>
      <c r="I1787" s="26"/>
      <c r="J1787" s="26"/>
      <c r="K1787" s="26"/>
      <c r="L1787"/>
      <c r="P1787"/>
      <c r="Q1787"/>
      <c r="R1787"/>
      <c r="S1787"/>
      <c r="T1787"/>
      <c r="U1787"/>
      <c r="V1787"/>
      <c r="Z1787"/>
    </row>
    <row r="1788" spans="1:26" x14ac:dyDescent="0.25">
      <c r="A1788" s="26"/>
      <c r="B1788" s="26"/>
      <c r="H1788" s="26"/>
      <c r="I1788" s="26"/>
      <c r="J1788" s="26"/>
      <c r="K1788" s="26"/>
      <c r="L1788"/>
      <c r="P1788"/>
      <c r="Q1788"/>
      <c r="R1788"/>
      <c r="S1788"/>
      <c r="T1788"/>
      <c r="U1788"/>
      <c r="V1788"/>
      <c r="Z1788"/>
    </row>
    <row r="1789" spans="1:26" x14ac:dyDescent="0.25">
      <c r="A1789" s="26"/>
      <c r="B1789" s="26"/>
      <c r="H1789" s="26"/>
      <c r="I1789" s="26"/>
      <c r="J1789" s="26"/>
      <c r="K1789" s="26"/>
      <c r="L1789"/>
      <c r="P1789"/>
      <c r="Q1789"/>
      <c r="R1789"/>
      <c r="S1789"/>
      <c r="T1789"/>
      <c r="U1789"/>
      <c r="V1789"/>
      <c r="Z1789"/>
    </row>
    <row r="1790" spans="1:26" x14ac:dyDescent="0.25">
      <c r="A1790" s="26"/>
      <c r="B1790" s="26"/>
      <c r="H1790" s="26"/>
      <c r="I1790" s="26"/>
      <c r="J1790" s="26"/>
      <c r="K1790" s="26"/>
      <c r="L1790"/>
      <c r="P1790"/>
      <c r="Q1790"/>
      <c r="R1790"/>
      <c r="S1790"/>
      <c r="T1790"/>
      <c r="U1790"/>
      <c r="V1790"/>
      <c r="Z1790"/>
    </row>
    <row r="1791" spans="1:26" x14ac:dyDescent="0.25">
      <c r="A1791" s="26"/>
      <c r="B1791" s="26"/>
      <c r="H1791" s="26"/>
      <c r="I1791" s="26"/>
      <c r="J1791" s="26"/>
      <c r="K1791" s="26"/>
      <c r="L1791"/>
      <c r="P1791"/>
      <c r="Q1791"/>
      <c r="R1791"/>
      <c r="S1791"/>
      <c r="T1791"/>
      <c r="U1791"/>
      <c r="V1791"/>
      <c r="Z1791"/>
    </row>
    <row r="1792" spans="1:26" x14ac:dyDescent="0.25">
      <c r="A1792" s="26"/>
      <c r="B1792" s="26"/>
      <c r="H1792" s="26"/>
      <c r="I1792" s="26"/>
      <c r="J1792" s="26"/>
      <c r="K1792" s="26"/>
      <c r="L1792"/>
      <c r="P1792"/>
      <c r="Q1792"/>
      <c r="R1792"/>
      <c r="S1792"/>
      <c r="T1792"/>
      <c r="U1792"/>
      <c r="V1792"/>
      <c r="Z1792"/>
    </row>
    <row r="1793" spans="1:26" x14ac:dyDescent="0.25">
      <c r="A1793" s="26"/>
      <c r="B1793" s="26"/>
      <c r="H1793" s="26"/>
      <c r="I1793" s="26"/>
      <c r="J1793" s="26"/>
      <c r="K1793" s="26"/>
      <c r="L1793"/>
      <c r="P1793"/>
      <c r="Q1793"/>
      <c r="R1793"/>
      <c r="S1793"/>
      <c r="T1793"/>
      <c r="U1793"/>
      <c r="V1793"/>
      <c r="Z1793"/>
    </row>
    <row r="1794" spans="1:26" x14ac:dyDescent="0.25">
      <c r="A1794" s="26"/>
      <c r="B1794" s="26"/>
      <c r="H1794" s="26"/>
      <c r="I1794" s="26"/>
      <c r="J1794" s="26"/>
      <c r="K1794" s="26"/>
      <c r="L1794"/>
      <c r="P1794"/>
      <c r="Q1794"/>
      <c r="R1794"/>
      <c r="S1794"/>
      <c r="T1794"/>
      <c r="U1794"/>
      <c r="V1794"/>
      <c r="Z1794"/>
    </row>
    <row r="1795" spans="1:26" x14ac:dyDescent="0.25">
      <c r="A1795" s="26"/>
      <c r="B1795" s="26"/>
      <c r="H1795" s="26"/>
      <c r="I1795" s="26"/>
      <c r="J1795" s="26"/>
      <c r="K1795" s="26"/>
      <c r="L1795"/>
      <c r="P1795"/>
      <c r="Q1795"/>
      <c r="R1795"/>
      <c r="S1795"/>
      <c r="T1795"/>
      <c r="U1795"/>
      <c r="V1795"/>
      <c r="Z1795"/>
    </row>
    <row r="1796" spans="1:26" x14ac:dyDescent="0.25">
      <c r="A1796" s="26"/>
      <c r="B1796" s="26"/>
      <c r="H1796" s="26"/>
      <c r="I1796" s="26"/>
      <c r="J1796" s="26"/>
      <c r="K1796" s="26"/>
      <c r="L1796"/>
      <c r="P1796"/>
      <c r="Q1796"/>
      <c r="R1796"/>
      <c r="S1796"/>
      <c r="T1796"/>
      <c r="U1796"/>
      <c r="V1796"/>
      <c r="Z1796"/>
    </row>
    <row r="1797" spans="1:26" x14ac:dyDescent="0.25">
      <c r="A1797" s="26"/>
      <c r="B1797" s="26"/>
      <c r="H1797" s="26"/>
      <c r="I1797" s="26"/>
      <c r="J1797" s="26"/>
      <c r="K1797" s="26"/>
      <c r="L1797"/>
      <c r="P1797"/>
      <c r="Q1797"/>
      <c r="R1797"/>
      <c r="S1797"/>
      <c r="T1797"/>
      <c r="U1797"/>
      <c r="V1797"/>
      <c r="Z1797"/>
    </row>
    <row r="1798" spans="1:26" x14ac:dyDescent="0.25">
      <c r="A1798" s="26"/>
      <c r="B1798" s="26"/>
      <c r="H1798" s="26"/>
      <c r="I1798" s="26"/>
      <c r="J1798" s="26"/>
      <c r="K1798" s="26"/>
      <c r="L1798"/>
      <c r="P1798"/>
      <c r="Q1798"/>
      <c r="R1798"/>
      <c r="S1798"/>
      <c r="T1798"/>
      <c r="U1798"/>
      <c r="V1798"/>
      <c r="Z1798"/>
    </row>
    <row r="1799" spans="1:26" x14ac:dyDescent="0.25">
      <c r="A1799" s="26"/>
      <c r="B1799" s="26"/>
      <c r="H1799" s="26"/>
      <c r="I1799" s="26"/>
      <c r="J1799" s="26"/>
      <c r="K1799" s="26"/>
      <c r="L1799"/>
      <c r="P1799"/>
      <c r="Q1799"/>
      <c r="R1799"/>
      <c r="S1799"/>
      <c r="T1799"/>
      <c r="U1799"/>
      <c r="V1799"/>
      <c r="Z1799"/>
    </row>
    <row r="1800" spans="1:26" x14ac:dyDescent="0.25">
      <c r="A1800" s="26"/>
      <c r="B1800" s="26"/>
      <c r="H1800" s="26"/>
      <c r="I1800" s="26"/>
      <c r="J1800" s="26"/>
      <c r="K1800" s="26"/>
      <c r="L1800"/>
      <c r="P1800"/>
      <c r="Q1800"/>
      <c r="R1800"/>
      <c r="S1800"/>
      <c r="T1800"/>
      <c r="U1800"/>
      <c r="V1800"/>
      <c r="Z1800"/>
    </row>
    <row r="1801" spans="1:26" x14ac:dyDescent="0.25">
      <c r="A1801" s="26"/>
      <c r="B1801" s="26"/>
      <c r="H1801" s="26"/>
      <c r="I1801" s="26"/>
      <c r="J1801" s="26"/>
      <c r="K1801" s="26"/>
      <c r="L1801"/>
      <c r="P1801"/>
      <c r="Q1801"/>
      <c r="R1801"/>
      <c r="S1801"/>
      <c r="T1801"/>
      <c r="U1801"/>
      <c r="V1801"/>
      <c r="Z1801"/>
    </row>
    <row r="1802" spans="1:26" x14ac:dyDescent="0.25">
      <c r="A1802" s="26"/>
      <c r="B1802" s="26"/>
      <c r="H1802" s="26"/>
      <c r="I1802" s="26"/>
      <c r="J1802" s="26"/>
      <c r="K1802" s="26"/>
      <c r="L1802"/>
      <c r="P1802"/>
      <c r="Q1802"/>
      <c r="R1802"/>
      <c r="S1802"/>
      <c r="T1802"/>
      <c r="U1802"/>
      <c r="V1802"/>
      <c r="Z1802"/>
    </row>
    <row r="1803" spans="1:26" x14ac:dyDescent="0.25">
      <c r="A1803" s="26"/>
      <c r="B1803" s="26"/>
      <c r="H1803" s="26"/>
      <c r="I1803" s="26"/>
      <c r="J1803" s="26"/>
      <c r="K1803" s="26"/>
      <c r="L1803"/>
      <c r="P1803"/>
      <c r="Q1803"/>
      <c r="R1803"/>
      <c r="S1803"/>
      <c r="T1803"/>
      <c r="U1803"/>
      <c r="V1803"/>
      <c r="Z1803"/>
    </row>
    <row r="1804" spans="1:26" x14ac:dyDescent="0.25">
      <c r="A1804" s="26"/>
      <c r="B1804" s="26"/>
      <c r="H1804" s="26"/>
      <c r="I1804" s="26"/>
      <c r="J1804" s="26"/>
      <c r="K1804" s="26"/>
      <c r="L1804"/>
      <c r="P1804"/>
      <c r="Q1804"/>
      <c r="R1804"/>
      <c r="S1804"/>
      <c r="T1804"/>
      <c r="U1804"/>
      <c r="V1804"/>
      <c r="Z1804"/>
    </row>
    <row r="1805" spans="1:26" x14ac:dyDescent="0.25">
      <c r="A1805" s="26"/>
      <c r="B1805" s="26"/>
      <c r="H1805" s="26"/>
      <c r="I1805" s="26"/>
      <c r="J1805" s="26"/>
      <c r="K1805" s="26"/>
      <c r="L1805"/>
      <c r="P1805"/>
      <c r="Q1805"/>
      <c r="R1805"/>
      <c r="S1805"/>
      <c r="T1805"/>
      <c r="U1805"/>
      <c r="V1805"/>
      <c r="Z1805"/>
    </row>
    <row r="1806" spans="1:26" x14ac:dyDescent="0.25">
      <c r="A1806" s="26"/>
      <c r="B1806" s="26"/>
      <c r="H1806" s="26"/>
      <c r="I1806" s="26"/>
      <c r="J1806" s="26"/>
      <c r="K1806" s="26"/>
      <c r="L1806"/>
      <c r="P1806"/>
      <c r="Q1806"/>
      <c r="R1806"/>
      <c r="S1806"/>
      <c r="T1806"/>
      <c r="U1806"/>
      <c r="V1806"/>
      <c r="Z1806"/>
    </row>
    <row r="1807" spans="1:26" x14ac:dyDescent="0.25">
      <c r="A1807" s="26"/>
      <c r="B1807" s="26"/>
      <c r="H1807" s="26"/>
      <c r="I1807" s="26"/>
      <c r="J1807" s="26"/>
      <c r="K1807" s="26"/>
      <c r="L1807"/>
      <c r="P1807"/>
      <c r="Q1807"/>
      <c r="R1807"/>
      <c r="S1807"/>
      <c r="T1807"/>
      <c r="U1807"/>
      <c r="V1807"/>
      <c r="Z1807"/>
    </row>
    <row r="1808" spans="1:26" x14ac:dyDescent="0.25">
      <c r="A1808" s="26"/>
      <c r="B1808" s="26"/>
      <c r="H1808" s="26"/>
      <c r="I1808" s="26"/>
      <c r="J1808" s="26"/>
      <c r="K1808" s="26"/>
      <c r="L1808"/>
      <c r="P1808"/>
      <c r="Q1808"/>
      <c r="R1808"/>
      <c r="S1808"/>
      <c r="T1808"/>
      <c r="U1808"/>
      <c r="V1808"/>
      <c r="Z1808"/>
    </row>
    <row r="1809" spans="1:26" x14ac:dyDescent="0.25">
      <c r="A1809" s="26"/>
      <c r="B1809" s="26"/>
      <c r="H1809" s="26"/>
      <c r="I1809" s="26"/>
      <c r="J1809" s="26"/>
      <c r="K1809" s="26"/>
      <c r="L1809"/>
      <c r="P1809"/>
      <c r="Q1809"/>
      <c r="R1809"/>
      <c r="S1809"/>
      <c r="T1809"/>
      <c r="U1809"/>
      <c r="V1809"/>
      <c r="Z1809"/>
    </row>
    <row r="1810" spans="1:26" x14ac:dyDescent="0.25">
      <c r="A1810" s="26"/>
      <c r="B1810" s="26"/>
      <c r="H1810" s="26"/>
      <c r="I1810" s="26"/>
      <c r="J1810" s="26"/>
      <c r="K1810" s="26"/>
      <c r="L1810"/>
      <c r="P1810"/>
      <c r="Q1810"/>
      <c r="R1810"/>
      <c r="S1810"/>
      <c r="T1810"/>
      <c r="U1810"/>
      <c r="V1810"/>
      <c r="Z1810"/>
    </row>
    <row r="1811" spans="1:26" x14ac:dyDescent="0.25">
      <c r="A1811" s="26"/>
      <c r="B1811" s="26"/>
      <c r="H1811" s="26"/>
      <c r="I1811" s="26"/>
      <c r="J1811" s="26"/>
      <c r="K1811" s="26"/>
      <c r="L1811"/>
      <c r="P1811"/>
      <c r="Q1811"/>
      <c r="R1811"/>
      <c r="S1811"/>
      <c r="T1811"/>
      <c r="U1811"/>
      <c r="V1811"/>
      <c r="Z1811"/>
    </row>
    <row r="1812" spans="1:26" x14ac:dyDescent="0.25">
      <c r="A1812" s="26"/>
      <c r="B1812" s="26"/>
      <c r="H1812" s="26"/>
      <c r="I1812" s="26"/>
      <c r="J1812" s="26"/>
      <c r="K1812" s="26"/>
      <c r="L1812"/>
      <c r="P1812"/>
      <c r="Q1812"/>
      <c r="R1812"/>
      <c r="S1812"/>
      <c r="T1812"/>
      <c r="U1812"/>
      <c r="V1812"/>
      <c r="Z1812"/>
    </row>
    <row r="1813" spans="1:26" x14ac:dyDescent="0.25">
      <c r="A1813" s="26"/>
      <c r="B1813" s="26"/>
      <c r="H1813" s="26"/>
      <c r="I1813" s="26"/>
      <c r="J1813" s="26"/>
      <c r="K1813" s="26"/>
      <c r="L1813"/>
      <c r="P1813"/>
      <c r="Q1813"/>
      <c r="R1813"/>
      <c r="S1813"/>
      <c r="T1813"/>
      <c r="U1813"/>
      <c r="V1813"/>
      <c r="Z1813"/>
    </row>
    <row r="1814" spans="1:26" x14ac:dyDescent="0.25">
      <c r="A1814" s="26"/>
      <c r="B1814" s="26"/>
      <c r="H1814" s="26"/>
      <c r="I1814" s="26"/>
      <c r="J1814" s="26"/>
      <c r="K1814" s="26"/>
      <c r="L1814"/>
      <c r="P1814"/>
      <c r="Q1814"/>
      <c r="R1814"/>
      <c r="S1814"/>
      <c r="T1814"/>
      <c r="U1814"/>
      <c r="V1814"/>
      <c r="Z1814"/>
    </row>
    <row r="1815" spans="1:26" x14ac:dyDescent="0.25">
      <c r="A1815" s="26"/>
      <c r="B1815" s="26"/>
      <c r="H1815" s="26"/>
      <c r="I1815" s="26"/>
      <c r="J1815" s="26"/>
      <c r="K1815" s="26"/>
      <c r="L1815"/>
      <c r="P1815"/>
      <c r="Q1815"/>
      <c r="R1815"/>
      <c r="S1815"/>
      <c r="T1815"/>
      <c r="U1815"/>
      <c r="V1815"/>
      <c r="Z1815"/>
    </row>
    <row r="1816" spans="1:26" x14ac:dyDescent="0.25">
      <c r="A1816" s="26"/>
      <c r="B1816" s="26"/>
      <c r="H1816" s="26"/>
      <c r="I1816" s="26"/>
      <c r="J1816" s="26"/>
      <c r="K1816" s="26"/>
      <c r="L1816"/>
      <c r="P1816"/>
      <c r="Q1816"/>
      <c r="R1816"/>
      <c r="S1816"/>
      <c r="T1816"/>
      <c r="U1816"/>
      <c r="V1816"/>
      <c r="Z1816"/>
    </row>
    <row r="1817" spans="1:26" x14ac:dyDescent="0.25">
      <c r="A1817" s="26"/>
      <c r="B1817" s="26"/>
      <c r="H1817" s="26"/>
      <c r="I1817" s="26"/>
      <c r="J1817" s="26"/>
      <c r="K1817" s="26"/>
      <c r="L1817"/>
      <c r="P1817"/>
      <c r="Q1817"/>
      <c r="R1817"/>
      <c r="S1817"/>
      <c r="T1817"/>
      <c r="U1817"/>
      <c r="V1817"/>
      <c r="Z1817"/>
    </row>
    <row r="1818" spans="1:26" x14ac:dyDescent="0.25">
      <c r="A1818" s="26"/>
      <c r="B1818" s="26"/>
      <c r="H1818" s="26"/>
      <c r="I1818" s="26"/>
      <c r="J1818" s="26"/>
      <c r="K1818" s="26"/>
      <c r="L1818"/>
      <c r="P1818"/>
      <c r="Q1818"/>
      <c r="R1818"/>
      <c r="S1818"/>
      <c r="T1818"/>
      <c r="U1818"/>
      <c r="V1818"/>
      <c r="Z1818"/>
    </row>
    <row r="1819" spans="1:26" x14ac:dyDescent="0.25">
      <c r="A1819" s="26"/>
      <c r="B1819" s="26"/>
      <c r="H1819" s="26"/>
      <c r="I1819" s="26"/>
      <c r="J1819" s="26"/>
      <c r="K1819" s="26"/>
      <c r="L1819"/>
      <c r="P1819"/>
      <c r="Q1819"/>
      <c r="R1819"/>
      <c r="S1819"/>
      <c r="T1819"/>
      <c r="U1819"/>
      <c r="V1819"/>
      <c r="Z1819"/>
    </row>
    <row r="1820" spans="1:26" x14ac:dyDescent="0.25">
      <c r="A1820" s="26"/>
      <c r="B1820" s="26"/>
      <c r="H1820" s="26"/>
      <c r="I1820" s="26"/>
      <c r="J1820" s="26"/>
      <c r="K1820" s="26"/>
      <c r="L1820"/>
      <c r="P1820"/>
      <c r="Q1820"/>
      <c r="R1820"/>
      <c r="S1820"/>
      <c r="T1820"/>
      <c r="U1820"/>
      <c r="V1820"/>
      <c r="Z1820"/>
    </row>
    <row r="1821" spans="1:26" x14ac:dyDescent="0.25">
      <c r="A1821" s="26"/>
      <c r="B1821" s="26"/>
      <c r="H1821" s="26"/>
      <c r="I1821" s="26"/>
      <c r="J1821" s="26"/>
      <c r="K1821" s="26"/>
      <c r="L1821"/>
      <c r="P1821"/>
      <c r="Q1821"/>
      <c r="R1821"/>
      <c r="S1821"/>
      <c r="T1821"/>
      <c r="U1821"/>
      <c r="V1821"/>
      <c r="Z1821"/>
    </row>
    <row r="1822" spans="1:26" x14ac:dyDescent="0.25">
      <c r="A1822" s="26"/>
      <c r="B1822" s="26"/>
      <c r="H1822" s="26"/>
      <c r="I1822" s="26"/>
      <c r="J1822" s="26"/>
      <c r="K1822" s="26"/>
      <c r="L1822"/>
      <c r="P1822"/>
      <c r="Q1822"/>
      <c r="R1822"/>
      <c r="S1822"/>
      <c r="T1822"/>
      <c r="U1822"/>
      <c r="V1822"/>
      <c r="Z1822"/>
    </row>
    <row r="1823" spans="1:26" x14ac:dyDescent="0.25">
      <c r="A1823" s="26"/>
      <c r="B1823" s="26"/>
      <c r="H1823" s="26"/>
      <c r="I1823" s="26"/>
      <c r="J1823" s="26"/>
      <c r="K1823" s="26"/>
      <c r="L1823"/>
      <c r="P1823"/>
      <c r="Q1823"/>
      <c r="R1823"/>
      <c r="S1823"/>
      <c r="T1823"/>
      <c r="U1823"/>
      <c r="V1823"/>
      <c r="Z1823"/>
    </row>
    <row r="1824" spans="1:26" x14ac:dyDescent="0.25">
      <c r="A1824" s="26"/>
      <c r="B1824" s="26"/>
      <c r="H1824" s="26"/>
      <c r="I1824" s="26"/>
      <c r="J1824" s="26"/>
      <c r="K1824" s="26"/>
      <c r="L1824"/>
      <c r="P1824"/>
      <c r="Q1824"/>
      <c r="R1824"/>
      <c r="S1824"/>
      <c r="T1824"/>
      <c r="U1824"/>
      <c r="V1824"/>
      <c r="Z1824"/>
    </row>
    <row r="1825" spans="1:26" x14ac:dyDescent="0.25">
      <c r="A1825" s="26"/>
      <c r="B1825" s="26"/>
      <c r="H1825" s="26"/>
      <c r="I1825" s="26"/>
      <c r="J1825" s="26"/>
      <c r="K1825" s="26"/>
      <c r="L1825"/>
      <c r="P1825"/>
      <c r="Q1825"/>
      <c r="R1825"/>
      <c r="S1825"/>
      <c r="T1825"/>
      <c r="U1825"/>
      <c r="V1825"/>
      <c r="Z1825"/>
    </row>
    <row r="1826" spans="1:26" x14ac:dyDescent="0.25">
      <c r="A1826" s="26"/>
      <c r="B1826" s="26"/>
      <c r="H1826" s="26"/>
      <c r="I1826" s="26"/>
      <c r="J1826" s="26"/>
      <c r="K1826" s="26"/>
      <c r="L1826"/>
      <c r="P1826"/>
      <c r="Q1826"/>
      <c r="R1826"/>
      <c r="S1826"/>
      <c r="T1826"/>
      <c r="U1826"/>
      <c r="V1826"/>
      <c r="Z1826"/>
    </row>
    <row r="1827" spans="1:26" x14ac:dyDescent="0.25">
      <c r="A1827" s="26"/>
      <c r="B1827" s="26"/>
      <c r="H1827" s="26"/>
      <c r="I1827" s="26"/>
      <c r="J1827" s="26"/>
      <c r="K1827" s="26"/>
      <c r="L1827"/>
      <c r="P1827"/>
      <c r="Q1827"/>
      <c r="R1827"/>
      <c r="S1827"/>
      <c r="T1827"/>
      <c r="U1827"/>
      <c r="V1827"/>
      <c r="Z1827"/>
    </row>
    <row r="1828" spans="1:26" x14ac:dyDescent="0.25">
      <c r="A1828" s="26"/>
      <c r="B1828" s="26"/>
      <c r="H1828" s="26"/>
      <c r="I1828" s="26"/>
      <c r="J1828" s="26"/>
      <c r="K1828" s="26"/>
      <c r="L1828"/>
      <c r="P1828"/>
      <c r="Q1828"/>
      <c r="R1828"/>
      <c r="S1828"/>
      <c r="T1828"/>
      <c r="U1828"/>
      <c r="V1828"/>
      <c r="Z1828"/>
    </row>
    <row r="1829" spans="1:26" x14ac:dyDescent="0.25">
      <c r="A1829" s="26"/>
      <c r="B1829" s="26"/>
      <c r="H1829" s="26"/>
      <c r="I1829" s="26"/>
      <c r="J1829" s="26"/>
      <c r="K1829" s="26"/>
      <c r="L1829"/>
      <c r="P1829"/>
      <c r="Q1829"/>
      <c r="R1829"/>
      <c r="S1829"/>
      <c r="T1829"/>
      <c r="U1829"/>
      <c r="V1829"/>
      <c r="Z1829"/>
    </row>
    <row r="1830" spans="1:26" x14ac:dyDescent="0.25">
      <c r="A1830" s="26"/>
      <c r="B1830" s="26"/>
      <c r="H1830" s="26"/>
      <c r="I1830" s="26"/>
      <c r="J1830" s="26"/>
      <c r="K1830" s="26"/>
      <c r="L1830"/>
      <c r="P1830"/>
      <c r="Q1830"/>
      <c r="R1830"/>
      <c r="S1830"/>
      <c r="T1830"/>
      <c r="U1830"/>
      <c r="V1830"/>
      <c r="Z1830"/>
    </row>
    <row r="1831" spans="1:26" x14ac:dyDescent="0.25">
      <c r="A1831" s="26"/>
      <c r="B1831" s="26"/>
      <c r="H1831" s="26"/>
      <c r="I1831" s="26"/>
      <c r="J1831" s="26"/>
      <c r="K1831" s="26"/>
      <c r="L1831"/>
      <c r="P1831"/>
      <c r="Q1831"/>
      <c r="R1831"/>
      <c r="S1831"/>
      <c r="T1831"/>
      <c r="U1831"/>
      <c r="V1831"/>
      <c r="Z1831"/>
    </row>
    <row r="1832" spans="1:26" x14ac:dyDescent="0.25">
      <c r="A1832" s="26"/>
      <c r="B1832" s="26"/>
      <c r="H1832" s="26"/>
      <c r="I1832" s="26"/>
      <c r="J1832" s="26"/>
      <c r="K1832" s="26"/>
      <c r="L1832"/>
      <c r="P1832"/>
      <c r="Q1832"/>
      <c r="R1832"/>
      <c r="S1832"/>
      <c r="T1832"/>
      <c r="U1832"/>
      <c r="V1832"/>
      <c r="Z1832"/>
    </row>
    <row r="1833" spans="1:26" x14ac:dyDescent="0.25">
      <c r="A1833" s="26"/>
      <c r="B1833" s="26"/>
      <c r="H1833" s="26"/>
      <c r="I1833" s="26"/>
      <c r="J1833" s="26"/>
      <c r="K1833" s="26"/>
      <c r="L1833"/>
      <c r="P1833"/>
      <c r="Q1833"/>
      <c r="R1833"/>
      <c r="S1833"/>
      <c r="T1833"/>
      <c r="U1833"/>
      <c r="V1833"/>
      <c r="Z1833"/>
    </row>
    <row r="1834" spans="1:26" x14ac:dyDescent="0.25">
      <c r="A1834" s="26"/>
      <c r="B1834" s="26"/>
      <c r="H1834" s="26"/>
      <c r="I1834" s="26"/>
      <c r="J1834" s="26"/>
      <c r="K1834" s="26"/>
      <c r="L1834"/>
      <c r="P1834"/>
      <c r="Q1834"/>
      <c r="R1834"/>
      <c r="S1834"/>
      <c r="T1834"/>
      <c r="U1834"/>
      <c r="V1834"/>
      <c r="Z1834"/>
    </row>
    <row r="1835" spans="1:26" x14ac:dyDescent="0.25">
      <c r="A1835" s="26"/>
      <c r="B1835" s="26"/>
      <c r="H1835" s="26"/>
      <c r="I1835" s="26"/>
      <c r="J1835" s="26"/>
      <c r="K1835" s="26"/>
      <c r="L1835"/>
      <c r="P1835"/>
      <c r="Q1835"/>
      <c r="R1835"/>
      <c r="S1835"/>
      <c r="T1835"/>
      <c r="U1835"/>
      <c r="V1835"/>
      <c r="Z1835"/>
    </row>
    <row r="1836" spans="1:26" x14ac:dyDescent="0.25">
      <c r="A1836" s="26"/>
      <c r="B1836" s="26"/>
      <c r="H1836" s="26"/>
      <c r="I1836" s="26"/>
      <c r="J1836" s="26"/>
      <c r="K1836" s="26"/>
      <c r="L1836"/>
      <c r="P1836"/>
      <c r="Q1836"/>
      <c r="R1836"/>
      <c r="S1836"/>
      <c r="T1836"/>
      <c r="U1836"/>
      <c r="V1836"/>
      <c r="Z1836"/>
    </row>
    <row r="1837" spans="1:26" x14ac:dyDescent="0.25">
      <c r="A1837" s="26"/>
      <c r="B1837" s="26"/>
      <c r="H1837" s="26"/>
      <c r="I1837" s="26"/>
      <c r="J1837" s="26"/>
      <c r="K1837" s="26"/>
      <c r="L1837"/>
      <c r="P1837"/>
      <c r="Q1837"/>
      <c r="R1837"/>
      <c r="S1837"/>
      <c r="T1837"/>
      <c r="U1837"/>
      <c r="V1837"/>
      <c r="Z1837"/>
    </row>
    <row r="1838" spans="1:26" x14ac:dyDescent="0.25">
      <c r="A1838" s="26"/>
      <c r="B1838" s="26"/>
      <c r="H1838" s="26"/>
      <c r="I1838" s="26"/>
      <c r="J1838" s="26"/>
      <c r="K1838" s="26"/>
      <c r="L1838"/>
      <c r="P1838"/>
      <c r="Q1838"/>
      <c r="R1838"/>
      <c r="S1838"/>
      <c r="T1838"/>
      <c r="U1838"/>
      <c r="V1838"/>
      <c r="Z1838"/>
    </row>
    <row r="1839" spans="1:26" x14ac:dyDescent="0.25">
      <c r="A1839" s="26"/>
      <c r="B1839" s="26"/>
      <c r="H1839" s="26"/>
      <c r="I1839" s="26"/>
      <c r="J1839" s="26"/>
      <c r="K1839" s="26"/>
      <c r="L1839"/>
      <c r="P1839"/>
      <c r="Q1839"/>
      <c r="R1839"/>
      <c r="S1839"/>
      <c r="T1839"/>
      <c r="U1839"/>
      <c r="V1839"/>
      <c r="Z1839"/>
    </row>
    <row r="1840" spans="1:26" x14ac:dyDescent="0.25">
      <c r="A1840" s="26"/>
      <c r="B1840" s="26"/>
      <c r="H1840" s="26"/>
      <c r="I1840" s="26"/>
      <c r="J1840" s="26"/>
      <c r="K1840" s="26"/>
      <c r="L1840"/>
      <c r="P1840"/>
      <c r="Q1840"/>
      <c r="R1840"/>
      <c r="S1840"/>
      <c r="T1840"/>
      <c r="U1840"/>
      <c r="V1840"/>
      <c r="Z1840"/>
    </row>
    <row r="1841" spans="1:26" x14ac:dyDescent="0.25">
      <c r="A1841" s="26"/>
      <c r="B1841" s="26"/>
      <c r="H1841" s="26"/>
      <c r="I1841" s="26"/>
      <c r="J1841" s="26"/>
      <c r="K1841" s="26"/>
      <c r="L1841"/>
      <c r="P1841"/>
      <c r="Q1841"/>
      <c r="R1841"/>
      <c r="S1841"/>
      <c r="T1841"/>
      <c r="U1841"/>
      <c r="V1841"/>
      <c r="Z1841"/>
    </row>
    <row r="1842" spans="1:26" x14ac:dyDescent="0.25">
      <c r="A1842" s="26"/>
      <c r="B1842" s="26"/>
      <c r="H1842" s="26"/>
      <c r="I1842" s="26"/>
      <c r="J1842" s="26"/>
      <c r="K1842" s="26"/>
      <c r="L1842"/>
      <c r="P1842"/>
      <c r="Q1842"/>
      <c r="R1842"/>
      <c r="S1842"/>
      <c r="T1842"/>
      <c r="U1842"/>
      <c r="V1842"/>
      <c r="Z1842"/>
    </row>
    <row r="1843" spans="1:26" x14ac:dyDescent="0.25">
      <c r="A1843" s="26"/>
      <c r="B1843" s="26"/>
      <c r="H1843" s="26"/>
      <c r="I1843" s="26"/>
      <c r="J1843" s="26"/>
      <c r="K1843" s="26"/>
      <c r="L1843"/>
      <c r="P1843"/>
      <c r="Q1843"/>
      <c r="R1843"/>
      <c r="S1843"/>
      <c r="T1843"/>
      <c r="U1843"/>
      <c r="V1843"/>
      <c r="Z1843"/>
    </row>
    <row r="1844" spans="1:26" x14ac:dyDescent="0.25">
      <c r="A1844" s="26"/>
      <c r="B1844" s="26"/>
      <c r="H1844" s="26"/>
      <c r="I1844" s="26"/>
      <c r="J1844" s="26"/>
      <c r="K1844" s="26"/>
      <c r="L1844"/>
      <c r="P1844"/>
      <c r="Q1844"/>
      <c r="R1844"/>
      <c r="S1844"/>
      <c r="T1844"/>
      <c r="U1844"/>
      <c r="V1844"/>
      <c r="Z1844"/>
    </row>
    <row r="1845" spans="1:26" x14ac:dyDescent="0.25">
      <c r="A1845" s="26"/>
      <c r="B1845" s="26"/>
      <c r="H1845" s="26"/>
      <c r="I1845" s="26"/>
      <c r="J1845" s="26"/>
      <c r="K1845" s="26"/>
      <c r="L1845"/>
      <c r="P1845"/>
      <c r="Q1845"/>
      <c r="R1845"/>
      <c r="S1845"/>
      <c r="T1845"/>
      <c r="U1845"/>
      <c r="V1845"/>
      <c r="Z1845"/>
    </row>
    <row r="1846" spans="1:26" x14ac:dyDescent="0.25">
      <c r="A1846" s="26"/>
      <c r="B1846" s="26"/>
      <c r="H1846" s="26"/>
      <c r="I1846" s="26"/>
      <c r="J1846" s="26"/>
      <c r="K1846" s="26"/>
      <c r="L1846"/>
      <c r="P1846"/>
      <c r="Q1846"/>
      <c r="R1846"/>
      <c r="S1846"/>
      <c r="T1846"/>
      <c r="U1846"/>
      <c r="V1846"/>
      <c r="Z1846"/>
    </row>
    <row r="1847" spans="1:26" x14ac:dyDescent="0.25">
      <c r="A1847" s="26"/>
      <c r="B1847" s="26"/>
      <c r="H1847" s="26"/>
      <c r="I1847" s="26"/>
      <c r="J1847" s="26"/>
      <c r="K1847" s="26"/>
      <c r="L1847"/>
      <c r="P1847"/>
      <c r="Q1847"/>
      <c r="R1847"/>
      <c r="S1847"/>
      <c r="T1847"/>
      <c r="U1847"/>
      <c r="V1847"/>
      <c r="Z1847"/>
    </row>
    <row r="1848" spans="1:26" x14ac:dyDescent="0.25">
      <c r="A1848" s="26"/>
      <c r="B1848" s="26"/>
      <c r="H1848" s="26"/>
      <c r="I1848" s="26"/>
      <c r="J1848" s="26"/>
      <c r="K1848" s="26"/>
      <c r="L1848"/>
      <c r="P1848"/>
      <c r="Q1848"/>
      <c r="R1848"/>
      <c r="S1848"/>
      <c r="T1848"/>
      <c r="U1848"/>
      <c r="V1848"/>
      <c r="Z1848"/>
    </row>
    <row r="1849" spans="1:26" x14ac:dyDescent="0.25">
      <c r="A1849" s="26"/>
      <c r="B1849" s="26"/>
      <c r="H1849" s="26"/>
      <c r="I1849" s="26"/>
      <c r="J1849" s="26"/>
      <c r="K1849" s="26"/>
      <c r="L1849"/>
      <c r="P1849"/>
      <c r="Q1849"/>
      <c r="R1849"/>
      <c r="S1849"/>
      <c r="T1849"/>
      <c r="U1849"/>
      <c r="V1849"/>
      <c r="Z1849"/>
    </row>
    <row r="1850" spans="1:26" x14ac:dyDescent="0.25">
      <c r="A1850" s="26"/>
      <c r="B1850" s="26"/>
      <c r="H1850" s="26"/>
      <c r="I1850" s="26"/>
      <c r="J1850" s="26"/>
      <c r="K1850" s="26"/>
      <c r="L1850"/>
      <c r="P1850"/>
      <c r="Q1850"/>
      <c r="R1850"/>
      <c r="S1850"/>
      <c r="T1850"/>
      <c r="U1850"/>
      <c r="V1850"/>
      <c r="Z1850"/>
    </row>
    <row r="1851" spans="1:26" x14ac:dyDescent="0.25">
      <c r="A1851" s="26"/>
      <c r="B1851" s="26"/>
      <c r="H1851" s="26"/>
      <c r="I1851" s="26"/>
      <c r="J1851" s="26"/>
      <c r="K1851" s="26"/>
      <c r="L1851"/>
      <c r="P1851"/>
      <c r="Q1851"/>
      <c r="R1851"/>
      <c r="S1851"/>
      <c r="T1851"/>
      <c r="U1851"/>
      <c r="V1851"/>
      <c r="Z1851"/>
    </row>
    <row r="1852" spans="1:26" x14ac:dyDescent="0.25">
      <c r="A1852" s="26"/>
      <c r="B1852" s="26"/>
      <c r="H1852" s="26"/>
      <c r="I1852" s="26"/>
      <c r="J1852" s="26"/>
      <c r="K1852" s="26"/>
      <c r="L1852"/>
      <c r="P1852"/>
      <c r="Q1852"/>
      <c r="R1852"/>
      <c r="S1852"/>
      <c r="T1852"/>
      <c r="U1852"/>
      <c r="V1852"/>
      <c r="Z1852"/>
    </row>
    <row r="1853" spans="1:26" x14ac:dyDescent="0.25">
      <c r="A1853" s="26"/>
      <c r="B1853" s="26"/>
      <c r="H1853" s="26"/>
      <c r="I1853" s="26"/>
      <c r="J1853" s="26"/>
      <c r="K1853" s="26"/>
      <c r="L1853"/>
      <c r="P1853"/>
      <c r="Q1853"/>
      <c r="R1853"/>
      <c r="S1853"/>
      <c r="T1853"/>
      <c r="U1853"/>
      <c r="V1853"/>
      <c r="Z1853"/>
    </row>
    <row r="1854" spans="1:26" x14ac:dyDescent="0.25">
      <c r="A1854" s="26"/>
      <c r="B1854" s="26"/>
      <c r="H1854" s="26"/>
      <c r="I1854" s="26"/>
      <c r="J1854" s="26"/>
      <c r="K1854" s="26"/>
      <c r="L1854"/>
      <c r="P1854"/>
      <c r="Q1854"/>
      <c r="R1854"/>
      <c r="S1854"/>
      <c r="T1854"/>
      <c r="U1854"/>
      <c r="V1854"/>
      <c r="Z1854"/>
    </row>
    <row r="1855" spans="1:26" x14ac:dyDescent="0.25">
      <c r="A1855" s="26"/>
      <c r="B1855" s="26"/>
      <c r="H1855" s="26"/>
      <c r="I1855" s="26"/>
      <c r="J1855" s="26"/>
      <c r="K1855" s="26"/>
      <c r="L1855"/>
      <c r="P1855"/>
      <c r="Q1855"/>
      <c r="R1855"/>
      <c r="S1855"/>
      <c r="T1855"/>
      <c r="U1855"/>
      <c r="V1855"/>
      <c r="Z1855"/>
    </row>
    <row r="1856" spans="1:26" x14ac:dyDescent="0.25">
      <c r="A1856" s="26"/>
      <c r="B1856" s="26"/>
      <c r="H1856" s="26"/>
      <c r="I1856" s="26"/>
      <c r="J1856" s="26"/>
      <c r="K1856" s="26"/>
      <c r="L1856"/>
      <c r="P1856"/>
      <c r="Q1856"/>
      <c r="R1856"/>
      <c r="S1856"/>
      <c r="T1856"/>
      <c r="U1856"/>
      <c r="V1856"/>
      <c r="Z1856"/>
    </row>
    <row r="1857" spans="1:26" x14ac:dyDescent="0.25">
      <c r="A1857" s="26"/>
      <c r="B1857" s="26"/>
      <c r="H1857" s="26"/>
      <c r="I1857" s="26"/>
      <c r="J1857" s="26"/>
      <c r="K1857" s="26"/>
      <c r="L1857"/>
      <c r="P1857"/>
      <c r="Q1857"/>
      <c r="R1857"/>
      <c r="S1857"/>
      <c r="T1857"/>
      <c r="U1857"/>
      <c r="V1857"/>
      <c r="Z1857"/>
    </row>
    <row r="1858" spans="1:26" x14ac:dyDescent="0.25">
      <c r="A1858" s="26"/>
      <c r="B1858" s="26"/>
      <c r="H1858" s="26"/>
      <c r="I1858" s="26"/>
      <c r="J1858" s="26"/>
      <c r="K1858" s="26"/>
      <c r="L1858"/>
      <c r="P1858"/>
      <c r="Q1858"/>
      <c r="R1858"/>
      <c r="S1858"/>
      <c r="T1858"/>
      <c r="U1858"/>
      <c r="V1858"/>
      <c r="Z1858"/>
    </row>
    <row r="1859" spans="1:26" x14ac:dyDescent="0.25">
      <c r="A1859" s="26"/>
      <c r="B1859" s="26"/>
      <c r="H1859" s="26"/>
      <c r="I1859" s="26"/>
      <c r="J1859" s="26"/>
      <c r="K1859" s="26"/>
      <c r="L1859"/>
      <c r="P1859"/>
      <c r="Q1859"/>
      <c r="R1859"/>
      <c r="S1859"/>
      <c r="T1859"/>
      <c r="U1859"/>
      <c r="V1859"/>
      <c r="Z1859"/>
    </row>
    <row r="1860" spans="1:26" x14ac:dyDescent="0.25">
      <c r="A1860" s="26"/>
      <c r="B1860" s="26"/>
      <c r="H1860" s="26"/>
      <c r="I1860" s="26"/>
      <c r="J1860" s="26"/>
      <c r="K1860" s="26"/>
      <c r="L1860"/>
      <c r="P1860"/>
      <c r="Q1860"/>
      <c r="R1860"/>
      <c r="S1860"/>
      <c r="T1860"/>
      <c r="U1860"/>
      <c r="V1860"/>
      <c r="Z1860"/>
    </row>
    <row r="1861" spans="1:26" x14ac:dyDescent="0.25">
      <c r="A1861" s="26"/>
      <c r="B1861" s="26"/>
      <c r="H1861" s="26"/>
      <c r="I1861" s="26"/>
      <c r="J1861" s="26"/>
      <c r="K1861" s="26"/>
      <c r="L1861"/>
      <c r="P1861"/>
      <c r="Q1861"/>
      <c r="R1861"/>
      <c r="S1861"/>
      <c r="T1861"/>
      <c r="U1861"/>
      <c r="V1861"/>
      <c r="Z1861"/>
    </row>
    <row r="1862" spans="1:26" x14ac:dyDescent="0.25">
      <c r="A1862" s="26"/>
      <c r="B1862" s="26"/>
      <c r="H1862" s="26"/>
      <c r="I1862" s="26"/>
      <c r="J1862" s="26"/>
      <c r="K1862" s="26"/>
      <c r="L1862"/>
      <c r="P1862"/>
      <c r="Q1862"/>
      <c r="R1862"/>
      <c r="S1862"/>
      <c r="T1862"/>
      <c r="U1862"/>
      <c r="V1862"/>
      <c r="Z1862"/>
    </row>
    <row r="1863" spans="1:26" x14ac:dyDescent="0.25">
      <c r="A1863" s="26"/>
      <c r="B1863" s="26"/>
      <c r="H1863" s="26"/>
      <c r="I1863" s="26"/>
      <c r="J1863" s="26"/>
      <c r="K1863" s="26"/>
      <c r="L1863"/>
      <c r="P1863"/>
      <c r="Q1863"/>
      <c r="R1863"/>
      <c r="S1863"/>
      <c r="T1863"/>
      <c r="U1863"/>
      <c r="V1863"/>
      <c r="Z1863"/>
    </row>
    <row r="1864" spans="1:26" x14ac:dyDescent="0.25">
      <c r="A1864" s="26"/>
      <c r="B1864" s="26"/>
      <c r="H1864" s="26"/>
      <c r="I1864" s="26"/>
      <c r="J1864" s="26"/>
      <c r="K1864" s="26"/>
      <c r="L1864"/>
      <c r="P1864"/>
      <c r="Q1864"/>
      <c r="R1864"/>
      <c r="S1864"/>
      <c r="T1864"/>
      <c r="U1864"/>
      <c r="V1864"/>
      <c r="Z1864"/>
    </row>
    <row r="1865" spans="1:26" x14ac:dyDescent="0.25">
      <c r="A1865" s="26"/>
      <c r="B1865" s="26"/>
      <c r="H1865" s="26"/>
      <c r="I1865" s="26"/>
      <c r="J1865" s="26"/>
      <c r="K1865" s="26"/>
      <c r="L1865"/>
      <c r="P1865"/>
      <c r="Q1865"/>
      <c r="R1865"/>
      <c r="S1865"/>
      <c r="T1865"/>
      <c r="U1865"/>
      <c r="V1865"/>
      <c r="Z1865"/>
    </row>
    <row r="1866" spans="1:26" x14ac:dyDescent="0.25">
      <c r="A1866" s="26"/>
      <c r="B1866" s="26"/>
      <c r="H1866" s="26"/>
      <c r="I1866" s="26"/>
      <c r="J1866" s="26"/>
      <c r="K1866" s="26"/>
      <c r="L1866"/>
      <c r="P1866"/>
      <c r="Q1866"/>
      <c r="R1866"/>
      <c r="S1866"/>
      <c r="T1866"/>
      <c r="U1866"/>
      <c r="V1866"/>
      <c r="Z1866"/>
    </row>
    <row r="1867" spans="1:26" x14ac:dyDescent="0.25">
      <c r="A1867" s="26"/>
      <c r="B1867" s="26"/>
      <c r="H1867" s="26"/>
      <c r="I1867" s="26"/>
      <c r="J1867" s="26"/>
      <c r="K1867" s="26"/>
      <c r="L1867"/>
      <c r="P1867"/>
      <c r="Q1867"/>
      <c r="R1867"/>
      <c r="S1867"/>
      <c r="T1867"/>
      <c r="U1867"/>
      <c r="V1867"/>
      <c r="Z1867"/>
    </row>
    <row r="1868" spans="1:26" x14ac:dyDescent="0.25">
      <c r="A1868" s="26"/>
      <c r="B1868" s="26"/>
      <c r="H1868" s="26"/>
      <c r="I1868" s="26"/>
      <c r="J1868" s="26"/>
      <c r="K1868" s="26"/>
      <c r="L1868"/>
      <c r="P1868"/>
      <c r="Q1868"/>
      <c r="R1868"/>
      <c r="S1868"/>
      <c r="T1868"/>
      <c r="U1868"/>
      <c r="V1868"/>
      <c r="Z1868"/>
    </row>
    <row r="1869" spans="1:26" x14ac:dyDescent="0.25">
      <c r="A1869" s="26"/>
      <c r="B1869" s="26"/>
      <c r="H1869" s="26"/>
      <c r="I1869" s="26"/>
      <c r="J1869" s="26"/>
      <c r="K1869" s="26"/>
      <c r="L1869"/>
      <c r="P1869"/>
      <c r="Q1869"/>
      <c r="R1869"/>
      <c r="S1869"/>
      <c r="T1869"/>
      <c r="U1869"/>
      <c r="V1869"/>
      <c r="Z1869"/>
    </row>
    <row r="1870" spans="1:26" x14ac:dyDescent="0.25">
      <c r="A1870" s="26"/>
      <c r="B1870" s="26"/>
      <c r="H1870" s="26"/>
      <c r="I1870" s="26"/>
      <c r="J1870" s="26"/>
      <c r="K1870" s="26"/>
      <c r="L1870"/>
      <c r="P1870"/>
      <c r="Q1870"/>
      <c r="R1870"/>
      <c r="S1870"/>
      <c r="T1870"/>
      <c r="U1870"/>
      <c r="V1870"/>
      <c r="Z1870"/>
    </row>
    <row r="1871" spans="1:26" x14ac:dyDescent="0.25">
      <c r="A1871" s="26"/>
      <c r="B1871" s="26"/>
      <c r="H1871" s="26"/>
      <c r="I1871" s="26"/>
      <c r="J1871" s="26"/>
      <c r="K1871" s="26"/>
      <c r="L1871"/>
      <c r="P1871"/>
      <c r="Q1871"/>
      <c r="R1871"/>
      <c r="S1871"/>
      <c r="T1871"/>
      <c r="U1871"/>
      <c r="V1871"/>
      <c r="Z1871"/>
    </row>
    <row r="1872" spans="1:26" x14ac:dyDescent="0.25">
      <c r="A1872" s="26"/>
      <c r="B1872" s="26"/>
      <c r="H1872" s="26"/>
      <c r="I1872" s="26"/>
      <c r="J1872" s="26"/>
      <c r="K1872" s="26"/>
      <c r="L1872"/>
      <c r="P1872"/>
      <c r="Q1872"/>
      <c r="R1872"/>
      <c r="S1872"/>
      <c r="T1872"/>
      <c r="U1872"/>
      <c r="V1872"/>
      <c r="Z1872"/>
    </row>
    <row r="1873" spans="1:26" x14ac:dyDescent="0.25">
      <c r="A1873" s="26"/>
      <c r="B1873" s="26"/>
      <c r="H1873" s="26"/>
      <c r="I1873" s="26"/>
      <c r="J1873" s="26"/>
      <c r="K1873" s="26"/>
      <c r="L1873"/>
      <c r="P1873"/>
      <c r="Q1873"/>
      <c r="R1873"/>
      <c r="S1873"/>
      <c r="T1873"/>
      <c r="U1873"/>
      <c r="V1873"/>
      <c r="Z1873"/>
    </row>
    <row r="1874" spans="1:26" x14ac:dyDescent="0.25">
      <c r="A1874" s="26"/>
      <c r="B1874" s="26"/>
      <c r="H1874" s="26"/>
      <c r="I1874" s="26"/>
      <c r="J1874" s="26"/>
      <c r="K1874" s="26"/>
      <c r="L1874"/>
      <c r="P1874"/>
      <c r="Q1874"/>
      <c r="R1874"/>
      <c r="S1874"/>
      <c r="T1874"/>
      <c r="U1874"/>
      <c r="V1874"/>
      <c r="Z1874"/>
    </row>
    <row r="1875" spans="1:26" x14ac:dyDescent="0.25">
      <c r="A1875" s="26"/>
      <c r="B1875" s="26"/>
      <c r="H1875" s="26"/>
      <c r="I1875" s="26"/>
      <c r="J1875" s="26"/>
      <c r="K1875" s="26"/>
      <c r="L1875"/>
      <c r="P1875"/>
      <c r="Q1875"/>
      <c r="R1875"/>
      <c r="S1875"/>
      <c r="T1875"/>
      <c r="U1875"/>
      <c r="V1875"/>
      <c r="Z1875"/>
    </row>
    <row r="1876" spans="1:26" x14ac:dyDescent="0.25">
      <c r="A1876" s="26"/>
      <c r="B1876" s="26"/>
      <c r="H1876" s="26"/>
      <c r="I1876" s="26"/>
      <c r="J1876" s="26"/>
      <c r="K1876" s="26"/>
      <c r="L1876"/>
      <c r="P1876"/>
      <c r="Q1876"/>
      <c r="R1876"/>
      <c r="S1876"/>
      <c r="T1876"/>
      <c r="U1876"/>
      <c r="V1876"/>
      <c r="Z1876"/>
    </row>
    <row r="1877" spans="1:26" x14ac:dyDescent="0.25">
      <c r="A1877" s="26"/>
      <c r="B1877" s="26"/>
      <c r="H1877" s="26"/>
      <c r="I1877" s="26"/>
      <c r="J1877" s="26"/>
      <c r="K1877" s="26"/>
      <c r="L1877"/>
      <c r="P1877"/>
      <c r="Q1877"/>
      <c r="R1877"/>
      <c r="S1877"/>
      <c r="T1877"/>
      <c r="U1877"/>
      <c r="V1877"/>
      <c r="Z1877"/>
    </row>
    <row r="1878" spans="1:26" x14ac:dyDescent="0.25">
      <c r="A1878" s="26"/>
      <c r="B1878" s="26"/>
      <c r="H1878" s="26"/>
      <c r="I1878" s="26"/>
      <c r="J1878" s="26"/>
      <c r="K1878" s="26"/>
      <c r="L1878"/>
      <c r="P1878"/>
      <c r="Q1878"/>
      <c r="R1878"/>
      <c r="S1878"/>
      <c r="T1878"/>
      <c r="U1878"/>
      <c r="V1878"/>
      <c r="Z1878"/>
    </row>
    <row r="1879" spans="1:26" x14ac:dyDescent="0.25">
      <c r="A1879" s="26"/>
      <c r="B1879" s="26"/>
      <c r="H1879" s="26"/>
      <c r="I1879" s="26"/>
      <c r="J1879" s="26"/>
      <c r="K1879" s="26"/>
      <c r="L1879"/>
      <c r="P1879"/>
      <c r="Q1879"/>
      <c r="R1879"/>
      <c r="S1879"/>
      <c r="T1879"/>
      <c r="U1879"/>
      <c r="V1879"/>
      <c r="Z1879"/>
    </row>
    <row r="1880" spans="1:26" x14ac:dyDescent="0.25">
      <c r="A1880" s="26"/>
      <c r="B1880" s="26"/>
      <c r="H1880" s="26"/>
      <c r="I1880" s="26"/>
      <c r="J1880" s="26"/>
      <c r="K1880" s="26"/>
      <c r="L1880"/>
      <c r="P1880"/>
      <c r="Q1880"/>
      <c r="R1880"/>
      <c r="S1880"/>
      <c r="T1880"/>
      <c r="U1880"/>
      <c r="V1880"/>
      <c r="Z1880"/>
    </row>
    <row r="1881" spans="1:26" x14ac:dyDescent="0.25">
      <c r="A1881" s="26"/>
      <c r="B1881" s="26"/>
      <c r="H1881" s="26"/>
      <c r="I1881" s="26"/>
      <c r="J1881" s="26"/>
      <c r="K1881" s="26"/>
      <c r="L1881"/>
      <c r="P1881"/>
      <c r="Q1881"/>
      <c r="R1881"/>
      <c r="S1881"/>
      <c r="T1881"/>
      <c r="U1881"/>
      <c r="V1881"/>
      <c r="Z1881"/>
    </row>
    <row r="1882" spans="1:26" x14ac:dyDescent="0.25">
      <c r="A1882" s="26"/>
      <c r="B1882" s="26"/>
      <c r="H1882" s="26"/>
      <c r="I1882" s="26"/>
      <c r="J1882" s="26"/>
      <c r="K1882" s="26"/>
      <c r="L1882"/>
      <c r="P1882"/>
      <c r="Q1882"/>
      <c r="R1882"/>
      <c r="S1882"/>
      <c r="T1882"/>
      <c r="U1882"/>
      <c r="V1882"/>
      <c r="Z1882"/>
    </row>
    <row r="1883" spans="1:26" x14ac:dyDescent="0.25">
      <c r="A1883" s="26"/>
      <c r="B1883" s="26"/>
      <c r="H1883" s="26"/>
      <c r="I1883" s="26"/>
      <c r="J1883" s="26"/>
      <c r="K1883" s="26"/>
      <c r="L1883"/>
      <c r="P1883"/>
      <c r="Q1883"/>
      <c r="R1883"/>
      <c r="S1883"/>
      <c r="T1883"/>
      <c r="U1883"/>
      <c r="V1883"/>
      <c r="Z1883"/>
    </row>
    <row r="1884" spans="1:26" x14ac:dyDescent="0.25">
      <c r="A1884" s="26"/>
      <c r="B1884" s="26"/>
      <c r="H1884" s="26"/>
      <c r="I1884" s="26"/>
      <c r="J1884" s="26"/>
      <c r="K1884" s="26"/>
      <c r="L1884"/>
      <c r="P1884"/>
      <c r="Q1884"/>
      <c r="R1884"/>
      <c r="S1884"/>
      <c r="T1884"/>
      <c r="U1884"/>
      <c r="V1884"/>
      <c r="Z1884"/>
    </row>
    <row r="1885" spans="1:26" x14ac:dyDescent="0.25">
      <c r="A1885" s="26"/>
      <c r="B1885" s="26"/>
      <c r="H1885" s="26"/>
      <c r="I1885" s="26"/>
      <c r="J1885" s="26"/>
      <c r="K1885" s="26"/>
      <c r="L1885"/>
      <c r="P1885"/>
      <c r="Q1885"/>
      <c r="R1885"/>
      <c r="S1885"/>
      <c r="T1885"/>
      <c r="U1885"/>
      <c r="V1885"/>
      <c r="Z1885"/>
    </row>
    <row r="1886" spans="1:26" x14ac:dyDescent="0.25">
      <c r="A1886" s="26"/>
      <c r="B1886" s="26"/>
      <c r="H1886" s="26"/>
      <c r="I1886" s="26"/>
      <c r="J1886" s="26"/>
      <c r="K1886" s="26"/>
      <c r="L1886"/>
      <c r="P1886"/>
      <c r="Q1886"/>
      <c r="R1886"/>
      <c r="S1886"/>
      <c r="T1886"/>
      <c r="U1886"/>
      <c r="V1886"/>
      <c r="Z1886"/>
    </row>
    <row r="1887" spans="1:26" x14ac:dyDescent="0.25">
      <c r="A1887" s="26"/>
      <c r="B1887" s="26"/>
      <c r="H1887" s="26"/>
      <c r="I1887" s="26"/>
      <c r="J1887" s="26"/>
      <c r="K1887" s="26"/>
      <c r="L1887"/>
      <c r="P1887"/>
      <c r="Q1887"/>
      <c r="R1887"/>
      <c r="S1887"/>
      <c r="T1887"/>
      <c r="U1887"/>
      <c r="V1887"/>
      <c r="Z1887"/>
    </row>
    <row r="1888" spans="1:26" x14ac:dyDescent="0.25">
      <c r="A1888" s="26"/>
      <c r="B1888" s="26"/>
      <c r="H1888" s="26"/>
      <c r="I1888" s="26"/>
      <c r="J1888" s="26"/>
      <c r="K1888" s="26"/>
      <c r="L1888"/>
      <c r="P1888"/>
      <c r="Q1888"/>
      <c r="R1888"/>
      <c r="S1888"/>
      <c r="T1888"/>
      <c r="U1888"/>
      <c r="V1888"/>
      <c r="Z1888"/>
    </row>
    <row r="1889" spans="1:26" x14ac:dyDescent="0.25">
      <c r="A1889" s="26"/>
      <c r="B1889" s="26"/>
      <c r="H1889" s="26"/>
      <c r="I1889" s="26"/>
      <c r="J1889" s="26"/>
      <c r="K1889" s="26"/>
      <c r="L1889"/>
      <c r="P1889"/>
      <c r="Q1889"/>
      <c r="R1889"/>
      <c r="S1889"/>
      <c r="T1889"/>
      <c r="U1889"/>
      <c r="V1889"/>
      <c r="Z1889"/>
    </row>
    <row r="1890" spans="1:26" x14ac:dyDescent="0.25">
      <c r="A1890" s="26"/>
      <c r="B1890" s="26"/>
      <c r="H1890" s="26"/>
      <c r="I1890" s="26"/>
      <c r="J1890" s="26"/>
      <c r="K1890" s="26"/>
      <c r="L1890"/>
      <c r="P1890"/>
      <c r="Q1890"/>
      <c r="R1890"/>
      <c r="S1890"/>
      <c r="T1890"/>
      <c r="U1890"/>
      <c r="V1890"/>
      <c r="Z1890"/>
    </row>
    <row r="1891" spans="1:26" x14ac:dyDescent="0.25">
      <c r="A1891" s="26"/>
      <c r="B1891" s="26"/>
      <c r="H1891" s="26"/>
      <c r="I1891" s="26"/>
      <c r="J1891" s="26"/>
      <c r="K1891" s="26"/>
      <c r="L1891"/>
      <c r="P1891"/>
      <c r="Q1891"/>
      <c r="R1891"/>
      <c r="S1891"/>
      <c r="T1891"/>
      <c r="U1891"/>
      <c r="V1891"/>
      <c r="Z1891"/>
    </row>
    <row r="1892" spans="1:26" x14ac:dyDescent="0.25">
      <c r="A1892" s="26"/>
      <c r="B1892" s="26"/>
      <c r="H1892" s="26"/>
      <c r="I1892" s="26"/>
      <c r="J1892" s="26"/>
      <c r="K1892" s="26"/>
      <c r="L1892"/>
      <c r="P1892"/>
      <c r="Q1892"/>
      <c r="R1892"/>
      <c r="S1892"/>
      <c r="T1892"/>
      <c r="U1892"/>
      <c r="V1892"/>
      <c r="Z1892"/>
    </row>
    <row r="1893" spans="1:26" x14ac:dyDescent="0.25">
      <c r="A1893" s="26"/>
      <c r="B1893" s="26"/>
      <c r="H1893" s="26"/>
      <c r="I1893" s="26"/>
      <c r="J1893" s="26"/>
      <c r="K1893" s="26"/>
      <c r="L1893"/>
      <c r="P1893"/>
      <c r="Q1893"/>
      <c r="R1893"/>
      <c r="S1893"/>
      <c r="T1893"/>
      <c r="U1893"/>
      <c r="V1893"/>
      <c r="Z1893"/>
    </row>
    <row r="1894" spans="1:26" x14ac:dyDescent="0.25">
      <c r="A1894" s="26"/>
      <c r="B1894" s="26"/>
      <c r="H1894" s="26"/>
      <c r="I1894" s="26"/>
      <c r="J1894" s="26"/>
      <c r="K1894" s="26"/>
      <c r="L1894"/>
      <c r="P1894"/>
      <c r="Q1894"/>
      <c r="R1894"/>
      <c r="S1894"/>
      <c r="T1894"/>
      <c r="U1894"/>
      <c r="V1894"/>
      <c r="Z1894"/>
    </row>
    <row r="1895" spans="1:26" x14ac:dyDescent="0.25">
      <c r="A1895" s="26"/>
      <c r="B1895" s="26"/>
      <c r="H1895" s="26"/>
      <c r="I1895" s="26"/>
      <c r="J1895" s="26"/>
      <c r="K1895" s="26"/>
      <c r="L1895"/>
      <c r="P1895"/>
      <c r="Q1895"/>
      <c r="R1895"/>
      <c r="S1895"/>
      <c r="T1895"/>
      <c r="U1895"/>
      <c r="V1895"/>
      <c r="Z1895"/>
    </row>
    <row r="1896" spans="1:26" x14ac:dyDescent="0.25">
      <c r="A1896" s="26"/>
      <c r="B1896" s="26"/>
      <c r="H1896" s="26"/>
      <c r="I1896" s="26"/>
      <c r="J1896" s="26"/>
      <c r="K1896" s="26"/>
      <c r="L1896"/>
      <c r="P1896"/>
      <c r="Q1896"/>
      <c r="R1896"/>
      <c r="S1896"/>
      <c r="T1896"/>
      <c r="U1896"/>
      <c r="V1896"/>
      <c r="Z1896"/>
    </row>
    <row r="1897" spans="1:26" x14ac:dyDescent="0.25">
      <c r="A1897" s="26"/>
      <c r="B1897" s="26"/>
      <c r="H1897" s="26"/>
      <c r="I1897" s="26"/>
      <c r="J1897" s="26"/>
      <c r="K1897" s="26"/>
      <c r="L1897"/>
      <c r="P1897"/>
      <c r="Q1897"/>
      <c r="R1897"/>
      <c r="S1897"/>
      <c r="T1897"/>
      <c r="U1897"/>
      <c r="V1897"/>
      <c r="Z1897"/>
    </row>
    <row r="1898" spans="1:26" x14ac:dyDescent="0.25">
      <c r="A1898" s="26"/>
      <c r="B1898" s="26"/>
      <c r="H1898" s="26"/>
      <c r="I1898" s="26"/>
      <c r="J1898" s="26"/>
      <c r="K1898" s="26"/>
      <c r="L1898"/>
      <c r="P1898"/>
      <c r="Q1898"/>
      <c r="R1898"/>
      <c r="S1898"/>
      <c r="T1898"/>
      <c r="U1898"/>
      <c r="V1898"/>
      <c r="Z1898"/>
    </row>
    <row r="1899" spans="1:26" x14ac:dyDescent="0.25">
      <c r="A1899" s="26"/>
      <c r="B1899" s="26"/>
      <c r="H1899" s="26"/>
      <c r="I1899" s="26"/>
      <c r="J1899" s="26"/>
      <c r="K1899" s="26"/>
      <c r="L1899"/>
      <c r="P1899"/>
      <c r="Q1899"/>
      <c r="R1899"/>
      <c r="S1899"/>
      <c r="T1899"/>
      <c r="U1899"/>
      <c r="V1899"/>
      <c r="Z1899"/>
    </row>
    <row r="1900" spans="1:26" x14ac:dyDescent="0.25">
      <c r="A1900" s="26"/>
      <c r="B1900" s="26"/>
      <c r="H1900" s="26"/>
      <c r="I1900" s="26"/>
      <c r="J1900" s="26"/>
      <c r="K1900" s="26"/>
      <c r="L1900"/>
      <c r="P1900"/>
      <c r="Q1900"/>
      <c r="R1900"/>
      <c r="S1900"/>
      <c r="T1900"/>
      <c r="U1900"/>
      <c r="V1900"/>
      <c r="Z1900"/>
    </row>
    <row r="1901" spans="1:26" x14ac:dyDescent="0.25">
      <c r="A1901" s="26"/>
      <c r="B1901" s="26"/>
      <c r="H1901" s="26"/>
      <c r="I1901" s="26"/>
      <c r="J1901" s="26"/>
      <c r="K1901" s="26"/>
      <c r="L1901"/>
      <c r="P1901"/>
      <c r="Q1901"/>
      <c r="R1901"/>
      <c r="S1901"/>
      <c r="T1901"/>
      <c r="U1901"/>
      <c r="V1901"/>
      <c r="Z1901"/>
    </row>
    <row r="1902" spans="1:26" x14ac:dyDescent="0.25">
      <c r="A1902" s="26"/>
      <c r="B1902" s="26"/>
      <c r="H1902" s="26"/>
      <c r="I1902" s="26"/>
      <c r="J1902" s="26"/>
      <c r="K1902" s="26"/>
      <c r="L1902"/>
      <c r="P1902"/>
      <c r="Q1902"/>
      <c r="R1902"/>
      <c r="S1902"/>
      <c r="T1902"/>
      <c r="U1902"/>
      <c r="V1902"/>
      <c r="Z1902"/>
    </row>
    <row r="1903" spans="1:26" x14ac:dyDescent="0.25">
      <c r="A1903" s="26"/>
      <c r="B1903" s="26"/>
      <c r="H1903" s="26"/>
      <c r="I1903" s="26"/>
      <c r="J1903" s="26"/>
      <c r="K1903" s="26"/>
      <c r="L1903"/>
      <c r="P1903"/>
      <c r="Q1903"/>
      <c r="R1903"/>
      <c r="S1903"/>
      <c r="T1903"/>
      <c r="U1903"/>
      <c r="V1903"/>
      <c r="Z1903"/>
    </row>
    <row r="1904" spans="1:26" x14ac:dyDescent="0.25">
      <c r="A1904" s="26"/>
      <c r="B1904" s="26"/>
      <c r="H1904" s="26"/>
      <c r="I1904" s="26"/>
      <c r="J1904" s="26"/>
      <c r="K1904" s="26"/>
      <c r="L1904"/>
      <c r="P1904"/>
      <c r="Q1904"/>
      <c r="R1904"/>
      <c r="S1904"/>
      <c r="T1904"/>
      <c r="U1904"/>
      <c r="V1904"/>
      <c r="Z1904"/>
    </row>
    <row r="1905" spans="1:26" x14ac:dyDescent="0.25">
      <c r="A1905" s="26"/>
      <c r="B1905" s="26"/>
      <c r="H1905" s="26"/>
      <c r="I1905" s="26"/>
      <c r="J1905" s="26"/>
      <c r="K1905" s="26"/>
      <c r="L1905"/>
      <c r="P1905"/>
      <c r="Q1905"/>
      <c r="R1905"/>
      <c r="S1905"/>
      <c r="T1905"/>
      <c r="U1905"/>
      <c r="V1905"/>
      <c r="Z1905"/>
    </row>
    <row r="1906" spans="1:26" x14ac:dyDescent="0.25">
      <c r="A1906" s="26"/>
      <c r="B1906" s="26"/>
      <c r="H1906" s="26"/>
      <c r="I1906" s="26"/>
      <c r="J1906" s="26"/>
      <c r="K1906" s="26"/>
      <c r="L1906"/>
      <c r="P1906"/>
      <c r="Q1906"/>
      <c r="R1906"/>
      <c r="S1906"/>
      <c r="T1906"/>
      <c r="U1906"/>
      <c r="V1906"/>
      <c r="Z1906"/>
    </row>
    <row r="1907" spans="1:26" x14ac:dyDescent="0.25">
      <c r="A1907" s="26"/>
      <c r="B1907" s="26"/>
      <c r="H1907" s="26"/>
      <c r="I1907" s="26"/>
      <c r="J1907" s="26"/>
      <c r="K1907" s="26"/>
      <c r="L1907"/>
      <c r="P1907"/>
      <c r="Q1907"/>
      <c r="R1907"/>
      <c r="S1907"/>
      <c r="T1907"/>
      <c r="U1907"/>
      <c r="V1907"/>
      <c r="Z1907"/>
    </row>
    <row r="1908" spans="1:26" x14ac:dyDescent="0.25">
      <c r="A1908" s="26"/>
      <c r="B1908" s="26"/>
      <c r="H1908" s="26"/>
      <c r="I1908" s="26"/>
      <c r="J1908" s="26"/>
      <c r="K1908" s="26"/>
      <c r="L1908"/>
      <c r="P1908"/>
      <c r="Q1908"/>
      <c r="R1908"/>
      <c r="S1908"/>
      <c r="T1908"/>
      <c r="U1908"/>
      <c r="V1908"/>
      <c r="Z1908"/>
    </row>
    <row r="1909" spans="1:26" x14ac:dyDescent="0.25">
      <c r="A1909" s="26"/>
      <c r="B1909" s="26"/>
      <c r="H1909" s="26"/>
      <c r="I1909" s="26"/>
      <c r="J1909" s="26"/>
      <c r="K1909" s="26"/>
      <c r="L1909"/>
      <c r="P1909"/>
      <c r="Q1909"/>
      <c r="R1909"/>
      <c r="S1909"/>
      <c r="T1909"/>
      <c r="U1909"/>
      <c r="V1909"/>
      <c r="Z1909"/>
    </row>
    <row r="1910" spans="1:26" x14ac:dyDescent="0.25">
      <c r="A1910" s="26"/>
      <c r="B1910" s="26"/>
      <c r="H1910" s="26"/>
      <c r="I1910" s="26"/>
      <c r="J1910" s="26"/>
      <c r="K1910" s="26"/>
      <c r="L1910"/>
      <c r="P1910"/>
      <c r="Q1910"/>
      <c r="R1910"/>
      <c r="S1910"/>
      <c r="T1910"/>
      <c r="U1910"/>
      <c r="V1910"/>
      <c r="Z1910"/>
    </row>
    <row r="1911" spans="1:26" x14ac:dyDescent="0.25">
      <c r="A1911" s="26"/>
      <c r="B1911" s="26"/>
      <c r="H1911" s="26"/>
      <c r="I1911" s="26"/>
      <c r="J1911" s="26"/>
      <c r="K1911" s="26"/>
      <c r="L1911"/>
      <c r="P1911"/>
      <c r="Q1911"/>
      <c r="R1911"/>
      <c r="S1911"/>
      <c r="T1911"/>
      <c r="U1911"/>
      <c r="V1911"/>
      <c r="Z1911"/>
    </row>
    <row r="1912" spans="1:26" x14ac:dyDescent="0.25">
      <c r="A1912" s="26"/>
      <c r="B1912" s="26"/>
      <c r="H1912" s="26"/>
      <c r="I1912" s="26"/>
      <c r="J1912" s="26"/>
      <c r="K1912" s="26"/>
      <c r="L1912"/>
      <c r="P1912"/>
      <c r="Q1912"/>
      <c r="R1912"/>
      <c r="S1912"/>
      <c r="T1912"/>
      <c r="U1912"/>
      <c r="V1912"/>
      <c r="Z1912"/>
    </row>
    <row r="1913" spans="1:26" x14ac:dyDescent="0.25">
      <c r="A1913" s="26"/>
      <c r="B1913" s="26"/>
      <c r="H1913" s="26"/>
      <c r="I1913" s="26"/>
      <c r="J1913" s="26"/>
      <c r="K1913" s="26"/>
      <c r="L1913"/>
      <c r="P1913"/>
      <c r="Q1913"/>
      <c r="R1913"/>
      <c r="S1913"/>
      <c r="T1913"/>
      <c r="U1913"/>
      <c r="V1913"/>
      <c r="Z1913"/>
    </row>
    <row r="1914" spans="1:26" x14ac:dyDescent="0.25">
      <c r="A1914" s="26"/>
      <c r="B1914" s="26"/>
      <c r="H1914" s="26"/>
      <c r="I1914" s="26"/>
      <c r="J1914" s="26"/>
      <c r="K1914" s="26"/>
      <c r="L1914"/>
      <c r="P1914"/>
      <c r="Q1914"/>
      <c r="R1914"/>
      <c r="S1914"/>
      <c r="T1914"/>
      <c r="U1914"/>
      <c r="V1914"/>
      <c r="Z1914"/>
    </row>
    <row r="1915" spans="1:26" x14ac:dyDescent="0.25">
      <c r="A1915" s="26"/>
      <c r="B1915" s="26"/>
      <c r="H1915" s="26"/>
      <c r="I1915" s="26"/>
      <c r="J1915" s="26"/>
      <c r="K1915" s="26"/>
      <c r="L1915"/>
      <c r="P1915"/>
      <c r="Q1915"/>
      <c r="R1915"/>
      <c r="S1915"/>
      <c r="T1915"/>
      <c r="U1915"/>
      <c r="V1915"/>
      <c r="Z1915"/>
    </row>
    <row r="1916" spans="1:26" x14ac:dyDescent="0.25">
      <c r="A1916" s="26"/>
      <c r="B1916" s="26"/>
      <c r="H1916" s="26"/>
      <c r="I1916" s="26"/>
      <c r="J1916" s="26"/>
      <c r="K1916" s="26"/>
      <c r="L1916"/>
      <c r="P1916"/>
      <c r="Q1916"/>
      <c r="R1916"/>
      <c r="S1916"/>
      <c r="T1916"/>
      <c r="U1916"/>
      <c r="V1916"/>
      <c r="Z1916"/>
    </row>
    <row r="1917" spans="1:26" x14ac:dyDescent="0.25">
      <c r="A1917" s="26"/>
      <c r="B1917" s="26"/>
      <c r="H1917" s="26"/>
      <c r="I1917" s="26"/>
      <c r="J1917" s="26"/>
      <c r="K1917" s="26"/>
      <c r="L1917"/>
      <c r="P1917"/>
      <c r="Q1917"/>
      <c r="R1917"/>
      <c r="S1917"/>
      <c r="T1917"/>
      <c r="U1917"/>
      <c r="V1917"/>
      <c r="Z1917"/>
    </row>
    <row r="1918" spans="1:26" x14ac:dyDescent="0.25">
      <c r="A1918" s="26"/>
      <c r="B1918" s="26"/>
      <c r="H1918" s="26"/>
      <c r="I1918" s="26"/>
      <c r="J1918" s="26"/>
      <c r="K1918" s="26"/>
      <c r="L1918"/>
      <c r="P1918"/>
      <c r="Q1918"/>
      <c r="R1918"/>
      <c r="S1918"/>
      <c r="T1918"/>
      <c r="U1918"/>
      <c r="V1918"/>
      <c r="Z1918"/>
    </row>
    <row r="1919" spans="1:26" x14ac:dyDescent="0.25">
      <c r="A1919" s="26"/>
      <c r="B1919" s="26"/>
      <c r="H1919" s="26"/>
      <c r="I1919" s="26"/>
      <c r="J1919" s="26"/>
      <c r="K1919" s="26"/>
      <c r="L1919"/>
      <c r="P1919"/>
      <c r="Q1919"/>
      <c r="R1919"/>
      <c r="S1919"/>
      <c r="T1919"/>
      <c r="U1919"/>
      <c r="V1919"/>
      <c r="Z1919"/>
    </row>
    <row r="1920" spans="1:26" x14ac:dyDescent="0.25">
      <c r="A1920" s="26"/>
      <c r="B1920" s="26"/>
      <c r="H1920" s="26"/>
      <c r="I1920" s="26"/>
      <c r="J1920" s="26"/>
      <c r="K1920" s="26"/>
      <c r="L1920"/>
      <c r="P1920"/>
      <c r="Q1920"/>
      <c r="R1920"/>
      <c r="S1920"/>
      <c r="T1920"/>
      <c r="U1920"/>
      <c r="V1920"/>
      <c r="Z1920"/>
    </row>
    <row r="1921" spans="1:26" x14ac:dyDescent="0.25">
      <c r="A1921" s="26"/>
      <c r="B1921" s="26"/>
      <c r="H1921" s="26"/>
      <c r="I1921" s="26"/>
      <c r="J1921" s="26"/>
      <c r="K1921" s="26"/>
      <c r="L1921"/>
      <c r="P1921"/>
      <c r="Q1921"/>
      <c r="R1921"/>
      <c r="S1921"/>
      <c r="T1921"/>
      <c r="U1921"/>
      <c r="V1921"/>
      <c r="Z1921"/>
    </row>
    <row r="1922" spans="1:26" x14ac:dyDescent="0.25">
      <c r="A1922" s="26"/>
      <c r="B1922" s="26"/>
      <c r="H1922" s="26"/>
      <c r="I1922" s="26"/>
      <c r="J1922" s="26"/>
      <c r="K1922" s="26"/>
      <c r="L1922"/>
      <c r="P1922"/>
      <c r="Q1922"/>
      <c r="R1922"/>
      <c r="S1922"/>
      <c r="T1922"/>
      <c r="U1922"/>
      <c r="V1922"/>
      <c r="Z1922"/>
    </row>
    <row r="1923" spans="1:26" x14ac:dyDescent="0.25">
      <c r="A1923" s="26"/>
      <c r="B1923" s="26"/>
      <c r="H1923" s="26"/>
      <c r="I1923" s="26"/>
      <c r="J1923" s="26"/>
      <c r="K1923" s="26"/>
      <c r="L1923"/>
      <c r="P1923"/>
      <c r="Q1923"/>
      <c r="R1923"/>
      <c r="S1923"/>
      <c r="T1923"/>
      <c r="U1923"/>
      <c r="V1923"/>
      <c r="Z1923"/>
    </row>
    <row r="1924" spans="1:26" x14ac:dyDescent="0.25">
      <c r="A1924" s="26"/>
      <c r="B1924" s="26"/>
      <c r="H1924" s="26"/>
      <c r="I1924" s="26"/>
      <c r="J1924" s="26"/>
      <c r="K1924" s="26"/>
      <c r="L1924"/>
      <c r="P1924"/>
      <c r="Q1924"/>
      <c r="R1924"/>
      <c r="S1924"/>
      <c r="T1924"/>
      <c r="U1924"/>
      <c r="V1924"/>
      <c r="Z1924"/>
    </row>
    <row r="1925" spans="1:26" x14ac:dyDescent="0.25">
      <c r="A1925" s="26"/>
      <c r="B1925" s="26"/>
      <c r="H1925" s="26"/>
      <c r="I1925" s="26"/>
      <c r="J1925" s="26"/>
      <c r="K1925" s="26"/>
      <c r="L1925"/>
      <c r="P1925"/>
      <c r="Q1925"/>
      <c r="R1925"/>
      <c r="S1925"/>
      <c r="T1925"/>
      <c r="U1925"/>
      <c r="V1925"/>
      <c r="Z1925"/>
    </row>
    <row r="1926" spans="1:26" x14ac:dyDescent="0.25">
      <c r="A1926" s="26"/>
      <c r="B1926" s="26"/>
      <c r="H1926" s="26"/>
      <c r="I1926" s="26"/>
      <c r="J1926" s="26"/>
      <c r="K1926" s="26"/>
      <c r="L1926"/>
      <c r="P1926"/>
      <c r="Q1926"/>
      <c r="R1926"/>
      <c r="S1926"/>
      <c r="T1926"/>
      <c r="U1926"/>
      <c r="V1926"/>
      <c r="Z1926"/>
    </row>
    <row r="1927" spans="1:26" x14ac:dyDescent="0.25">
      <c r="A1927" s="26"/>
      <c r="B1927" s="26"/>
      <c r="H1927" s="26"/>
      <c r="I1927" s="26"/>
      <c r="J1927" s="26"/>
      <c r="K1927" s="26"/>
      <c r="L1927"/>
      <c r="P1927"/>
      <c r="Q1927"/>
      <c r="R1927"/>
      <c r="S1927"/>
      <c r="T1927"/>
      <c r="U1927"/>
      <c r="V1927"/>
      <c r="Z1927"/>
    </row>
    <row r="1928" spans="1:26" x14ac:dyDescent="0.25">
      <c r="A1928" s="26"/>
      <c r="B1928" s="26"/>
      <c r="H1928" s="26"/>
      <c r="I1928" s="26"/>
      <c r="J1928" s="26"/>
      <c r="K1928" s="26"/>
      <c r="L1928"/>
      <c r="P1928"/>
      <c r="Q1928"/>
      <c r="R1928"/>
      <c r="S1928"/>
      <c r="T1928"/>
      <c r="U1928"/>
      <c r="V1928"/>
      <c r="Z1928"/>
    </row>
    <row r="1929" spans="1:26" x14ac:dyDescent="0.25">
      <c r="A1929" s="26"/>
      <c r="B1929" s="26"/>
      <c r="H1929" s="26"/>
      <c r="I1929" s="26"/>
      <c r="J1929" s="26"/>
      <c r="K1929" s="26"/>
      <c r="L1929"/>
      <c r="P1929"/>
      <c r="Q1929"/>
      <c r="R1929"/>
      <c r="S1929"/>
      <c r="T1929"/>
      <c r="U1929"/>
      <c r="V1929"/>
      <c r="Z1929"/>
    </row>
    <row r="1930" spans="1:26" x14ac:dyDescent="0.25">
      <c r="A1930" s="26"/>
      <c r="B1930" s="26"/>
      <c r="H1930" s="26"/>
      <c r="I1930" s="26"/>
      <c r="J1930" s="26"/>
      <c r="K1930" s="26"/>
      <c r="L1930"/>
      <c r="P1930"/>
      <c r="Q1930"/>
      <c r="R1930"/>
      <c r="S1930"/>
      <c r="T1930"/>
      <c r="U1930"/>
      <c r="V1930"/>
      <c r="Z1930"/>
    </row>
    <row r="1931" spans="1:26" x14ac:dyDescent="0.25">
      <c r="A1931" s="26"/>
      <c r="B1931" s="26"/>
      <c r="H1931" s="26"/>
      <c r="I1931" s="26"/>
      <c r="J1931" s="26"/>
      <c r="K1931" s="26"/>
      <c r="L1931"/>
      <c r="P1931"/>
      <c r="Q1931"/>
      <c r="R1931"/>
      <c r="S1931"/>
      <c r="T1931"/>
      <c r="U1931"/>
      <c r="V1931"/>
      <c r="Z1931"/>
    </row>
    <row r="1932" spans="1:26" x14ac:dyDescent="0.25">
      <c r="A1932" s="26"/>
      <c r="B1932" s="26"/>
      <c r="H1932" s="26"/>
      <c r="I1932" s="26"/>
      <c r="J1932" s="26"/>
      <c r="K1932" s="26"/>
      <c r="L1932"/>
      <c r="P1932"/>
      <c r="Q1932"/>
      <c r="R1932"/>
      <c r="S1932"/>
      <c r="T1932"/>
      <c r="U1932"/>
      <c r="V1932"/>
      <c r="Z1932"/>
    </row>
    <row r="1933" spans="1:26" x14ac:dyDescent="0.25">
      <c r="A1933" s="26"/>
      <c r="B1933" s="26"/>
      <c r="H1933" s="26"/>
      <c r="I1933" s="26"/>
      <c r="J1933" s="26"/>
      <c r="K1933" s="26"/>
      <c r="L1933"/>
      <c r="P1933"/>
      <c r="Q1933"/>
      <c r="R1933"/>
      <c r="S1933"/>
      <c r="T1933"/>
      <c r="U1933"/>
      <c r="V1933"/>
      <c r="Z1933"/>
    </row>
    <row r="1934" spans="1:26" x14ac:dyDescent="0.25">
      <c r="A1934" s="26"/>
      <c r="B1934" s="26"/>
      <c r="H1934" s="26"/>
      <c r="I1934" s="26"/>
      <c r="J1934" s="26"/>
      <c r="K1934" s="26"/>
      <c r="L1934"/>
      <c r="P1934"/>
      <c r="Q1934"/>
      <c r="R1934"/>
      <c r="S1934"/>
      <c r="T1934"/>
      <c r="U1934"/>
      <c r="V1934"/>
      <c r="Z1934"/>
    </row>
    <row r="1935" spans="1:26" x14ac:dyDescent="0.25">
      <c r="A1935" s="26"/>
      <c r="B1935" s="26"/>
      <c r="H1935" s="26"/>
      <c r="I1935" s="26"/>
      <c r="J1935" s="26"/>
      <c r="K1935" s="26"/>
      <c r="L1935"/>
      <c r="P1935"/>
      <c r="Q1935"/>
      <c r="R1935"/>
      <c r="S1935"/>
      <c r="T1935"/>
      <c r="U1935"/>
      <c r="V1935"/>
      <c r="Z1935"/>
    </row>
    <row r="1936" spans="1:26" x14ac:dyDescent="0.25">
      <c r="A1936" s="26"/>
      <c r="B1936" s="26"/>
      <c r="H1936" s="26"/>
      <c r="I1936" s="26"/>
      <c r="J1936" s="26"/>
      <c r="K1936" s="26"/>
      <c r="L1936"/>
      <c r="P1936"/>
      <c r="Q1936"/>
      <c r="R1936"/>
      <c r="S1936"/>
      <c r="T1936"/>
      <c r="U1936"/>
      <c r="V1936"/>
      <c r="Z1936"/>
    </row>
    <row r="1937" spans="1:26" x14ac:dyDescent="0.25">
      <c r="A1937" s="26"/>
      <c r="B1937" s="26"/>
      <c r="H1937" s="26"/>
      <c r="I1937" s="26"/>
      <c r="J1937" s="26"/>
      <c r="K1937" s="26"/>
      <c r="L1937"/>
      <c r="P1937"/>
      <c r="Q1937"/>
      <c r="R1937"/>
      <c r="S1937"/>
      <c r="T1937"/>
      <c r="U1937"/>
      <c r="V1937"/>
      <c r="Z1937"/>
    </row>
    <row r="1938" spans="1:26" x14ac:dyDescent="0.25">
      <c r="A1938" s="26"/>
      <c r="B1938" s="26"/>
      <c r="H1938" s="26"/>
      <c r="I1938" s="26"/>
      <c r="J1938" s="26"/>
      <c r="K1938" s="26"/>
      <c r="L1938"/>
      <c r="P1938"/>
      <c r="Q1938"/>
      <c r="R1938"/>
      <c r="S1938"/>
      <c r="T1938"/>
      <c r="U1938"/>
      <c r="V1938"/>
      <c r="Z1938"/>
    </row>
    <row r="1939" spans="1:26" x14ac:dyDescent="0.25">
      <c r="A1939" s="26"/>
      <c r="B1939" s="26"/>
      <c r="H1939" s="26"/>
      <c r="I1939" s="26"/>
      <c r="J1939" s="26"/>
      <c r="K1939" s="26"/>
      <c r="L1939"/>
      <c r="P1939"/>
      <c r="Q1939"/>
      <c r="R1939"/>
      <c r="S1939"/>
      <c r="T1939"/>
      <c r="U1939"/>
      <c r="V1939"/>
      <c r="Z1939"/>
    </row>
    <row r="1940" spans="1:26" x14ac:dyDescent="0.25">
      <c r="A1940" s="26"/>
      <c r="B1940" s="26"/>
      <c r="H1940" s="26"/>
      <c r="I1940" s="26"/>
      <c r="J1940" s="26"/>
      <c r="K1940" s="26"/>
      <c r="L1940"/>
      <c r="P1940"/>
      <c r="Q1940"/>
      <c r="R1940"/>
      <c r="S1940"/>
      <c r="T1940"/>
      <c r="U1940"/>
      <c r="V1940"/>
      <c r="Z1940"/>
    </row>
    <row r="1941" spans="1:26" x14ac:dyDescent="0.25">
      <c r="A1941" s="26"/>
      <c r="B1941" s="26"/>
      <c r="H1941" s="26"/>
      <c r="I1941" s="26"/>
      <c r="J1941" s="26"/>
      <c r="K1941" s="26"/>
      <c r="L1941"/>
      <c r="P1941"/>
      <c r="Q1941"/>
      <c r="R1941"/>
      <c r="S1941"/>
      <c r="T1941"/>
      <c r="U1941"/>
      <c r="V1941"/>
      <c r="Z1941"/>
    </row>
    <row r="1942" spans="1:26" x14ac:dyDescent="0.25">
      <c r="A1942" s="26"/>
      <c r="B1942" s="26"/>
      <c r="H1942" s="26"/>
      <c r="I1942" s="26"/>
      <c r="J1942" s="26"/>
      <c r="K1942" s="26"/>
      <c r="L1942"/>
      <c r="P1942"/>
      <c r="Q1942"/>
      <c r="R1942"/>
      <c r="S1942"/>
      <c r="T1942"/>
      <c r="U1942"/>
      <c r="V1942"/>
      <c r="Z1942"/>
    </row>
    <row r="1943" spans="1:26" x14ac:dyDescent="0.25">
      <c r="A1943" s="26"/>
      <c r="B1943" s="26"/>
      <c r="H1943" s="26"/>
      <c r="I1943" s="26"/>
      <c r="J1943" s="26"/>
      <c r="K1943" s="26"/>
      <c r="L1943"/>
      <c r="P1943"/>
      <c r="Q1943"/>
      <c r="R1943"/>
      <c r="S1943"/>
      <c r="T1943"/>
      <c r="U1943"/>
      <c r="V1943"/>
      <c r="Z1943"/>
    </row>
    <row r="1944" spans="1:26" x14ac:dyDescent="0.25">
      <c r="A1944" s="26"/>
      <c r="B1944" s="26"/>
      <c r="H1944" s="26"/>
      <c r="I1944" s="26"/>
      <c r="J1944" s="26"/>
      <c r="K1944" s="26"/>
      <c r="L1944"/>
      <c r="P1944"/>
      <c r="Q1944"/>
      <c r="R1944"/>
      <c r="S1944"/>
      <c r="T1944"/>
      <c r="U1944"/>
      <c r="V1944"/>
      <c r="Z1944"/>
    </row>
    <row r="1945" spans="1:26" x14ac:dyDescent="0.25">
      <c r="A1945" s="26"/>
      <c r="B1945" s="26"/>
      <c r="H1945" s="26"/>
      <c r="I1945" s="26"/>
      <c r="J1945" s="26"/>
      <c r="K1945" s="26"/>
      <c r="L1945"/>
      <c r="P1945"/>
      <c r="Q1945"/>
      <c r="R1945"/>
      <c r="S1945"/>
      <c r="T1945"/>
      <c r="U1945"/>
      <c r="V1945"/>
      <c r="Z1945"/>
    </row>
    <row r="1946" spans="1:26" x14ac:dyDescent="0.25">
      <c r="A1946" s="26"/>
      <c r="B1946" s="26"/>
      <c r="H1946" s="26"/>
      <c r="I1946" s="26"/>
      <c r="J1946" s="26"/>
      <c r="K1946" s="26"/>
      <c r="L1946"/>
      <c r="P1946"/>
      <c r="Q1946"/>
      <c r="R1946"/>
      <c r="S1946"/>
      <c r="T1946"/>
      <c r="U1946"/>
      <c r="V1946"/>
      <c r="Z1946"/>
    </row>
    <row r="1947" spans="1:26" x14ac:dyDescent="0.25">
      <c r="A1947" s="26"/>
      <c r="B1947" s="26"/>
      <c r="H1947" s="26"/>
      <c r="I1947" s="26"/>
      <c r="J1947" s="26"/>
      <c r="K1947" s="26"/>
      <c r="L1947"/>
      <c r="P1947"/>
      <c r="Q1947"/>
      <c r="R1947"/>
      <c r="S1947"/>
      <c r="T1947"/>
      <c r="U1947"/>
      <c r="V1947"/>
      <c r="Z1947"/>
    </row>
    <row r="1948" spans="1:26" x14ac:dyDescent="0.25">
      <c r="A1948" s="26"/>
      <c r="B1948" s="26"/>
      <c r="H1948" s="26"/>
      <c r="I1948" s="26"/>
      <c r="J1948" s="26"/>
      <c r="K1948" s="26"/>
      <c r="L1948"/>
      <c r="P1948"/>
      <c r="Q1948"/>
      <c r="R1948"/>
      <c r="S1948"/>
      <c r="T1948"/>
      <c r="U1948"/>
      <c r="V1948"/>
      <c r="Z1948"/>
    </row>
    <row r="1949" spans="1:26" x14ac:dyDescent="0.25">
      <c r="A1949" s="26"/>
      <c r="B1949" s="26"/>
      <c r="H1949" s="26"/>
      <c r="I1949" s="26"/>
      <c r="J1949" s="26"/>
      <c r="K1949" s="26"/>
      <c r="L1949"/>
      <c r="P1949"/>
      <c r="Q1949"/>
      <c r="R1949"/>
      <c r="S1949"/>
      <c r="T1949"/>
      <c r="U1949"/>
      <c r="V1949"/>
      <c r="Z1949"/>
    </row>
    <row r="1950" spans="1:26" x14ac:dyDescent="0.25">
      <c r="A1950" s="26"/>
      <c r="B1950" s="26"/>
      <c r="H1950" s="26"/>
      <c r="I1950" s="26"/>
      <c r="J1950" s="26"/>
      <c r="K1950" s="26"/>
      <c r="L1950"/>
      <c r="P1950"/>
      <c r="Q1950"/>
      <c r="R1950"/>
      <c r="S1950"/>
      <c r="T1950"/>
      <c r="U1950"/>
      <c r="V1950"/>
      <c r="Z1950"/>
    </row>
    <row r="1951" spans="1:26" x14ac:dyDescent="0.25">
      <c r="A1951" s="26"/>
      <c r="B1951" s="26"/>
      <c r="H1951" s="26"/>
      <c r="I1951" s="26"/>
      <c r="J1951" s="26"/>
      <c r="K1951" s="26"/>
      <c r="L1951"/>
      <c r="P1951"/>
      <c r="Q1951"/>
      <c r="R1951"/>
      <c r="S1951"/>
      <c r="T1951"/>
      <c r="U1951"/>
      <c r="V1951"/>
      <c r="Z1951"/>
    </row>
    <row r="1952" spans="1:26" x14ac:dyDescent="0.25">
      <c r="A1952" s="26"/>
      <c r="B1952" s="26"/>
      <c r="H1952" s="26"/>
      <c r="I1952" s="26"/>
      <c r="J1952" s="26"/>
      <c r="K1952" s="26"/>
      <c r="L1952"/>
      <c r="P1952"/>
      <c r="Q1952"/>
      <c r="R1952"/>
      <c r="S1952"/>
      <c r="T1952"/>
      <c r="U1952"/>
      <c r="V1952"/>
      <c r="Z1952"/>
    </row>
    <row r="1953" spans="1:26" x14ac:dyDescent="0.25">
      <c r="A1953" s="26"/>
      <c r="B1953" s="26"/>
      <c r="H1953" s="26"/>
      <c r="I1953" s="26"/>
      <c r="J1953" s="26"/>
      <c r="K1953" s="26"/>
      <c r="L1953"/>
      <c r="P1953"/>
      <c r="Q1953"/>
      <c r="R1953"/>
      <c r="S1953"/>
      <c r="T1953"/>
      <c r="U1953"/>
      <c r="V1953"/>
      <c r="Z1953"/>
    </row>
    <row r="1954" spans="1:26" x14ac:dyDescent="0.25">
      <c r="A1954" s="26"/>
      <c r="B1954" s="26"/>
      <c r="H1954" s="26"/>
      <c r="I1954" s="26"/>
      <c r="J1954" s="26"/>
      <c r="K1954" s="26"/>
      <c r="L1954"/>
      <c r="P1954"/>
      <c r="Q1954"/>
      <c r="R1954"/>
      <c r="S1954"/>
      <c r="T1954"/>
      <c r="U1954"/>
      <c r="V1954"/>
      <c r="Z1954"/>
    </row>
    <row r="1955" spans="1:26" x14ac:dyDescent="0.25">
      <c r="A1955" s="26"/>
      <c r="B1955" s="26"/>
      <c r="H1955" s="26"/>
      <c r="I1955" s="26"/>
      <c r="J1955" s="26"/>
      <c r="K1955" s="26"/>
      <c r="L1955"/>
      <c r="P1955"/>
      <c r="Q1955"/>
      <c r="R1955"/>
      <c r="S1955"/>
      <c r="T1955"/>
      <c r="U1955"/>
      <c r="V1955"/>
      <c r="Z1955"/>
    </row>
    <row r="1956" spans="1:26" x14ac:dyDescent="0.25">
      <c r="A1956" s="26"/>
      <c r="B1956" s="26"/>
      <c r="H1956" s="26"/>
      <c r="I1956" s="26"/>
      <c r="J1956" s="26"/>
      <c r="K1956" s="26"/>
      <c r="L1956"/>
      <c r="P1956"/>
      <c r="Q1956"/>
      <c r="R1956"/>
      <c r="S1956"/>
      <c r="T1956"/>
      <c r="U1956"/>
      <c r="V1956"/>
      <c r="Z1956"/>
    </row>
    <row r="1957" spans="1:26" x14ac:dyDescent="0.25">
      <c r="A1957" s="26"/>
      <c r="B1957" s="26"/>
      <c r="H1957" s="26"/>
      <c r="I1957" s="26"/>
      <c r="J1957" s="26"/>
      <c r="K1957" s="26"/>
      <c r="L1957"/>
      <c r="P1957"/>
      <c r="Q1957"/>
      <c r="R1957"/>
      <c r="S1957"/>
      <c r="T1957"/>
      <c r="U1957"/>
      <c r="V1957"/>
      <c r="Z1957"/>
    </row>
    <row r="1958" spans="1:26" x14ac:dyDescent="0.25">
      <c r="A1958" s="26"/>
      <c r="B1958" s="26"/>
      <c r="H1958" s="26"/>
      <c r="I1958" s="26"/>
      <c r="J1958" s="26"/>
      <c r="K1958" s="26"/>
      <c r="L1958"/>
      <c r="P1958"/>
      <c r="Q1958"/>
      <c r="R1958"/>
      <c r="S1958"/>
      <c r="T1958"/>
      <c r="U1958"/>
      <c r="V1958"/>
      <c r="Z1958"/>
    </row>
    <row r="1959" spans="1:26" x14ac:dyDescent="0.25">
      <c r="A1959" s="26"/>
      <c r="B1959" s="26"/>
      <c r="H1959" s="26"/>
      <c r="I1959" s="26"/>
      <c r="J1959" s="26"/>
      <c r="K1959" s="26"/>
      <c r="L1959"/>
      <c r="P1959"/>
      <c r="Q1959"/>
      <c r="R1959"/>
      <c r="S1959"/>
      <c r="T1959"/>
      <c r="U1959"/>
      <c r="V1959"/>
      <c r="Z1959"/>
    </row>
    <row r="1960" spans="1:26" x14ac:dyDescent="0.25">
      <c r="A1960" s="26"/>
      <c r="B1960" s="26"/>
      <c r="H1960" s="26"/>
      <c r="I1960" s="26"/>
      <c r="J1960" s="26"/>
      <c r="K1960" s="26"/>
      <c r="L1960"/>
      <c r="P1960"/>
      <c r="Q1960"/>
      <c r="R1960"/>
      <c r="S1960"/>
      <c r="T1960"/>
      <c r="U1960"/>
      <c r="V1960"/>
      <c r="Z1960"/>
    </row>
    <row r="1961" spans="1:26" x14ac:dyDescent="0.25">
      <c r="A1961" s="26"/>
      <c r="B1961" s="26"/>
      <c r="H1961" s="26"/>
      <c r="I1961" s="26"/>
      <c r="J1961" s="26"/>
      <c r="K1961" s="26"/>
      <c r="L1961"/>
      <c r="P1961"/>
      <c r="Q1961"/>
      <c r="R1961"/>
      <c r="S1961"/>
      <c r="T1961"/>
      <c r="U1961"/>
      <c r="V1961"/>
      <c r="Z1961"/>
    </row>
    <row r="1962" spans="1:26" x14ac:dyDescent="0.25">
      <c r="A1962" s="26"/>
      <c r="B1962" s="26"/>
      <c r="H1962" s="26"/>
      <c r="I1962" s="26"/>
      <c r="J1962" s="26"/>
      <c r="K1962" s="26"/>
      <c r="L1962"/>
      <c r="P1962"/>
      <c r="Q1962"/>
      <c r="R1962"/>
      <c r="S1962"/>
      <c r="T1962"/>
      <c r="U1962"/>
      <c r="V1962"/>
      <c r="Z1962"/>
    </row>
    <row r="1963" spans="1:26" x14ac:dyDescent="0.25">
      <c r="A1963" s="26"/>
      <c r="B1963" s="26"/>
      <c r="H1963" s="26"/>
      <c r="I1963" s="26"/>
      <c r="J1963" s="26"/>
      <c r="K1963" s="26"/>
      <c r="L1963"/>
      <c r="P1963"/>
      <c r="Q1963"/>
      <c r="R1963"/>
      <c r="S1963"/>
      <c r="T1963"/>
      <c r="U1963"/>
      <c r="V1963"/>
      <c r="Z1963"/>
    </row>
    <row r="1964" spans="1:26" x14ac:dyDescent="0.25">
      <c r="A1964" s="26"/>
      <c r="B1964" s="26"/>
      <c r="H1964" s="26"/>
      <c r="I1964" s="26"/>
      <c r="J1964" s="26"/>
      <c r="K1964" s="26"/>
      <c r="L1964"/>
      <c r="P1964"/>
      <c r="Q1964"/>
      <c r="R1964"/>
      <c r="S1964"/>
      <c r="T1964"/>
      <c r="U1964"/>
      <c r="V1964"/>
      <c r="Z1964"/>
    </row>
    <row r="1965" spans="1:26" x14ac:dyDescent="0.25">
      <c r="A1965" s="26"/>
      <c r="B1965" s="26"/>
      <c r="H1965" s="26"/>
      <c r="I1965" s="26"/>
      <c r="J1965" s="26"/>
      <c r="K1965" s="26"/>
      <c r="L1965"/>
      <c r="P1965"/>
      <c r="Q1965"/>
      <c r="R1965"/>
      <c r="S1965"/>
      <c r="T1965"/>
      <c r="U1965"/>
      <c r="V1965"/>
      <c r="Z1965"/>
    </row>
    <row r="1966" spans="1:26" x14ac:dyDescent="0.25">
      <c r="A1966" s="26"/>
      <c r="B1966" s="26"/>
      <c r="H1966" s="26"/>
      <c r="I1966" s="26"/>
      <c r="J1966" s="26"/>
      <c r="K1966" s="26"/>
      <c r="L1966"/>
      <c r="P1966"/>
      <c r="Q1966"/>
      <c r="R1966"/>
      <c r="S1966"/>
      <c r="T1966"/>
      <c r="U1966"/>
      <c r="V1966"/>
      <c r="Z1966"/>
    </row>
    <row r="1967" spans="1:26" x14ac:dyDescent="0.25">
      <c r="A1967" s="26"/>
      <c r="B1967" s="26"/>
      <c r="H1967" s="26"/>
      <c r="I1967" s="26"/>
      <c r="J1967" s="26"/>
      <c r="K1967" s="26"/>
      <c r="L1967"/>
      <c r="P1967"/>
      <c r="Q1967"/>
      <c r="R1967"/>
      <c r="S1967"/>
      <c r="T1967"/>
      <c r="U1967"/>
      <c r="V1967"/>
      <c r="Z1967"/>
    </row>
    <row r="1968" spans="1:26" x14ac:dyDescent="0.25">
      <c r="A1968" s="26"/>
      <c r="B1968" s="26"/>
      <c r="H1968" s="26"/>
      <c r="I1968" s="26"/>
      <c r="J1968" s="26"/>
      <c r="K1968" s="26"/>
      <c r="L1968"/>
      <c r="P1968"/>
      <c r="Q1968"/>
      <c r="R1968"/>
      <c r="S1968"/>
      <c r="T1968"/>
      <c r="U1968"/>
      <c r="V1968"/>
      <c r="Z1968"/>
    </row>
    <row r="1969" spans="1:26" x14ac:dyDescent="0.25">
      <c r="A1969" s="26"/>
      <c r="B1969" s="26"/>
      <c r="H1969" s="26"/>
      <c r="I1969" s="26"/>
      <c r="J1969" s="26"/>
      <c r="K1969" s="26"/>
      <c r="L1969"/>
      <c r="P1969"/>
      <c r="Q1969"/>
      <c r="R1969"/>
      <c r="S1969"/>
      <c r="T1969"/>
      <c r="U1969"/>
      <c r="V1969"/>
      <c r="Z1969"/>
    </row>
    <row r="1970" spans="1:26" x14ac:dyDescent="0.25">
      <c r="A1970" s="26"/>
      <c r="B1970" s="26"/>
      <c r="H1970" s="26"/>
      <c r="I1970" s="26"/>
      <c r="J1970" s="26"/>
      <c r="K1970" s="26"/>
      <c r="L1970"/>
      <c r="P1970"/>
      <c r="Q1970"/>
      <c r="R1970"/>
      <c r="S1970"/>
      <c r="T1970"/>
      <c r="U1970"/>
      <c r="V1970"/>
      <c r="Z1970"/>
    </row>
    <row r="1971" spans="1:26" x14ac:dyDescent="0.25">
      <c r="A1971" s="26"/>
      <c r="B1971" s="26"/>
      <c r="H1971" s="26"/>
      <c r="I1971" s="26"/>
      <c r="J1971" s="26"/>
      <c r="K1971" s="26"/>
      <c r="L1971"/>
      <c r="P1971"/>
      <c r="Q1971"/>
      <c r="R1971"/>
      <c r="S1971"/>
      <c r="T1971"/>
      <c r="U1971"/>
      <c r="V1971"/>
      <c r="Z1971"/>
    </row>
    <row r="1972" spans="1:26" x14ac:dyDescent="0.25">
      <c r="A1972" s="26"/>
      <c r="B1972" s="26"/>
      <c r="H1972" s="26"/>
      <c r="I1972" s="26"/>
      <c r="J1972" s="26"/>
      <c r="K1972" s="26"/>
      <c r="L1972"/>
      <c r="P1972"/>
      <c r="Q1972"/>
      <c r="R1972"/>
      <c r="S1972"/>
      <c r="T1972"/>
      <c r="U1972"/>
      <c r="V1972"/>
      <c r="Z1972"/>
    </row>
    <row r="1973" spans="1:26" x14ac:dyDescent="0.25">
      <c r="A1973" s="26"/>
      <c r="B1973" s="26"/>
      <c r="H1973" s="26"/>
      <c r="I1973" s="26"/>
      <c r="J1973" s="26"/>
      <c r="K1973" s="26"/>
      <c r="L1973"/>
      <c r="P1973"/>
      <c r="Q1973"/>
      <c r="R1973"/>
      <c r="S1973"/>
      <c r="T1973"/>
      <c r="U1973"/>
      <c r="V1973"/>
      <c r="Z1973"/>
    </row>
    <row r="1974" spans="1:26" x14ac:dyDescent="0.25">
      <c r="A1974" s="26"/>
      <c r="B1974" s="26"/>
      <c r="H1974" s="26"/>
      <c r="I1974" s="26"/>
      <c r="J1974" s="26"/>
      <c r="K1974" s="26"/>
      <c r="L1974"/>
      <c r="P1974"/>
      <c r="Q1974"/>
      <c r="R1974"/>
      <c r="S1974"/>
      <c r="T1974"/>
      <c r="U1974"/>
      <c r="V1974"/>
      <c r="Z1974"/>
    </row>
    <row r="1975" spans="1:26" x14ac:dyDescent="0.25">
      <c r="A1975" s="26"/>
      <c r="B1975" s="26"/>
      <c r="H1975" s="26"/>
      <c r="I1975" s="26"/>
      <c r="J1975" s="26"/>
      <c r="K1975" s="26"/>
      <c r="L1975"/>
      <c r="P1975"/>
      <c r="Q1975"/>
      <c r="R1975"/>
      <c r="S1975"/>
      <c r="T1975"/>
      <c r="U1975"/>
      <c r="V1975"/>
      <c r="Z1975"/>
    </row>
    <row r="1976" spans="1:26" x14ac:dyDescent="0.25">
      <c r="A1976" s="26"/>
      <c r="B1976" s="26"/>
      <c r="H1976" s="26"/>
      <c r="I1976" s="26"/>
      <c r="J1976" s="26"/>
      <c r="K1976" s="26"/>
      <c r="L1976"/>
      <c r="P1976"/>
      <c r="Q1976"/>
      <c r="R1976"/>
      <c r="S1976"/>
      <c r="T1976"/>
      <c r="U1976"/>
      <c r="V1976"/>
      <c r="Z1976"/>
    </row>
    <row r="1977" spans="1:26" x14ac:dyDescent="0.25">
      <c r="A1977" s="26"/>
      <c r="B1977" s="26"/>
      <c r="H1977" s="26"/>
      <c r="I1977" s="26"/>
      <c r="J1977" s="26"/>
      <c r="K1977" s="26"/>
      <c r="L1977"/>
      <c r="P1977"/>
      <c r="Q1977"/>
      <c r="R1977"/>
      <c r="S1977"/>
      <c r="T1977"/>
      <c r="U1977"/>
      <c r="V1977"/>
      <c r="Z1977"/>
    </row>
    <row r="1978" spans="1:26" x14ac:dyDescent="0.25">
      <c r="A1978" s="26"/>
      <c r="B1978" s="26"/>
      <c r="H1978" s="26"/>
      <c r="I1978" s="26"/>
      <c r="J1978" s="26"/>
      <c r="K1978" s="26"/>
      <c r="L1978"/>
      <c r="P1978"/>
      <c r="Q1978"/>
      <c r="R1978"/>
      <c r="S1978"/>
      <c r="T1978"/>
      <c r="U1978"/>
      <c r="V1978"/>
      <c r="Z1978"/>
    </row>
    <row r="1979" spans="1:26" x14ac:dyDescent="0.25">
      <c r="A1979" s="26"/>
      <c r="B1979" s="26"/>
      <c r="H1979" s="26"/>
      <c r="I1979" s="26"/>
      <c r="J1979" s="26"/>
      <c r="K1979" s="26"/>
      <c r="L1979"/>
      <c r="P1979"/>
      <c r="Q1979"/>
      <c r="R1979"/>
      <c r="S1979"/>
      <c r="T1979"/>
      <c r="U1979"/>
      <c r="V1979"/>
      <c r="Z1979"/>
    </row>
    <row r="1980" spans="1:26" x14ac:dyDescent="0.25">
      <c r="A1980" s="26"/>
      <c r="B1980" s="26"/>
      <c r="H1980" s="26"/>
      <c r="I1980" s="26"/>
      <c r="J1980" s="26"/>
      <c r="K1980" s="26"/>
      <c r="L1980"/>
      <c r="P1980"/>
      <c r="Q1980"/>
      <c r="R1980"/>
      <c r="S1980"/>
      <c r="T1980"/>
      <c r="U1980"/>
      <c r="V1980"/>
      <c r="Z1980"/>
    </row>
    <row r="1981" spans="1:26" x14ac:dyDescent="0.25">
      <c r="A1981" s="26"/>
      <c r="B1981" s="26"/>
      <c r="H1981" s="26"/>
      <c r="I1981" s="26"/>
      <c r="J1981" s="26"/>
      <c r="K1981" s="26"/>
      <c r="L1981"/>
      <c r="P1981"/>
      <c r="Q1981"/>
      <c r="R1981"/>
      <c r="S1981"/>
      <c r="T1981"/>
      <c r="U1981"/>
      <c r="V1981"/>
      <c r="Z1981"/>
    </row>
    <row r="1982" spans="1:26" x14ac:dyDescent="0.25">
      <c r="A1982" s="26"/>
      <c r="B1982" s="26"/>
      <c r="H1982" s="26"/>
      <c r="I1982" s="26"/>
      <c r="J1982" s="26"/>
      <c r="K1982" s="26"/>
      <c r="L1982"/>
      <c r="P1982"/>
      <c r="Q1982"/>
      <c r="R1982"/>
      <c r="S1982"/>
      <c r="T1982"/>
      <c r="U1982"/>
      <c r="V1982"/>
      <c r="Z1982"/>
    </row>
    <row r="1983" spans="1:26" x14ac:dyDescent="0.25">
      <c r="A1983" s="26"/>
      <c r="B1983" s="26"/>
      <c r="H1983" s="26"/>
      <c r="I1983" s="26"/>
      <c r="J1983" s="26"/>
      <c r="K1983" s="26"/>
      <c r="L1983"/>
      <c r="P1983"/>
      <c r="Q1983"/>
      <c r="R1983"/>
      <c r="S1983"/>
      <c r="T1983"/>
      <c r="U1983"/>
      <c r="V1983"/>
      <c r="Z1983"/>
    </row>
    <row r="1984" spans="1:26" x14ac:dyDescent="0.25">
      <c r="A1984" s="26"/>
      <c r="B1984" s="26"/>
      <c r="H1984" s="26"/>
      <c r="I1984" s="26"/>
      <c r="J1984" s="26"/>
      <c r="K1984" s="26"/>
      <c r="L1984"/>
      <c r="P1984"/>
      <c r="Q1984"/>
      <c r="R1984"/>
      <c r="S1984"/>
      <c r="T1984"/>
      <c r="U1984"/>
      <c r="V1984"/>
      <c r="Z1984"/>
    </row>
    <row r="1985" spans="1:26" x14ac:dyDescent="0.25">
      <c r="A1985" s="26"/>
      <c r="B1985" s="26"/>
      <c r="H1985" s="26"/>
      <c r="I1985" s="26"/>
      <c r="J1985" s="26"/>
      <c r="K1985" s="26"/>
      <c r="L1985"/>
      <c r="P1985"/>
      <c r="Q1985"/>
      <c r="R1985"/>
      <c r="S1985"/>
      <c r="T1985"/>
      <c r="U1985"/>
      <c r="V1985"/>
      <c r="Z1985"/>
    </row>
    <row r="1986" spans="1:26" x14ac:dyDescent="0.25">
      <c r="A1986" s="26"/>
      <c r="B1986" s="26"/>
      <c r="H1986" s="26"/>
      <c r="I1986" s="26"/>
      <c r="J1986" s="26"/>
      <c r="K1986" s="26"/>
      <c r="L1986"/>
      <c r="P1986"/>
      <c r="Q1986"/>
      <c r="R1986"/>
      <c r="S1986"/>
      <c r="T1986"/>
      <c r="U1986"/>
      <c r="V1986"/>
      <c r="Z1986"/>
    </row>
    <row r="1987" spans="1:26" x14ac:dyDescent="0.25">
      <c r="A1987" s="26"/>
      <c r="B1987" s="26"/>
      <c r="H1987" s="26"/>
      <c r="I1987" s="26"/>
      <c r="J1987" s="26"/>
      <c r="K1987" s="26"/>
      <c r="L1987"/>
      <c r="P1987"/>
      <c r="Q1987"/>
      <c r="R1987"/>
      <c r="S1987"/>
      <c r="T1987"/>
      <c r="U1987"/>
      <c r="V1987"/>
      <c r="Z1987"/>
    </row>
    <row r="1988" spans="1:26" x14ac:dyDescent="0.25">
      <c r="A1988" s="26"/>
      <c r="B1988" s="26"/>
      <c r="H1988" s="26"/>
      <c r="I1988" s="26"/>
      <c r="J1988" s="26"/>
      <c r="K1988" s="26"/>
      <c r="L1988"/>
      <c r="P1988"/>
      <c r="Q1988"/>
      <c r="R1988"/>
      <c r="S1988"/>
      <c r="T1988"/>
      <c r="U1988"/>
      <c r="V1988"/>
      <c r="Z1988"/>
    </row>
    <row r="1989" spans="1:26" x14ac:dyDescent="0.25">
      <c r="A1989" s="26"/>
      <c r="B1989" s="26"/>
      <c r="H1989" s="26"/>
      <c r="I1989" s="26"/>
      <c r="J1989" s="26"/>
      <c r="K1989" s="26"/>
      <c r="L1989"/>
      <c r="P1989"/>
      <c r="Q1989"/>
      <c r="R1989"/>
      <c r="S1989"/>
      <c r="T1989"/>
      <c r="U1989"/>
      <c r="V1989"/>
      <c r="Z1989"/>
    </row>
    <row r="1990" spans="1:26" x14ac:dyDescent="0.25">
      <c r="A1990" s="26"/>
      <c r="B1990" s="26"/>
      <c r="H1990" s="26"/>
      <c r="I1990" s="26"/>
      <c r="J1990" s="26"/>
      <c r="K1990" s="26"/>
      <c r="L1990"/>
      <c r="P1990"/>
      <c r="Q1990"/>
      <c r="R1990"/>
      <c r="S1990"/>
      <c r="T1990"/>
      <c r="U1990"/>
      <c r="V1990"/>
      <c r="Z1990"/>
    </row>
    <row r="1991" spans="1:26" x14ac:dyDescent="0.25">
      <c r="A1991" s="26"/>
      <c r="B1991" s="26"/>
      <c r="H1991" s="26"/>
      <c r="I1991" s="26"/>
      <c r="J1991" s="26"/>
      <c r="K1991" s="26"/>
      <c r="L1991"/>
      <c r="P1991"/>
      <c r="Q1991"/>
      <c r="R1991"/>
      <c r="S1991"/>
      <c r="T1991"/>
      <c r="U1991"/>
      <c r="V1991"/>
      <c r="Z1991"/>
    </row>
    <row r="1992" spans="1:26" x14ac:dyDescent="0.25">
      <c r="A1992" s="26"/>
      <c r="B1992" s="26"/>
      <c r="H1992" s="26"/>
      <c r="I1992" s="26"/>
      <c r="J1992" s="26"/>
      <c r="K1992" s="26"/>
      <c r="L1992"/>
      <c r="P1992"/>
      <c r="Q1992"/>
      <c r="R1992"/>
      <c r="S1992"/>
      <c r="T1992"/>
      <c r="U1992"/>
      <c r="V1992"/>
      <c r="Z1992"/>
    </row>
    <row r="1993" spans="1:26" x14ac:dyDescent="0.25">
      <c r="A1993" s="26"/>
      <c r="B1993" s="26"/>
      <c r="H1993" s="26"/>
      <c r="I1993" s="26"/>
      <c r="J1993" s="26"/>
      <c r="K1993" s="26"/>
      <c r="L1993"/>
      <c r="P1993"/>
      <c r="Q1993"/>
      <c r="R1993"/>
      <c r="S1993"/>
      <c r="T1993"/>
      <c r="U1993"/>
      <c r="V1993"/>
      <c r="Z1993"/>
    </row>
    <row r="1994" spans="1:26" x14ac:dyDescent="0.25">
      <c r="A1994" s="26"/>
      <c r="B1994" s="26"/>
      <c r="H1994" s="26"/>
      <c r="I1994" s="26"/>
      <c r="J1994" s="26"/>
      <c r="K1994" s="26"/>
      <c r="L1994"/>
      <c r="P1994"/>
      <c r="Q1994"/>
      <c r="R1994"/>
      <c r="S1994"/>
      <c r="T1994"/>
      <c r="U1994"/>
      <c r="V1994"/>
      <c r="Z1994"/>
    </row>
    <row r="1995" spans="1:26" x14ac:dyDescent="0.25">
      <c r="A1995" s="26"/>
      <c r="B1995" s="26"/>
      <c r="H1995" s="26"/>
      <c r="I1995" s="26"/>
      <c r="J1995" s="26"/>
      <c r="K1995" s="26"/>
      <c r="L1995"/>
      <c r="P1995"/>
      <c r="Q1995"/>
      <c r="R1995"/>
      <c r="S1995"/>
      <c r="T1995"/>
      <c r="U1995"/>
      <c r="V1995"/>
      <c r="Z1995"/>
    </row>
    <row r="1996" spans="1:26" x14ac:dyDescent="0.25">
      <c r="A1996" s="26"/>
      <c r="B1996" s="26"/>
      <c r="H1996" s="26"/>
      <c r="I1996" s="26"/>
      <c r="J1996" s="26"/>
      <c r="K1996" s="26"/>
      <c r="L1996"/>
      <c r="P1996"/>
      <c r="Q1996"/>
      <c r="R1996"/>
      <c r="S1996"/>
      <c r="T1996"/>
      <c r="U1996"/>
      <c r="V1996"/>
      <c r="Z1996"/>
    </row>
    <row r="1997" spans="1:26" x14ac:dyDescent="0.25">
      <c r="A1997" s="26"/>
      <c r="B1997" s="26"/>
      <c r="H1997" s="26"/>
      <c r="I1997" s="26"/>
      <c r="J1997" s="26"/>
      <c r="K1997" s="26"/>
      <c r="L1997"/>
      <c r="P1997"/>
      <c r="Q1997"/>
      <c r="R1997"/>
      <c r="S1997"/>
      <c r="T1997"/>
      <c r="U1997"/>
      <c r="V1997"/>
      <c r="Z1997"/>
    </row>
    <row r="1998" spans="1:26" x14ac:dyDescent="0.25">
      <c r="A1998" s="26"/>
      <c r="B1998" s="26"/>
      <c r="H1998" s="26"/>
      <c r="I1998" s="26"/>
      <c r="J1998" s="26"/>
      <c r="K1998" s="26"/>
      <c r="L1998"/>
      <c r="P1998"/>
      <c r="Q1998"/>
      <c r="R1998"/>
      <c r="S1998"/>
      <c r="T1998"/>
      <c r="U1998"/>
      <c r="V1998"/>
      <c r="Z1998"/>
    </row>
    <row r="1999" spans="1:26" x14ac:dyDescent="0.25">
      <c r="A1999" s="26"/>
      <c r="B1999" s="26"/>
      <c r="H1999" s="26"/>
      <c r="I1999" s="26"/>
      <c r="J1999" s="26"/>
      <c r="K1999" s="26"/>
      <c r="L1999"/>
      <c r="P1999"/>
      <c r="Q1999"/>
      <c r="R1999"/>
      <c r="S1999"/>
      <c r="T1999"/>
      <c r="U1999"/>
      <c r="V1999"/>
      <c r="Z1999"/>
    </row>
    <row r="2000" spans="1:26" x14ac:dyDescent="0.25">
      <c r="A2000" s="26"/>
      <c r="B2000" s="26"/>
      <c r="H2000" s="26"/>
      <c r="I2000" s="26"/>
      <c r="J2000" s="26"/>
      <c r="K2000" s="26"/>
      <c r="L2000"/>
      <c r="P2000"/>
      <c r="Q2000"/>
      <c r="R2000"/>
      <c r="S2000"/>
      <c r="T2000"/>
      <c r="U2000"/>
      <c r="V2000"/>
      <c r="Z2000"/>
    </row>
    <row r="2001" spans="1:26" x14ac:dyDescent="0.25">
      <c r="A2001" s="26"/>
      <c r="B2001" s="26"/>
      <c r="H2001" s="26"/>
      <c r="I2001" s="26"/>
      <c r="J2001" s="26"/>
      <c r="K2001" s="26"/>
      <c r="L2001"/>
      <c r="P2001"/>
      <c r="Q2001"/>
      <c r="R2001"/>
      <c r="S2001"/>
      <c r="T2001"/>
      <c r="U2001"/>
      <c r="V2001"/>
      <c r="Z2001"/>
    </row>
    <row r="2002" spans="1:26" x14ac:dyDescent="0.25">
      <c r="A2002" s="26"/>
      <c r="B2002" s="26"/>
      <c r="H2002" s="26"/>
      <c r="I2002" s="26"/>
      <c r="J2002" s="26"/>
      <c r="K2002" s="26"/>
      <c r="L2002"/>
      <c r="P2002"/>
      <c r="Q2002"/>
      <c r="R2002"/>
      <c r="S2002"/>
      <c r="T2002"/>
      <c r="U2002"/>
      <c r="V2002"/>
      <c r="Z2002"/>
    </row>
    <row r="2003" spans="1:26" x14ac:dyDescent="0.25">
      <c r="A2003" s="26"/>
      <c r="B2003" s="26"/>
      <c r="H2003" s="26"/>
      <c r="I2003" s="26"/>
      <c r="J2003" s="26"/>
      <c r="K2003" s="26"/>
      <c r="L2003"/>
      <c r="P2003"/>
      <c r="Q2003"/>
      <c r="R2003"/>
      <c r="S2003"/>
      <c r="T2003"/>
      <c r="U2003"/>
      <c r="V2003"/>
      <c r="Z2003"/>
    </row>
    <row r="2004" spans="1:26" x14ac:dyDescent="0.25">
      <c r="A2004" s="26"/>
      <c r="B2004" s="26"/>
      <c r="H2004" s="26"/>
      <c r="I2004" s="26"/>
      <c r="J2004" s="26"/>
      <c r="K2004" s="26"/>
      <c r="L2004"/>
      <c r="P2004"/>
      <c r="Q2004"/>
      <c r="R2004"/>
      <c r="S2004"/>
      <c r="T2004"/>
      <c r="U2004"/>
      <c r="V2004"/>
      <c r="Z2004"/>
    </row>
    <row r="2005" spans="1:26" x14ac:dyDescent="0.25">
      <c r="A2005" s="26"/>
      <c r="B2005" s="26"/>
      <c r="H2005" s="26"/>
      <c r="I2005" s="26"/>
      <c r="J2005" s="26"/>
      <c r="K2005" s="26"/>
      <c r="L2005"/>
      <c r="P2005"/>
      <c r="Q2005"/>
      <c r="R2005"/>
      <c r="S2005"/>
      <c r="T2005"/>
      <c r="U2005"/>
      <c r="V2005"/>
      <c r="Z2005"/>
    </row>
    <row r="2006" spans="1:26" x14ac:dyDescent="0.25">
      <c r="A2006" s="26"/>
      <c r="B2006" s="26"/>
      <c r="H2006" s="26"/>
      <c r="I2006" s="26"/>
      <c r="J2006" s="26"/>
      <c r="K2006" s="26"/>
      <c r="L2006"/>
      <c r="P2006"/>
      <c r="Q2006"/>
      <c r="R2006"/>
      <c r="S2006"/>
      <c r="T2006"/>
      <c r="U2006"/>
      <c r="V2006"/>
      <c r="Z2006"/>
    </row>
    <row r="2007" spans="1:26" x14ac:dyDescent="0.25">
      <c r="A2007" s="26"/>
      <c r="B2007" s="26"/>
      <c r="H2007" s="26"/>
      <c r="I2007" s="26"/>
      <c r="J2007" s="26"/>
      <c r="K2007" s="26"/>
      <c r="L2007"/>
      <c r="P2007"/>
      <c r="Q2007"/>
      <c r="R2007"/>
      <c r="S2007"/>
      <c r="T2007"/>
      <c r="U2007"/>
      <c r="V2007"/>
      <c r="Z2007"/>
    </row>
    <row r="2008" spans="1:26" x14ac:dyDescent="0.25">
      <c r="A2008" s="26"/>
      <c r="B2008" s="26"/>
      <c r="H2008" s="26"/>
      <c r="I2008" s="26"/>
      <c r="J2008" s="26"/>
      <c r="K2008" s="26"/>
      <c r="L2008"/>
      <c r="P2008"/>
      <c r="Q2008"/>
      <c r="R2008"/>
      <c r="S2008"/>
      <c r="T2008"/>
      <c r="U2008"/>
      <c r="V2008"/>
      <c r="Z2008"/>
    </row>
    <row r="2009" spans="1:26" x14ac:dyDescent="0.25">
      <c r="A2009" s="26"/>
      <c r="B2009" s="26"/>
      <c r="H2009" s="26"/>
      <c r="I2009" s="26"/>
      <c r="J2009" s="26"/>
      <c r="K2009" s="26"/>
      <c r="L2009"/>
      <c r="P2009"/>
      <c r="Q2009"/>
      <c r="R2009"/>
      <c r="S2009"/>
      <c r="T2009"/>
      <c r="U2009"/>
      <c r="V2009"/>
      <c r="Z2009"/>
    </row>
    <row r="2010" spans="1:26" x14ac:dyDescent="0.25">
      <c r="A2010" s="26"/>
      <c r="B2010" s="26"/>
      <c r="H2010" s="26"/>
      <c r="I2010" s="26"/>
      <c r="J2010" s="26"/>
      <c r="K2010" s="26"/>
      <c r="L2010"/>
      <c r="P2010"/>
      <c r="Q2010"/>
      <c r="R2010"/>
      <c r="S2010"/>
      <c r="T2010"/>
      <c r="U2010"/>
      <c r="V2010"/>
      <c r="Z2010"/>
    </row>
    <row r="2011" spans="1:26" x14ac:dyDescent="0.25">
      <c r="A2011" s="26"/>
      <c r="B2011" s="26"/>
      <c r="H2011" s="26"/>
      <c r="I2011" s="26"/>
      <c r="J2011" s="26"/>
      <c r="K2011" s="26"/>
      <c r="L2011"/>
      <c r="P2011"/>
      <c r="Q2011"/>
      <c r="R2011"/>
      <c r="S2011"/>
      <c r="T2011"/>
      <c r="U2011"/>
      <c r="V2011"/>
      <c r="Z2011"/>
    </row>
    <row r="2012" spans="1:26" x14ac:dyDescent="0.25">
      <c r="A2012" s="26"/>
      <c r="B2012" s="26"/>
      <c r="H2012" s="26"/>
      <c r="I2012" s="26"/>
      <c r="J2012" s="26"/>
      <c r="K2012" s="26"/>
      <c r="L2012"/>
      <c r="P2012"/>
      <c r="Q2012"/>
      <c r="R2012"/>
      <c r="S2012"/>
      <c r="T2012"/>
      <c r="U2012"/>
      <c r="V2012"/>
      <c r="Z2012"/>
    </row>
    <row r="2013" spans="1:26" x14ac:dyDescent="0.25">
      <c r="A2013" s="26"/>
      <c r="B2013" s="26"/>
      <c r="H2013" s="26"/>
      <c r="I2013" s="26"/>
      <c r="J2013" s="26"/>
      <c r="K2013" s="26"/>
      <c r="L2013"/>
      <c r="P2013"/>
      <c r="Q2013"/>
      <c r="R2013"/>
      <c r="S2013"/>
      <c r="T2013"/>
      <c r="U2013"/>
      <c r="V2013"/>
      <c r="Z2013"/>
    </row>
    <row r="2014" spans="1:26" x14ac:dyDescent="0.25">
      <c r="A2014" s="26"/>
      <c r="B2014" s="26"/>
      <c r="H2014" s="26"/>
      <c r="I2014" s="26"/>
      <c r="J2014" s="26"/>
      <c r="K2014" s="26"/>
      <c r="L2014"/>
      <c r="P2014"/>
      <c r="Q2014"/>
      <c r="R2014"/>
      <c r="S2014"/>
      <c r="T2014"/>
      <c r="U2014"/>
      <c r="V2014"/>
      <c r="Z2014"/>
    </row>
    <row r="2015" spans="1:26" x14ac:dyDescent="0.25">
      <c r="A2015" s="26"/>
      <c r="B2015" s="26"/>
      <c r="H2015" s="26"/>
      <c r="I2015" s="26"/>
      <c r="J2015" s="26"/>
      <c r="K2015" s="26"/>
      <c r="L2015"/>
      <c r="P2015"/>
      <c r="Q2015"/>
      <c r="R2015"/>
      <c r="S2015"/>
      <c r="T2015"/>
      <c r="U2015"/>
      <c r="V2015"/>
      <c r="Z2015"/>
    </row>
    <row r="2016" spans="1:26" x14ac:dyDescent="0.25">
      <c r="A2016" s="26"/>
      <c r="B2016" s="26"/>
      <c r="H2016" s="26"/>
      <c r="I2016" s="26"/>
      <c r="J2016" s="26"/>
      <c r="K2016" s="26"/>
      <c r="L2016"/>
      <c r="P2016"/>
      <c r="Q2016"/>
      <c r="R2016"/>
      <c r="S2016"/>
      <c r="T2016"/>
      <c r="U2016"/>
      <c r="V2016"/>
      <c r="Z2016"/>
    </row>
    <row r="2017" spans="1:26" x14ac:dyDescent="0.25">
      <c r="A2017" s="26"/>
      <c r="B2017" s="26"/>
      <c r="H2017" s="26"/>
      <c r="I2017" s="26"/>
      <c r="J2017" s="26"/>
      <c r="K2017" s="26"/>
      <c r="L2017"/>
      <c r="P2017"/>
      <c r="Q2017"/>
      <c r="R2017"/>
      <c r="S2017"/>
      <c r="T2017"/>
      <c r="U2017"/>
      <c r="V2017"/>
      <c r="Z2017"/>
    </row>
    <row r="2018" spans="1:26" x14ac:dyDescent="0.25">
      <c r="A2018" s="26"/>
      <c r="B2018" s="26"/>
      <c r="H2018" s="26"/>
      <c r="I2018" s="26"/>
      <c r="J2018" s="26"/>
      <c r="K2018" s="26"/>
      <c r="L2018"/>
      <c r="P2018"/>
      <c r="Q2018"/>
      <c r="R2018"/>
      <c r="S2018"/>
      <c r="T2018"/>
      <c r="U2018"/>
      <c r="V2018"/>
      <c r="Z2018"/>
    </row>
    <row r="2019" spans="1:26" x14ac:dyDescent="0.25">
      <c r="A2019" s="26"/>
      <c r="B2019" s="26"/>
      <c r="H2019" s="26"/>
      <c r="I2019" s="26"/>
      <c r="J2019" s="26"/>
      <c r="K2019" s="26"/>
      <c r="L2019"/>
      <c r="P2019"/>
      <c r="Q2019"/>
      <c r="R2019"/>
      <c r="S2019"/>
      <c r="T2019"/>
      <c r="U2019"/>
      <c r="V2019"/>
      <c r="Z2019"/>
    </row>
    <row r="2020" spans="1:26" x14ac:dyDescent="0.25">
      <c r="A2020" s="26"/>
      <c r="B2020" s="26"/>
      <c r="H2020" s="26"/>
      <c r="I2020" s="26"/>
      <c r="J2020" s="26"/>
      <c r="K2020" s="26"/>
      <c r="L2020"/>
      <c r="P2020"/>
      <c r="Q2020"/>
      <c r="R2020"/>
      <c r="S2020"/>
      <c r="T2020"/>
      <c r="U2020"/>
      <c r="V2020"/>
      <c r="Z2020"/>
    </row>
    <row r="2021" spans="1:26" x14ac:dyDescent="0.25">
      <c r="A2021" s="26"/>
      <c r="B2021" s="26"/>
      <c r="H2021" s="26"/>
      <c r="I2021" s="26"/>
      <c r="J2021" s="26"/>
      <c r="K2021" s="26"/>
      <c r="L2021"/>
      <c r="P2021"/>
      <c r="Q2021"/>
      <c r="R2021"/>
      <c r="S2021"/>
      <c r="T2021"/>
      <c r="U2021"/>
      <c r="V2021"/>
      <c r="Z2021"/>
    </row>
    <row r="2022" spans="1:26" x14ac:dyDescent="0.25">
      <c r="A2022" s="26"/>
      <c r="B2022" s="26"/>
      <c r="H2022" s="26"/>
      <c r="I2022" s="26"/>
      <c r="J2022" s="26"/>
      <c r="K2022" s="26"/>
      <c r="L2022"/>
      <c r="P2022"/>
      <c r="Q2022"/>
      <c r="R2022"/>
      <c r="S2022"/>
      <c r="T2022"/>
      <c r="U2022"/>
      <c r="V2022"/>
      <c r="Z2022"/>
    </row>
    <row r="2023" spans="1:26" x14ac:dyDescent="0.25">
      <c r="A2023" s="26"/>
      <c r="B2023" s="26"/>
      <c r="H2023" s="26"/>
      <c r="I2023" s="26"/>
      <c r="J2023" s="26"/>
      <c r="K2023" s="26"/>
      <c r="L2023"/>
      <c r="P2023"/>
      <c r="Q2023"/>
      <c r="R2023"/>
      <c r="S2023"/>
      <c r="T2023"/>
      <c r="U2023"/>
      <c r="V2023"/>
      <c r="Z2023"/>
    </row>
    <row r="2024" spans="1:26" x14ac:dyDescent="0.25">
      <c r="A2024" s="26"/>
      <c r="B2024" s="26"/>
      <c r="H2024" s="26"/>
      <c r="I2024" s="26"/>
      <c r="J2024" s="26"/>
      <c r="K2024" s="26"/>
      <c r="L2024"/>
      <c r="P2024"/>
      <c r="Q2024"/>
      <c r="R2024"/>
      <c r="S2024"/>
      <c r="T2024"/>
      <c r="U2024"/>
      <c r="V2024"/>
      <c r="Z2024"/>
    </row>
    <row r="2025" spans="1:26" x14ac:dyDescent="0.25">
      <c r="A2025" s="26"/>
      <c r="B2025" s="26"/>
      <c r="H2025" s="26"/>
      <c r="I2025" s="26"/>
      <c r="J2025" s="26"/>
      <c r="K2025" s="26"/>
      <c r="L2025"/>
      <c r="P2025"/>
      <c r="Q2025"/>
      <c r="R2025"/>
      <c r="S2025"/>
      <c r="T2025"/>
      <c r="U2025"/>
      <c r="V2025"/>
      <c r="Z2025"/>
    </row>
    <row r="2026" spans="1:26" x14ac:dyDescent="0.25">
      <c r="A2026" s="26"/>
      <c r="B2026" s="26"/>
      <c r="H2026" s="26"/>
      <c r="I2026" s="26"/>
      <c r="J2026" s="26"/>
      <c r="K2026" s="26"/>
      <c r="L2026"/>
      <c r="P2026"/>
      <c r="Q2026"/>
      <c r="R2026"/>
      <c r="S2026"/>
      <c r="T2026"/>
      <c r="U2026"/>
      <c r="V2026"/>
      <c r="Z2026"/>
    </row>
    <row r="2027" spans="1:26" x14ac:dyDescent="0.25">
      <c r="A2027" s="26"/>
      <c r="B2027" s="26"/>
      <c r="H2027" s="26"/>
      <c r="I2027" s="26"/>
      <c r="J2027" s="26"/>
      <c r="K2027" s="26"/>
      <c r="L2027"/>
      <c r="P2027"/>
      <c r="Q2027"/>
      <c r="R2027"/>
      <c r="S2027"/>
      <c r="T2027"/>
      <c r="U2027"/>
      <c r="V2027"/>
      <c r="Z2027"/>
    </row>
    <row r="2028" spans="1:26" x14ac:dyDescent="0.25">
      <c r="A2028" s="26"/>
      <c r="B2028" s="26"/>
      <c r="H2028" s="26"/>
      <c r="I2028" s="26"/>
      <c r="J2028" s="26"/>
      <c r="K2028" s="26"/>
      <c r="L2028"/>
      <c r="P2028"/>
      <c r="Q2028"/>
      <c r="R2028"/>
      <c r="S2028"/>
      <c r="T2028"/>
      <c r="U2028"/>
      <c r="V2028"/>
      <c r="Z2028"/>
    </row>
    <row r="2029" spans="1:26" x14ac:dyDescent="0.25">
      <c r="A2029" s="26"/>
      <c r="B2029" s="26"/>
      <c r="H2029" s="26"/>
      <c r="I2029" s="26"/>
      <c r="J2029" s="26"/>
      <c r="K2029" s="26"/>
      <c r="L2029"/>
      <c r="P2029"/>
      <c r="Q2029"/>
      <c r="R2029"/>
      <c r="S2029"/>
      <c r="T2029"/>
      <c r="U2029"/>
      <c r="V2029"/>
      <c r="Z2029"/>
    </row>
    <row r="2030" spans="1:26" x14ac:dyDescent="0.25">
      <c r="A2030" s="26"/>
      <c r="B2030" s="26"/>
      <c r="H2030" s="26"/>
      <c r="I2030" s="26"/>
      <c r="J2030" s="26"/>
      <c r="K2030" s="26"/>
      <c r="L2030"/>
      <c r="P2030"/>
      <c r="Q2030"/>
      <c r="R2030"/>
      <c r="S2030"/>
      <c r="T2030"/>
      <c r="U2030"/>
      <c r="V2030"/>
      <c r="Z2030"/>
    </row>
    <row r="2031" spans="1:26" x14ac:dyDescent="0.25">
      <c r="A2031" s="26"/>
      <c r="B2031" s="26"/>
      <c r="H2031" s="26"/>
      <c r="I2031" s="26"/>
      <c r="J2031" s="26"/>
      <c r="K2031" s="26"/>
      <c r="L2031"/>
      <c r="P2031"/>
      <c r="Q2031"/>
      <c r="R2031"/>
      <c r="S2031"/>
      <c r="T2031"/>
      <c r="U2031"/>
      <c r="V2031"/>
      <c r="Z2031"/>
    </row>
    <row r="2032" spans="1:26" x14ac:dyDescent="0.25">
      <c r="A2032" s="26"/>
      <c r="B2032" s="26"/>
      <c r="H2032" s="26"/>
      <c r="I2032" s="26"/>
      <c r="J2032" s="26"/>
      <c r="K2032" s="26"/>
      <c r="L2032"/>
      <c r="P2032"/>
      <c r="Q2032"/>
      <c r="R2032"/>
      <c r="S2032"/>
      <c r="T2032"/>
      <c r="U2032"/>
      <c r="V2032"/>
      <c r="Z2032"/>
    </row>
    <row r="2033" spans="1:26" x14ac:dyDescent="0.25">
      <c r="A2033" s="26"/>
      <c r="B2033" s="26"/>
      <c r="H2033" s="26"/>
      <c r="I2033" s="26"/>
      <c r="J2033" s="26"/>
      <c r="K2033" s="26"/>
      <c r="L2033"/>
      <c r="P2033"/>
      <c r="Q2033"/>
      <c r="R2033"/>
      <c r="S2033"/>
      <c r="T2033"/>
      <c r="U2033"/>
      <c r="V2033"/>
      <c r="Z2033"/>
    </row>
    <row r="2034" spans="1:26" x14ac:dyDescent="0.25">
      <c r="A2034" s="26"/>
      <c r="B2034" s="26"/>
      <c r="H2034" s="26"/>
      <c r="I2034" s="26"/>
      <c r="J2034" s="26"/>
      <c r="K2034" s="26"/>
      <c r="L2034"/>
      <c r="P2034"/>
      <c r="Q2034"/>
      <c r="R2034"/>
      <c r="S2034"/>
      <c r="T2034"/>
      <c r="U2034"/>
      <c r="V2034"/>
      <c r="Z2034"/>
    </row>
    <row r="2035" spans="1:26" x14ac:dyDescent="0.25">
      <c r="A2035" s="26"/>
      <c r="B2035" s="26"/>
      <c r="H2035" s="26"/>
      <c r="I2035" s="26"/>
      <c r="J2035" s="26"/>
      <c r="K2035" s="26"/>
      <c r="L2035"/>
      <c r="P2035"/>
      <c r="Q2035"/>
      <c r="R2035"/>
      <c r="S2035"/>
      <c r="T2035"/>
      <c r="U2035"/>
      <c r="V2035"/>
      <c r="Z2035"/>
    </row>
    <row r="2036" spans="1:26" x14ac:dyDescent="0.25">
      <c r="A2036" s="26"/>
      <c r="B2036" s="26"/>
      <c r="H2036" s="26"/>
      <c r="I2036" s="26"/>
      <c r="J2036" s="26"/>
      <c r="K2036" s="26"/>
      <c r="L2036"/>
      <c r="P2036"/>
      <c r="Q2036"/>
      <c r="R2036"/>
      <c r="S2036"/>
      <c r="T2036"/>
      <c r="U2036"/>
      <c r="V2036"/>
      <c r="Z2036"/>
    </row>
    <row r="2037" spans="1:26" x14ac:dyDescent="0.25">
      <c r="A2037" s="26"/>
      <c r="B2037" s="26"/>
      <c r="H2037" s="26"/>
      <c r="I2037" s="26"/>
      <c r="J2037" s="26"/>
      <c r="K2037" s="26"/>
      <c r="L2037"/>
      <c r="P2037"/>
      <c r="Q2037"/>
      <c r="R2037"/>
      <c r="S2037"/>
      <c r="T2037"/>
      <c r="U2037"/>
      <c r="V2037"/>
      <c r="Z2037"/>
    </row>
    <row r="2038" spans="1:26" x14ac:dyDescent="0.25">
      <c r="A2038" s="26"/>
      <c r="B2038" s="26"/>
      <c r="H2038" s="26"/>
      <c r="I2038" s="26"/>
      <c r="J2038" s="26"/>
      <c r="K2038" s="26"/>
      <c r="L2038"/>
      <c r="P2038"/>
      <c r="Q2038"/>
      <c r="R2038"/>
      <c r="S2038"/>
      <c r="T2038"/>
      <c r="U2038"/>
      <c r="V2038"/>
      <c r="Z2038"/>
    </row>
    <row r="2039" spans="1:26" x14ac:dyDescent="0.25">
      <c r="A2039" s="26"/>
      <c r="B2039" s="26"/>
      <c r="H2039" s="26"/>
      <c r="I2039" s="26"/>
      <c r="J2039" s="26"/>
      <c r="K2039" s="26"/>
      <c r="L2039"/>
      <c r="P2039"/>
      <c r="Q2039"/>
      <c r="R2039"/>
      <c r="S2039"/>
      <c r="T2039"/>
      <c r="U2039"/>
      <c r="V2039"/>
      <c r="Z2039"/>
    </row>
    <row r="2040" spans="1:26" x14ac:dyDescent="0.25">
      <c r="A2040" s="26"/>
      <c r="B2040" s="26"/>
      <c r="H2040" s="26"/>
      <c r="I2040" s="26"/>
      <c r="J2040" s="26"/>
      <c r="K2040" s="26"/>
      <c r="L2040"/>
      <c r="P2040"/>
      <c r="Q2040"/>
      <c r="R2040"/>
      <c r="S2040"/>
      <c r="T2040"/>
      <c r="U2040"/>
      <c r="V2040"/>
      <c r="Z2040"/>
    </row>
    <row r="2041" spans="1:26" x14ac:dyDescent="0.25">
      <c r="A2041" s="26"/>
      <c r="B2041" s="26"/>
      <c r="H2041" s="26"/>
      <c r="I2041" s="26"/>
      <c r="J2041" s="26"/>
      <c r="K2041" s="26"/>
      <c r="L2041"/>
      <c r="P2041"/>
      <c r="Q2041"/>
      <c r="R2041"/>
      <c r="S2041"/>
      <c r="T2041"/>
      <c r="U2041"/>
      <c r="V2041"/>
      <c r="Z2041"/>
    </row>
    <row r="2042" spans="1:26" x14ac:dyDescent="0.25">
      <c r="A2042" s="26"/>
      <c r="B2042" s="26"/>
      <c r="H2042" s="26"/>
      <c r="I2042" s="26"/>
      <c r="J2042" s="26"/>
      <c r="K2042" s="26"/>
      <c r="L2042"/>
      <c r="P2042"/>
      <c r="Q2042"/>
      <c r="R2042"/>
      <c r="S2042"/>
      <c r="T2042"/>
      <c r="U2042"/>
      <c r="V2042"/>
      <c r="Z2042"/>
    </row>
    <row r="2043" spans="1:26" x14ac:dyDescent="0.25">
      <c r="A2043" s="26"/>
      <c r="B2043" s="26"/>
      <c r="H2043" s="26"/>
      <c r="I2043" s="26"/>
      <c r="J2043" s="26"/>
      <c r="K2043" s="26"/>
      <c r="L2043"/>
      <c r="P2043"/>
      <c r="Q2043"/>
      <c r="R2043"/>
      <c r="S2043"/>
      <c r="T2043"/>
      <c r="U2043"/>
      <c r="V2043"/>
      <c r="Z2043"/>
    </row>
    <row r="2044" spans="1:26" x14ac:dyDescent="0.25">
      <c r="A2044" s="26"/>
      <c r="B2044" s="26"/>
      <c r="H2044" s="26"/>
      <c r="I2044" s="26"/>
      <c r="J2044" s="26"/>
      <c r="K2044" s="26"/>
      <c r="L2044"/>
      <c r="P2044"/>
      <c r="Q2044"/>
      <c r="R2044"/>
      <c r="S2044"/>
      <c r="T2044"/>
      <c r="U2044"/>
      <c r="V2044"/>
      <c r="Z2044"/>
    </row>
    <row r="2045" spans="1:26" x14ac:dyDescent="0.25">
      <c r="A2045" s="26"/>
      <c r="B2045" s="26"/>
      <c r="H2045" s="26"/>
      <c r="I2045" s="26"/>
      <c r="J2045" s="26"/>
      <c r="K2045" s="26"/>
      <c r="L2045"/>
      <c r="P2045"/>
      <c r="Q2045"/>
      <c r="R2045"/>
      <c r="S2045"/>
      <c r="T2045"/>
      <c r="U2045"/>
      <c r="V2045"/>
      <c r="Z2045"/>
    </row>
    <row r="2046" spans="1:26" x14ac:dyDescent="0.25">
      <c r="A2046" s="26"/>
      <c r="B2046" s="26"/>
      <c r="H2046" s="26"/>
      <c r="I2046" s="26"/>
      <c r="J2046" s="26"/>
      <c r="K2046" s="26"/>
      <c r="L2046"/>
      <c r="P2046"/>
      <c r="Q2046"/>
      <c r="R2046"/>
      <c r="S2046"/>
      <c r="T2046"/>
      <c r="U2046"/>
      <c r="V2046"/>
      <c r="Z2046"/>
    </row>
    <row r="2047" spans="1:26" x14ac:dyDescent="0.25">
      <c r="A2047" s="26"/>
      <c r="B2047" s="26"/>
      <c r="H2047" s="26"/>
      <c r="I2047" s="26"/>
      <c r="J2047" s="26"/>
      <c r="K2047" s="26"/>
      <c r="L2047"/>
      <c r="P2047"/>
      <c r="Q2047"/>
      <c r="R2047"/>
      <c r="S2047"/>
      <c r="T2047"/>
      <c r="U2047"/>
      <c r="V2047"/>
      <c r="Z2047"/>
    </row>
    <row r="2048" spans="1:26" x14ac:dyDescent="0.25">
      <c r="A2048" s="26"/>
      <c r="B2048" s="26"/>
      <c r="H2048" s="26"/>
      <c r="I2048" s="26"/>
      <c r="J2048" s="26"/>
      <c r="K2048" s="26"/>
      <c r="L2048"/>
      <c r="P2048"/>
      <c r="Q2048"/>
      <c r="R2048"/>
      <c r="S2048"/>
      <c r="T2048"/>
      <c r="U2048"/>
      <c r="V2048"/>
      <c r="Z2048"/>
    </row>
    <row r="2049" spans="1:26" x14ac:dyDescent="0.25">
      <c r="A2049" s="26"/>
      <c r="B2049" s="26"/>
      <c r="H2049" s="26"/>
      <c r="I2049" s="26"/>
      <c r="J2049" s="26"/>
      <c r="K2049" s="26"/>
      <c r="L2049"/>
      <c r="P2049"/>
      <c r="Q2049"/>
      <c r="R2049"/>
      <c r="S2049"/>
      <c r="T2049"/>
      <c r="U2049"/>
      <c r="V2049"/>
      <c r="Z2049"/>
    </row>
    <row r="2050" spans="1:26" x14ac:dyDescent="0.25">
      <c r="A2050" s="26"/>
      <c r="B2050" s="26"/>
      <c r="H2050" s="26"/>
      <c r="I2050" s="26"/>
      <c r="J2050" s="26"/>
      <c r="K2050" s="26"/>
      <c r="L2050"/>
      <c r="P2050"/>
      <c r="Q2050"/>
      <c r="R2050"/>
      <c r="S2050"/>
      <c r="T2050"/>
      <c r="U2050"/>
      <c r="V2050"/>
      <c r="Z2050"/>
    </row>
    <row r="2051" spans="1:26" x14ac:dyDescent="0.25">
      <c r="A2051" s="26"/>
      <c r="B2051" s="26"/>
      <c r="H2051" s="26"/>
      <c r="I2051" s="26"/>
      <c r="J2051" s="26"/>
      <c r="K2051" s="26"/>
      <c r="L2051"/>
      <c r="P2051"/>
      <c r="Q2051"/>
      <c r="R2051"/>
      <c r="S2051"/>
      <c r="T2051"/>
      <c r="U2051"/>
      <c r="V2051"/>
      <c r="Z2051"/>
    </row>
    <row r="2052" spans="1:26" x14ac:dyDescent="0.25">
      <c r="A2052" s="26"/>
      <c r="B2052" s="26"/>
      <c r="H2052" s="26"/>
      <c r="I2052" s="26"/>
      <c r="J2052" s="26"/>
      <c r="K2052" s="26"/>
      <c r="L2052"/>
      <c r="P2052"/>
      <c r="Q2052"/>
      <c r="R2052"/>
      <c r="S2052"/>
      <c r="T2052"/>
      <c r="U2052"/>
      <c r="V2052"/>
      <c r="Z2052"/>
    </row>
    <row r="2053" spans="1:26" x14ac:dyDescent="0.25">
      <c r="A2053" s="26"/>
      <c r="B2053" s="26"/>
      <c r="H2053" s="26"/>
      <c r="I2053" s="26"/>
      <c r="J2053" s="26"/>
      <c r="K2053" s="26"/>
      <c r="L2053"/>
      <c r="P2053"/>
      <c r="Q2053"/>
      <c r="R2053"/>
      <c r="S2053"/>
      <c r="T2053"/>
      <c r="U2053"/>
      <c r="V2053"/>
      <c r="Z2053"/>
    </row>
    <row r="2054" spans="1:26" x14ac:dyDescent="0.25">
      <c r="A2054" s="26"/>
      <c r="B2054" s="26"/>
      <c r="H2054" s="26"/>
      <c r="I2054" s="26"/>
      <c r="J2054" s="26"/>
      <c r="K2054" s="26"/>
      <c r="L2054"/>
      <c r="P2054"/>
      <c r="Q2054"/>
      <c r="R2054"/>
      <c r="S2054"/>
      <c r="T2054"/>
      <c r="U2054"/>
      <c r="V2054"/>
      <c r="Z2054"/>
    </row>
    <row r="2055" spans="1:26" x14ac:dyDescent="0.25">
      <c r="A2055" s="26"/>
      <c r="B2055" s="26"/>
      <c r="H2055" s="26"/>
      <c r="I2055" s="26"/>
      <c r="J2055" s="26"/>
      <c r="K2055" s="26"/>
      <c r="L2055"/>
      <c r="P2055"/>
      <c r="Q2055"/>
      <c r="R2055"/>
      <c r="S2055"/>
      <c r="T2055"/>
      <c r="U2055"/>
      <c r="V2055"/>
      <c r="Z2055"/>
    </row>
    <row r="2056" spans="1:26" x14ac:dyDescent="0.25">
      <c r="A2056" s="26"/>
      <c r="B2056" s="26"/>
      <c r="H2056" s="26"/>
      <c r="I2056" s="26"/>
      <c r="J2056" s="26"/>
      <c r="K2056" s="26"/>
      <c r="L2056"/>
      <c r="P2056"/>
      <c r="Q2056"/>
      <c r="R2056"/>
      <c r="S2056"/>
      <c r="T2056"/>
      <c r="U2056"/>
      <c r="V2056"/>
      <c r="Z2056"/>
    </row>
    <row r="2057" spans="1:26" x14ac:dyDescent="0.25">
      <c r="A2057" s="26"/>
      <c r="B2057" s="26"/>
      <c r="H2057" s="26"/>
      <c r="I2057" s="26"/>
      <c r="J2057" s="26"/>
      <c r="K2057" s="26"/>
      <c r="L2057"/>
      <c r="P2057"/>
      <c r="Q2057"/>
      <c r="R2057"/>
      <c r="S2057"/>
      <c r="T2057"/>
      <c r="U2057"/>
      <c r="V2057"/>
      <c r="Z2057"/>
    </row>
    <row r="2058" spans="1:26" x14ac:dyDescent="0.25">
      <c r="A2058" s="26"/>
      <c r="B2058" s="26"/>
      <c r="H2058" s="26"/>
      <c r="I2058" s="26"/>
      <c r="J2058" s="26"/>
      <c r="K2058" s="26"/>
      <c r="L2058"/>
      <c r="P2058"/>
      <c r="Q2058"/>
      <c r="R2058"/>
      <c r="S2058"/>
      <c r="T2058"/>
      <c r="U2058"/>
      <c r="V2058"/>
      <c r="Z2058"/>
    </row>
    <row r="2059" spans="1:26" x14ac:dyDescent="0.25">
      <c r="A2059" s="26"/>
      <c r="B2059" s="26"/>
      <c r="H2059" s="26"/>
      <c r="I2059" s="26"/>
      <c r="J2059" s="26"/>
      <c r="K2059" s="26"/>
      <c r="L2059"/>
      <c r="P2059"/>
      <c r="Q2059"/>
      <c r="R2059"/>
      <c r="S2059"/>
      <c r="T2059"/>
      <c r="U2059"/>
      <c r="V2059"/>
      <c r="Z2059"/>
    </row>
    <row r="2060" spans="1:26" x14ac:dyDescent="0.25">
      <c r="A2060" s="26"/>
      <c r="B2060" s="26"/>
      <c r="H2060" s="26"/>
      <c r="I2060" s="26"/>
      <c r="J2060" s="26"/>
      <c r="K2060" s="26"/>
      <c r="L2060"/>
      <c r="P2060"/>
      <c r="Q2060"/>
      <c r="R2060"/>
      <c r="S2060"/>
      <c r="T2060"/>
      <c r="U2060"/>
      <c r="V2060"/>
      <c r="Z2060"/>
    </row>
    <row r="2061" spans="1:26" x14ac:dyDescent="0.25">
      <c r="A2061" s="26"/>
      <c r="B2061" s="26"/>
      <c r="H2061" s="26"/>
      <c r="I2061" s="26"/>
      <c r="J2061" s="26"/>
      <c r="K2061" s="26"/>
      <c r="L2061"/>
      <c r="P2061"/>
      <c r="Q2061"/>
      <c r="R2061"/>
      <c r="S2061"/>
      <c r="T2061"/>
      <c r="U2061"/>
      <c r="V2061"/>
      <c r="Z2061"/>
    </row>
    <row r="2062" spans="1:26" x14ac:dyDescent="0.25">
      <c r="A2062" s="26"/>
      <c r="B2062" s="26"/>
      <c r="H2062" s="26"/>
      <c r="I2062" s="26"/>
      <c r="J2062" s="26"/>
      <c r="K2062" s="26"/>
      <c r="L2062"/>
      <c r="P2062"/>
      <c r="Q2062"/>
      <c r="R2062"/>
      <c r="S2062"/>
      <c r="T2062"/>
      <c r="U2062"/>
      <c r="V2062"/>
      <c r="Z2062"/>
    </row>
    <row r="2063" spans="1:26" x14ac:dyDescent="0.25">
      <c r="A2063" s="26"/>
      <c r="B2063" s="26"/>
      <c r="H2063" s="26"/>
      <c r="I2063" s="26"/>
      <c r="J2063" s="26"/>
      <c r="K2063" s="26"/>
      <c r="L2063"/>
      <c r="P2063"/>
      <c r="Q2063"/>
      <c r="R2063"/>
      <c r="S2063"/>
      <c r="T2063"/>
      <c r="U2063"/>
      <c r="V2063"/>
      <c r="Z2063"/>
    </row>
    <row r="2064" spans="1:26" x14ac:dyDescent="0.25">
      <c r="A2064" s="26"/>
      <c r="B2064" s="26"/>
      <c r="H2064" s="26"/>
      <c r="I2064" s="26"/>
      <c r="J2064" s="26"/>
      <c r="K2064" s="26"/>
      <c r="L2064"/>
      <c r="P2064"/>
      <c r="Q2064"/>
      <c r="R2064"/>
      <c r="S2064"/>
      <c r="T2064"/>
      <c r="U2064"/>
      <c r="V2064"/>
      <c r="Z2064"/>
    </row>
    <row r="2065" spans="1:26" x14ac:dyDescent="0.25">
      <c r="A2065" s="26"/>
      <c r="B2065" s="26"/>
      <c r="H2065" s="26"/>
      <c r="I2065" s="26"/>
      <c r="J2065" s="26"/>
      <c r="K2065" s="26"/>
      <c r="L2065"/>
      <c r="P2065"/>
      <c r="Q2065"/>
      <c r="R2065"/>
      <c r="S2065"/>
      <c r="T2065"/>
      <c r="U2065"/>
      <c r="V2065"/>
      <c r="Z2065"/>
    </row>
    <row r="2066" spans="1:26" x14ac:dyDescent="0.25">
      <c r="A2066" s="26"/>
      <c r="B2066" s="26"/>
      <c r="H2066" s="26"/>
      <c r="I2066" s="26"/>
      <c r="J2066" s="26"/>
      <c r="K2066" s="26"/>
      <c r="L2066"/>
      <c r="P2066"/>
      <c r="Q2066"/>
      <c r="R2066"/>
      <c r="S2066"/>
      <c r="T2066"/>
      <c r="U2066"/>
      <c r="V2066"/>
      <c r="Z2066"/>
    </row>
    <row r="2067" spans="1:26" x14ac:dyDescent="0.25">
      <c r="A2067" s="26"/>
      <c r="B2067" s="26"/>
      <c r="H2067" s="26"/>
      <c r="I2067" s="26"/>
      <c r="J2067" s="26"/>
      <c r="K2067" s="26"/>
      <c r="L2067"/>
      <c r="P2067"/>
      <c r="Q2067"/>
      <c r="R2067"/>
      <c r="S2067"/>
      <c r="T2067"/>
      <c r="U2067"/>
      <c r="V2067"/>
      <c r="Z2067"/>
    </row>
    <row r="2068" spans="1:26" x14ac:dyDescent="0.25">
      <c r="A2068" s="26"/>
      <c r="B2068" s="26"/>
      <c r="H2068" s="26"/>
      <c r="I2068" s="26"/>
      <c r="J2068" s="26"/>
      <c r="K2068" s="26"/>
      <c r="L2068"/>
      <c r="P2068"/>
      <c r="Q2068"/>
      <c r="R2068"/>
      <c r="S2068"/>
      <c r="T2068"/>
      <c r="U2068"/>
      <c r="V2068"/>
      <c r="Z2068"/>
    </row>
    <row r="2069" spans="1:26" x14ac:dyDescent="0.25">
      <c r="A2069" s="26"/>
      <c r="B2069" s="26"/>
      <c r="H2069" s="26"/>
      <c r="I2069" s="26"/>
      <c r="J2069" s="26"/>
      <c r="K2069" s="26"/>
      <c r="L2069"/>
      <c r="P2069"/>
      <c r="Q2069"/>
      <c r="R2069"/>
      <c r="S2069"/>
      <c r="T2069"/>
      <c r="U2069"/>
      <c r="V2069"/>
      <c r="Z2069"/>
    </row>
    <row r="2070" spans="1:26" x14ac:dyDescent="0.25">
      <c r="A2070" s="26"/>
      <c r="B2070" s="26"/>
      <c r="H2070" s="26"/>
      <c r="I2070" s="26"/>
      <c r="J2070" s="26"/>
      <c r="K2070" s="26"/>
      <c r="L2070"/>
      <c r="P2070"/>
      <c r="Q2070"/>
      <c r="R2070"/>
      <c r="S2070"/>
      <c r="T2070"/>
      <c r="U2070"/>
      <c r="V2070"/>
      <c r="Z2070"/>
    </row>
    <row r="2071" spans="1:26" x14ac:dyDescent="0.25">
      <c r="A2071" s="26"/>
      <c r="B2071" s="26"/>
      <c r="H2071" s="26"/>
      <c r="I2071" s="26"/>
      <c r="J2071" s="26"/>
      <c r="K2071" s="26"/>
      <c r="L2071"/>
      <c r="P2071"/>
      <c r="Q2071"/>
      <c r="R2071"/>
      <c r="S2071"/>
      <c r="T2071"/>
      <c r="U2071"/>
      <c r="V2071"/>
      <c r="Z2071"/>
    </row>
    <row r="2072" spans="1:26" x14ac:dyDescent="0.25">
      <c r="A2072" s="26"/>
      <c r="B2072" s="26"/>
      <c r="H2072" s="26"/>
      <c r="I2072" s="26"/>
      <c r="J2072" s="26"/>
      <c r="K2072" s="26"/>
      <c r="L2072"/>
      <c r="P2072"/>
      <c r="Q2072"/>
      <c r="R2072"/>
      <c r="S2072"/>
      <c r="T2072"/>
      <c r="U2072"/>
      <c r="V2072"/>
      <c r="Z2072"/>
    </row>
    <row r="2073" spans="1:26" x14ac:dyDescent="0.25">
      <c r="A2073" s="26"/>
      <c r="B2073" s="26"/>
      <c r="H2073" s="26"/>
      <c r="I2073" s="26"/>
      <c r="J2073" s="26"/>
      <c r="K2073" s="26"/>
      <c r="L2073"/>
      <c r="P2073"/>
      <c r="Q2073"/>
      <c r="R2073"/>
      <c r="S2073"/>
      <c r="T2073"/>
      <c r="U2073"/>
      <c r="V2073"/>
      <c r="Z2073"/>
    </row>
    <row r="2074" spans="1:26" x14ac:dyDescent="0.25">
      <c r="A2074" s="26"/>
      <c r="B2074" s="26"/>
      <c r="H2074" s="26"/>
      <c r="I2074" s="26"/>
      <c r="J2074" s="26"/>
      <c r="K2074" s="26"/>
      <c r="L2074"/>
      <c r="P2074"/>
      <c r="Q2074"/>
      <c r="R2074"/>
      <c r="S2074"/>
      <c r="T2074"/>
      <c r="U2074"/>
      <c r="V2074"/>
      <c r="Z2074"/>
    </row>
    <row r="2075" spans="1:26" x14ac:dyDescent="0.25">
      <c r="A2075" s="26"/>
      <c r="B2075" s="26"/>
      <c r="H2075" s="26"/>
      <c r="I2075" s="26"/>
      <c r="J2075" s="26"/>
      <c r="K2075" s="26"/>
      <c r="L2075"/>
      <c r="P2075"/>
      <c r="Q2075"/>
      <c r="R2075"/>
      <c r="S2075"/>
      <c r="T2075"/>
      <c r="U2075"/>
      <c r="V2075"/>
      <c r="Z2075"/>
    </row>
    <row r="2076" spans="1:26" x14ac:dyDescent="0.25">
      <c r="A2076" s="26"/>
      <c r="B2076" s="26"/>
      <c r="H2076" s="26"/>
      <c r="I2076" s="26"/>
      <c r="J2076" s="26"/>
      <c r="K2076" s="26"/>
      <c r="L2076"/>
      <c r="P2076"/>
      <c r="Q2076"/>
      <c r="R2076"/>
      <c r="S2076"/>
      <c r="T2076"/>
      <c r="U2076"/>
      <c r="V2076"/>
      <c r="Z2076"/>
    </row>
    <row r="2077" spans="1:26" x14ac:dyDescent="0.25">
      <c r="A2077" s="26"/>
      <c r="B2077" s="26"/>
      <c r="H2077" s="26"/>
      <c r="I2077" s="26"/>
      <c r="J2077" s="26"/>
      <c r="K2077" s="26"/>
      <c r="L2077"/>
      <c r="P2077"/>
      <c r="Q2077"/>
      <c r="R2077"/>
      <c r="S2077"/>
      <c r="T2077"/>
      <c r="U2077"/>
      <c r="V2077"/>
      <c r="Z2077"/>
    </row>
    <row r="2078" spans="1:26" x14ac:dyDescent="0.25">
      <c r="A2078" s="26"/>
      <c r="B2078" s="26"/>
      <c r="H2078" s="26"/>
      <c r="I2078" s="26"/>
      <c r="J2078" s="26"/>
      <c r="K2078" s="26"/>
      <c r="L2078"/>
      <c r="P2078"/>
      <c r="Q2078"/>
      <c r="R2078"/>
      <c r="S2078"/>
      <c r="T2078"/>
      <c r="U2078"/>
      <c r="V2078"/>
      <c r="Z2078"/>
    </row>
    <row r="2079" spans="1:26" x14ac:dyDescent="0.25">
      <c r="A2079" s="26"/>
      <c r="B2079" s="26"/>
      <c r="H2079" s="26"/>
      <c r="I2079" s="26"/>
      <c r="J2079" s="26"/>
      <c r="K2079" s="26"/>
      <c r="L2079"/>
      <c r="P2079"/>
      <c r="Q2079"/>
      <c r="R2079"/>
      <c r="S2079"/>
      <c r="T2079"/>
      <c r="U2079"/>
      <c r="V2079"/>
      <c r="Z2079"/>
    </row>
    <row r="2080" spans="1:26" x14ac:dyDescent="0.25">
      <c r="A2080" s="26"/>
      <c r="B2080" s="26"/>
      <c r="H2080" s="26"/>
      <c r="I2080" s="26"/>
      <c r="J2080" s="26"/>
      <c r="K2080" s="26"/>
      <c r="L2080"/>
      <c r="P2080"/>
      <c r="Q2080"/>
      <c r="R2080"/>
      <c r="S2080"/>
      <c r="T2080"/>
      <c r="U2080"/>
      <c r="V2080"/>
      <c r="Z2080"/>
    </row>
    <row r="2081" spans="1:26" x14ac:dyDescent="0.25">
      <c r="A2081" s="26"/>
      <c r="B2081" s="26"/>
      <c r="H2081" s="26"/>
      <c r="I2081" s="26"/>
      <c r="J2081" s="26"/>
      <c r="K2081" s="26"/>
      <c r="L2081"/>
      <c r="P2081"/>
      <c r="Q2081"/>
      <c r="R2081"/>
      <c r="S2081"/>
      <c r="T2081"/>
      <c r="U2081"/>
      <c r="V2081"/>
      <c r="Z2081"/>
    </row>
    <row r="2082" spans="1:26" x14ac:dyDescent="0.25">
      <c r="A2082" s="26"/>
      <c r="B2082" s="26"/>
      <c r="H2082" s="26"/>
      <c r="I2082" s="26"/>
      <c r="J2082" s="26"/>
      <c r="K2082" s="26"/>
      <c r="L2082"/>
      <c r="P2082"/>
      <c r="Q2082"/>
      <c r="R2082"/>
      <c r="S2082"/>
      <c r="T2082"/>
      <c r="U2082"/>
      <c r="V2082"/>
      <c r="Z2082"/>
    </row>
    <row r="2083" spans="1:26" x14ac:dyDescent="0.25">
      <c r="A2083" s="26"/>
      <c r="B2083" s="26"/>
      <c r="H2083" s="26"/>
      <c r="I2083" s="26"/>
      <c r="J2083" s="26"/>
      <c r="K2083" s="26"/>
      <c r="L2083"/>
      <c r="P2083"/>
      <c r="Q2083"/>
      <c r="R2083"/>
      <c r="S2083"/>
      <c r="T2083"/>
      <c r="U2083"/>
      <c r="V2083"/>
      <c r="Z2083"/>
    </row>
    <row r="2084" spans="1:26" x14ac:dyDescent="0.25">
      <c r="A2084" s="26"/>
      <c r="B2084" s="26"/>
      <c r="H2084" s="26"/>
      <c r="I2084" s="26"/>
      <c r="J2084" s="26"/>
      <c r="K2084" s="26"/>
      <c r="L2084"/>
      <c r="P2084"/>
      <c r="Q2084"/>
      <c r="R2084"/>
      <c r="S2084"/>
      <c r="T2084"/>
      <c r="U2084"/>
      <c r="V2084"/>
      <c r="Z2084"/>
    </row>
    <row r="2085" spans="1:26" x14ac:dyDescent="0.25">
      <c r="A2085" s="26"/>
      <c r="B2085" s="26"/>
      <c r="H2085" s="26"/>
      <c r="I2085" s="26"/>
      <c r="J2085" s="26"/>
      <c r="K2085" s="26"/>
      <c r="L2085"/>
      <c r="P2085"/>
      <c r="Q2085"/>
      <c r="R2085"/>
      <c r="S2085"/>
      <c r="T2085"/>
      <c r="U2085"/>
      <c r="V2085"/>
      <c r="Z2085"/>
    </row>
    <row r="2086" spans="1:26" x14ac:dyDescent="0.25">
      <c r="A2086" s="26"/>
      <c r="B2086" s="26"/>
      <c r="H2086" s="26"/>
      <c r="I2086" s="26"/>
      <c r="J2086" s="26"/>
      <c r="K2086" s="26"/>
      <c r="L2086"/>
      <c r="P2086"/>
      <c r="Q2086"/>
      <c r="R2086"/>
      <c r="S2086"/>
      <c r="T2086"/>
      <c r="U2086"/>
      <c r="V2086"/>
      <c r="Z2086"/>
    </row>
    <row r="2087" spans="1:26" x14ac:dyDescent="0.25">
      <c r="A2087" s="26"/>
      <c r="B2087" s="26"/>
      <c r="H2087" s="26"/>
      <c r="I2087" s="26"/>
      <c r="J2087" s="26"/>
      <c r="K2087" s="26"/>
      <c r="L2087"/>
      <c r="P2087"/>
      <c r="Q2087"/>
      <c r="R2087"/>
      <c r="S2087"/>
      <c r="T2087"/>
      <c r="U2087"/>
      <c r="V2087"/>
      <c r="Z2087"/>
    </row>
    <row r="2088" spans="1:26" x14ac:dyDescent="0.25">
      <c r="A2088" s="26"/>
      <c r="B2088" s="26"/>
      <c r="H2088" s="26"/>
      <c r="I2088" s="26"/>
      <c r="J2088" s="26"/>
      <c r="K2088" s="26"/>
      <c r="L2088"/>
      <c r="P2088"/>
      <c r="Q2088"/>
      <c r="R2088"/>
      <c r="S2088"/>
      <c r="T2088"/>
      <c r="U2088"/>
      <c r="V2088"/>
      <c r="Z2088"/>
    </row>
    <row r="2089" spans="1:26" x14ac:dyDescent="0.25">
      <c r="A2089" s="26"/>
      <c r="B2089" s="26"/>
      <c r="H2089" s="26"/>
      <c r="I2089" s="26"/>
      <c r="J2089" s="26"/>
      <c r="K2089" s="26"/>
      <c r="L2089"/>
      <c r="P2089"/>
      <c r="Q2089"/>
      <c r="R2089"/>
      <c r="S2089"/>
      <c r="T2089"/>
      <c r="U2089"/>
      <c r="V2089"/>
      <c r="Z2089"/>
    </row>
    <row r="2090" spans="1:26" x14ac:dyDescent="0.25">
      <c r="A2090" s="26"/>
      <c r="B2090" s="26"/>
      <c r="H2090" s="26"/>
      <c r="I2090" s="26"/>
      <c r="J2090" s="26"/>
      <c r="K2090" s="26"/>
      <c r="L2090"/>
      <c r="P2090"/>
      <c r="Q2090"/>
      <c r="R2090"/>
      <c r="S2090"/>
      <c r="T2090"/>
      <c r="U2090"/>
      <c r="V2090"/>
      <c r="Z2090"/>
    </row>
    <row r="2091" spans="1:26" x14ac:dyDescent="0.25">
      <c r="A2091" s="26"/>
      <c r="B2091" s="26"/>
      <c r="H2091" s="26"/>
      <c r="I2091" s="26"/>
      <c r="J2091" s="26"/>
      <c r="K2091" s="26"/>
      <c r="L2091"/>
      <c r="P2091"/>
      <c r="Q2091"/>
      <c r="R2091"/>
      <c r="S2091"/>
      <c r="T2091"/>
      <c r="U2091"/>
      <c r="V2091"/>
      <c r="Z2091"/>
    </row>
    <row r="2092" spans="1:26" x14ac:dyDescent="0.25">
      <c r="A2092" s="26"/>
      <c r="B2092" s="26"/>
      <c r="H2092" s="26"/>
      <c r="I2092" s="26"/>
      <c r="J2092" s="26"/>
      <c r="K2092" s="26"/>
      <c r="L2092"/>
      <c r="P2092"/>
      <c r="Q2092"/>
      <c r="R2092"/>
      <c r="S2092"/>
      <c r="T2092"/>
      <c r="U2092"/>
      <c r="V2092"/>
      <c r="Z2092"/>
    </row>
    <row r="2093" spans="1:26" x14ac:dyDescent="0.25">
      <c r="A2093" s="26"/>
      <c r="B2093" s="26"/>
      <c r="H2093" s="26"/>
      <c r="I2093" s="26"/>
      <c r="J2093" s="26"/>
      <c r="K2093" s="26"/>
      <c r="L2093"/>
      <c r="P2093"/>
      <c r="Q2093"/>
      <c r="R2093"/>
      <c r="S2093"/>
      <c r="T2093"/>
      <c r="U2093"/>
      <c r="V2093"/>
      <c r="Z2093"/>
    </row>
    <row r="2094" spans="1:26" x14ac:dyDescent="0.25">
      <c r="A2094" s="26"/>
      <c r="B2094" s="26"/>
      <c r="H2094" s="26"/>
      <c r="I2094" s="26"/>
      <c r="J2094" s="26"/>
      <c r="K2094" s="26"/>
      <c r="L2094"/>
      <c r="P2094"/>
      <c r="Q2094"/>
      <c r="R2094"/>
      <c r="S2094"/>
      <c r="T2094"/>
      <c r="U2094"/>
      <c r="V2094"/>
      <c r="Z2094"/>
    </row>
    <row r="2095" spans="1:26" x14ac:dyDescent="0.25">
      <c r="A2095" s="26"/>
      <c r="B2095" s="26"/>
      <c r="H2095" s="26"/>
      <c r="I2095" s="26"/>
      <c r="J2095" s="26"/>
      <c r="K2095" s="26"/>
      <c r="L2095"/>
      <c r="P2095"/>
      <c r="Q2095"/>
      <c r="R2095"/>
      <c r="S2095"/>
      <c r="T2095"/>
      <c r="U2095"/>
      <c r="V2095"/>
      <c r="Z2095"/>
    </row>
    <row r="2096" spans="1:26" x14ac:dyDescent="0.25">
      <c r="A2096" s="26"/>
      <c r="B2096" s="26"/>
      <c r="H2096" s="26"/>
      <c r="I2096" s="26"/>
      <c r="J2096" s="26"/>
      <c r="K2096" s="26"/>
      <c r="L2096"/>
      <c r="P2096"/>
      <c r="Q2096"/>
      <c r="R2096"/>
      <c r="S2096"/>
      <c r="T2096"/>
      <c r="U2096"/>
      <c r="V2096"/>
      <c r="Z2096"/>
    </row>
    <row r="2097" spans="1:26" x14ac:dyDescent="0.25">
      <c r="A2097" s="26"/>
      <c r="B2097" s="26"/>
      <c r="H2097" s="26"/>
      <c r="I2097" s="26"/>
      <c r="J2097" s="26"/>
      <c r="K2097" s="26"/>
      <c r="L2097"/>
      <c r="P2097"/>
      <c r="Q2097"/>
      <c r="R2097"/>
      <c r="S2097"/>
      <c r="T2097"/>
      <c r="U2097"/>
      <c r="V2097"/>
      <c r="Z2097"/>
    </row>
    <row r="2098" spans="1:26" x14ac:dyDescent="0.25">
      <c r="A2098" s="26"/>
      <c r="B2098" s="26"/>
      <c r="H2098" s="26"/>
      <c r="I2098" s="26"/>
      <c r="J2098" s="26"/>
      <c r="K2098" s="26"/>
      <c r="L2098"/>
      <c r="P2098"/>
      <c r="Q2098"/>
      <c r="R2098"/>
      <c r="S2098"/>
      <c r="T2098"/>
      <c r="U2098"/>
      <c r="V2098"/>
      <c r="Z2098"/>
    </row>
    <row r="2099" spans="1:26" x14ac:dyDescent="0.25">
      <c r="A2099" s="26"/>
      <c r="B2099" s="26"/>
      <c r="H2099" s="26"/>
      <c r="I2099" s="26"/>
      <c r="J2099" s="26"/>
      <c r="K2099" s="26"/>
      <c r="L2099"/>
      <c r="P2099"/>
      <c r="Q2099"/>
      <c r="R2099"/>
      <c r="S2099"/>
      <c r="T2099"/>
      <c r="U2099"/>
      <c r="V2099"/>
      <c r="Z2099"/>
    </row>
    <row r="2100" spans="1:26" x14ac:dyDescent="0.25">
      <c r="A2100" s="26"/>
      <c r="B2100" s="26"/>
      <c r="H2100" s="26"/>
      <c r="I2100" s="26"/>
      <c r="J2100" s="26"/>
      <c r="K2100" s="26"/>
      <c r="L2100"/>
      <c r="P2100"/>
      <c r="Q2100"/>
      <c r="R2100"/>
      <c r="S2100"/>
      <c r="T2100"/>
      <c r="U2100"/>
      <c r="V2100"/>
      <c r="Z2100"/>
    </row>
    <row r="2101" spans="1:26" x14ac:dyDescent="0.25">
      <c r="A2101" s="26"/>
      <c r="B2101" s="26"/>
      <c r="H2101" s="26"/>
      <c r="I2101" s="26"/>
      <c r="J2101" s="26"/>
      <c r="K2101" s="26"/>
      <c r="L2101"/>
      <c r="P2101"/>
      <c r="Q2101"/>
      <c r="R2101"/>
      <c r="S2101"/>
      <c r="T2101"/>
      <c r="U2101"/>
      <c r="V2101"/>
      <c r="Z2101"/>
    </row>
    <row r="2102" spans="1:26" x14ac:dyDescent="0.25">
      <c r="A2102" s="26"/>
      <c r="B2102" s="26"/>
      <c r="H2102" s="26"/>
      <c r="I2102" s="26"/>
      <c r="J2102" s="26"/>
      <c r="K2102" s="26"/>
      <c r="L2102"/>
      <c r="P2102"/>
      <c r="Q2102"/>
      <c r="R2102"/>
      <c r="S2102"/>
      <c r="T2102"/>
      <c r="U2102"/>
      <c r="V2102"/>
      <c r="Z2102"/>
    </row>
    <row r="2103" spans="1:26" x14ac:dyDescent="0.25">
      <c r="A2103" s="26"/>
      <c r="B2103" s="26"/>
      <c r="H2103" s="26"/>
      <c r="I2103" s="26"/>
      <c r="J2103" s="26"/>
      <c r="K2103" s="26"/>
      <c r="L2103"/>
      <c r="P2103"/>
      <c r="Q2103"/>
      <c r="R2103"/>
      <c r="S2103"/>
      <c r="T2103"/>
      <c r="U2103"/>
      <c r="V2103"/>
      <c r="Z2103"/>
    </row>
    <row r="2104" spans="1:26" x14ac:dyDescent="0.25">
      <c r="A2104" s="26"/>
      <c r="B2104" s="26"/>
      <c r="H2104" s="26"/>
      <c r="I2104" s="26"/>
      <c r="J2104" s="26"/>
      <c r="K2104" s="26"/>
      <c r="L2104"/>
      <c r="P2104"/>
      <c r="Q2104"/>
      <c r="R2104"/>
      <c r="S2104"/>
      <c r="T2104"/>
      <c r="U2104"/>
      <c r="V2104"/>
      <c r="Z2104"/>
    </row>
    <row r="2105" spans="1:26" x14ac:dyDescent="0.25">
      <c r="A2105" s="26"/>
      <c r="B2105" s="26"/>
      <c r="H2105" s="26"/>
      <c r="I2105" s="26"/>
      <c r="J2105" s="26"/>
      <c r="K2105" s="26"/>
      <c r="L2105"/>
      <c r="P2105"/>
      <c r="Q2105"/>
      <c r="R2105"/>
      <c r="S2105"/>
      <c r="T2105"/>
      <c r="U2105"/>
      <c r="V2105"/>
      <c r="Z2105"/>
    </row>
    <row r="2106" spans="1:26" x14ac:dyDescent="0.25">
      <c r="A2106" s="26"/>
      <c r="B2106" s="26"/>
      <c r="H2106" s="26"/>
      <c r="I2106" s="26"/>
      <c r="J2106" s="26"/>
      <c r="K2106" s="26"/>
      <c r="L2106"/>
      <c r="P2106"/>
      <c r="Q2106"/>
      <c r="R2106"/>
      <c r="S2106"/>
      <c r="T2106"/>
      <c r="U2106"/>
      <c r="V2106"/>
      <c r="Z2106"/>
    </row>
    <row r="2107" spans="1:26" x14ac:dyDescent="0.25">
      <c r="A2107" s="26"/>
      <c r="B2107" s="26"/>
      <c r="H2107" s="26"/>
      <c r="I2107" s="26"/>
      <c r="J2107" s="26"/>
      <c r="K2107" s="26"/>
      <c r="L2107"/>
      <c r="P2107"/>
      <c r="Q2107"/>
      <c r="R2107"/>
      <c r="S2107"/>
      <c r="T2107"/>
      <c r="U2107"/>
      <c r="V2107"/>
      <c r="Z2107"/>
    </row>
    <row r="2108" spans="1:26" x14ac:dyDescent="0.25">
      <c r="A2108" s="26"/>
      <c r="B2108" s="26"/>
      <c r="H2108" s="26"/>
      <c r="I2108" s="26"/>
      <c r="J2108" s="26"/>
      <c r="K2108" s="26"/>
      <c r="L2108"/>
      <c r="P2108"/>
      <c r="Q2108"/>
      <c r="R2108"/>
      <c r="S2108"/>
      <c r="T2108"/>
      <c r="U2108"/>
      <c r="V2108"/>
      <c r="Z2108"/>
    </row>
    <row r="2109" spans="1:26" x14ac:dyDescent="0.25">
      <c r="A2109" s="26"/>
      <c r="B2109" s="26"/>
      <c r="H2109" s="26"/>
      <c r="I2109" s="26"/>
      <c r="J2109" s="26"/>
      <c r="K2109" s="26"/>
      <c r="L2109"/>
      <c r="P2109"/>
      <c r="Q2109"/>
      <c r="R2109"/>
      <c r="S2109"/>
      <c r="T2109"/>
      <c r="U2109"/>
      <c r="V2109"/>
      <c r="Z2109"/>
    </row>
    <row r="2110" spans="1:26" x14ac:dyDescent="0.25">
      <c r="A2110" s="26"/>
      <c r="B2110" s="26"/>
      <c r="H2110" s="26"/>
      <c r="I2110" s="26"/>
      <c r="J2110" s="26"/>
      <c r="K2110" s="26"/>
      <c r="L2110"/>
      <c r="P2110"/>
      <c r="Q2110"/>
      <c r="R2110"/>
      <c r="S2110"/>
      <c r="T2110"/>
      <c r="U2110"/>
      <c r="V2110"/>
      <c r="Z2110"/>
    </row>
    <row r="2111" spans="1:26" x14ac:dyDescent="0.25">
      <c r="A2111" s="26"/>
      <c r="B2111" s="26"/>
      <c r="H2111" s="26"/>
      <c r="I2111" s="26"/>
      <c r="J2111" s="26"/>
      <c r="K2111" s="26"/>
      <c r="L2111"/>
      <c r="P2111"/>
      <c r="Q2111"/>
      <c r="R2111"/>
      <c r="S2111"/>
      <c r="T2111"/>
      <c r="U2111"/>
      <c r="V2111"/>
      <c r="Z2111"/>
    </row>
    <row r="2112" spans="1:26" x14ac:dyDescent="0.25">
      <c r="A2112" s="26"/>
      <c r="B2112" s="26"/>
      <c r="H2112" s="26"/>
      <c r="I2112" s="26"/>
      <c r="J2112" s="26"/>
      <c r="K2112" s="26"/>
      <c r="L2112"/>
      <c r="P2112"/>
      <c r="Q2112"/>
      <c r="R2112"/>
      <c r="S2112"/>
      <c r="T2112"/>
      <c r="U2112"/>
      <c r="V2112"/>
      <c r="Z2112"/>
    </row>
    <row r="2113" spans="1:26" x14ac:dyDescent="0.25">
      <c r="A2113" s="26"/>
      <c r="B2113" s="26"/>
      <c r="H2113" s="26"/>
      <c r="I2113" s="26"/>
      <c r="J2113" s="26"/>
      <c r="K2113" s="26"/>
      <c r="L2113"/>
      <c r="P2113"/>
      <c r="Q2113"/>
      <c r="R2113"/>
      <c r="S2113"/>
      <c r="T2113"/>
      <c r="U2113"/>
      <c r="V2113"/>
      <c r="Z2113"/>
    </row>
    <row r="2114" spans="1:26" x14ac:dyDescent="0.25">
      <c r="A2114" s="26"/>
      <c r="B2114" s="26"/>
      <c r="H2114" s="26"/>
      <c r="I2114" s="26"/>
      <c r="J2114" s="26"/>
      <c r="K2114" s="26"/>
      <c r="L2114"/>
      <c r="P2114"/>
      <c r="Q2114"/>
      <c r="R2114"/>
      <c r="S2114"/>
      <c r="T2114"/>
      <c r="U2114"/>
      <c r="V2114"/>
      <c r="Z2114"/>
    </row>
    <row r="2115" spans="1:26" x14ac:dyDescent="0.25">
      <c r="A2115" s="26"/>
      <c r="B2115" s="26"/>
      <c r="H2115" s="26"/>
      <c r="I2115" s="26"/>
      <c r="J2115" s="26"/>
      <c r="K2115" s="26"/>
      <c r="L2115"/>
      <c r="P2115"/>
      <c r="Q2115"/>
      <c r="R2115"/>
      <c r="S2115"/>
      <c r="T2115"/>
      <c r="U2115"/>
      <c r="V2115"/>
      <c r="Z2115"/>
    </row>
    <row r="2116" spans="1:26" x14ac:dyDescent="0.25">
      <c r="A2116" s="26"/>
      <c r="B2116" s="26"/>
      <c r="H2116" s="26"/>
      <c r="I2116" s="26"/>
      <c r="J2116" s="26"/>
      <c r="K2116" s="26"/>
      <c r="L2116"/>
      <c r="P2116"/>
      <c r="Q2116"/>
      <c r="R2116"/>
      <c r="S2116"/>
      <c r="T2116"/>
      <c r="U2116"/>
      <c r="V2116"/>
      <c r="Z2116"/>
    </row>
    <row r="2117" spans="1:26" x14ac:dyDescent="0.25">
      <c r="A2117" s="26"/>
      <c r="B2117" s="26"/>
      <c r="H2117" s="26"/>
      <c r="I2117" s="26"/>
      <c r="J2117" s="26"/>
      <c r="K2117" s="26"/>
      <c r="L2117"/>
      <c r="P2117"/>
      <c r="Q2117"/>
      <c r="R2117"/>
      <c r="S2117"/>
      <c r="T2117"/>
      <c r="U2117"/>
      <c r="V2117"/>
      <c r="Z2117"/>
    </row>
    <row r="2118" spans="1:26" x14ac:dyDescent="0.25">
      <c r="A2118" s="26"/>
      <c r="B2118" s="26"/>
      <c r="H2118" s="26"/>
      <c r="I2118" s="26"/>
      <c r="J2118" s="26"/>
      <c r="K2118" s="26"/>
      <c r="L2118"/>
      <c r="P2118"/>
      <c r="Q2118"/>
      <c r="R2118"/>
      <c r="S2118"/>
      <c r="T2118"/>
      <c r="U2118"/>
      <c r="V2118"/>
      <c r="Z2118"/>
    </row>
    <row r="2119" spans="1:26" x14ac:dyDescent="0.25">
      <c r="A2119" s="26"/>
      <c r="B2119" s="26"/>
      <c r="H2119" s="26"/>
      <c r="I2119" s="26"/>
      <c r="J2119" s="26"/>
      <c r="K2119" s="26"/>
      <c r="L2119"/>
      <c r="P2119"/>
      <c r="Q2119"/>
      <c r="R2119"/>
      <c r="S2119"/>
      <c r="T2119"/>
      <c r="U2119"/>
      <c r="V2119"/>
      <c r="Z2119"/>
    </row>
    <row r="2120" spans="1:26" x14ac:dyDescent="0.25">
      <c r="A2120" s="26"/>
      <c r="B2120" s="26"/>
      <c r="H2120" s="26"/>
      <c r="I2120" s="26"/>
      <c r="J2120" s="26"/>
      <c r="K2120" s="26"/>
      <c r="L2120"/>
      <c r="P2120"/>
      <c r="Q2120"/>
      <c r="R2120"/>
      <c r="S2120"/>
      <c r="T2120"/>
      <c r="U2120"/>
      <c r="V2120"/>
      <c r="Z2120"/>
    </row>
    <row r="2121" spans="1:26" x14ac:dyDescent="0.25">
      <c r="A2121" s="26"/>
      <c r="B2121" s="26"/>
      <c r="H2121" s="26"/>
      <c r="I2121" s="26"/>
      <c r="J2121" s="26"/>
      <c r="K2121" s="26"/>
      <c r="L2121"/>
      <c r="P2121"/>
      <c r="Q2121"/>
      <c r="R2121"/>
      <c r="S2121"/>
      <c r="T2121"/>
      <c r="U2121"/>
      <c r="V2121"/>
      <c r="Z2121"/>
    </row>
    <row r="2122" spans="1:26" x14ac:dyDescent="0.25">
      <c r="A2122" s="26"/>
      <c r="B2122" s="26"/>
      <c r="H2122" s="26"/>
      <c r="I2122" s="26"/>
      <c r="J2122" s="26"/>
      <c r="K2122" s="26"/>
      <c r="L2122"/>
      <c r="P2122"/>
      <c r="Q2122"/>
      <c r="R2122"/>
      <c r="S2122"/>
      <c r="T2122"/>
      <c r="U2122"/>
      <c r="V2122"/>
      <c r="Z2122"/>
    </row>
    <row r="2123" spans="1:26" x14ac:dyDescent="0.25">
      <c r="A2123" s="26"/>
      <c r="B2123" s="26"/>
      <c r="H2123" s="26"/>
      <c r="I2123" s="26"/>
      <c r="J2123" s="26"/>
      <c r="K2123" s="26"/>
      <c r="L2123"/>
      <c r="P2123"/>
      <c r="Q2123"/>
      <c r="R2123"/>
      <c r="S2123"/>
      <c r="T2123"/>
      <c r="U2123"/>
      <c r="V2123"/>
      <c r="Z2123"/>
    </row>
    <row r="2124" spans="1:26" x14ac:dyDescent="0.25">
      <c r="A2124" s="26"/>
      <c r="B2124" s="26"/>
      <c r="H2124" s="26"/>
      <c r="I2124" s="26"/>
      <c r="J2124" s="26"/>
      <c r="K2124" s="26"/>
      <c r="L2124"/>
      <c r="P2124"/>
      <c r="Q2124"/>
      <c r="R2124"/>
      <c r="S2124"/>
      <c r="T2124"/>
      <c r="U2124"/>
      <c r="V2124"/>
      <c r="Z2124"/>
    </row>
    <row r="2125" spans="1:26" x14ac:dyDescent="0.25">
      <c r="A2125" s="26"/>
      <c r="B2125" s="26"/>
      <c r="H2125" s="26"/>
      <c r="I2125" s="26"/>
      <c r="J2125" s="26"/>
      <c r="K2125" s="26"/>
      <c r="L2125"/>
      <c r="P2125"/>
      <c r="Q2125"/>
      <c r="R2125"/>
      <c r="S2125"/>
      <c r="T2125"/>
      <c r="U2125"/>
      <c r="V2125"/>
      <c r="Z2125"/>
    </row>
    <row r="2126" spans="1:26" x14ac:dyDescent="0.25">
      <c r="A2126" s="26"/>
      <c r="B2126" s="26"/>
      <c r="H2126" s="26"/>
      <c r="I2126" s="26"/>
      <c r="J2126" s="26"/>
      <c r="K2126" s="26"/>
      <c r="L2126"/>
      <c r="P2126"/>
      <c r="Q2126"/>
      <c r="R2126"/>
      <c r="S2126"/>
      <c r="T2126"/>
      <c r="U2126"/>
      <c r="V2126"/>
      <c r="Z2126"/>
    </row>
    <row r="2127" spans="1:26" x14ac:dyDescent="0.25">
      <c r="A2127" s="26"/>
      <c r="B2127" s="26"/>
      <c r="H2127" s="26"/>
      <c r="I2127" s="26"/>
      <c r="J2127" s="26"/>
      <c r="K2127" s="26"/>
      <c r="L2127"/>
      <c r="P2127"/>
      <c r="Q2127"/>
      <c r="R2127"/>
      <c r="S2127"/>
      <c r="T2127"/>
      <c r="U2127"/>
      <c r="V2127"/>
      <c r="Z2127"/>
    </row>
    <row r="2128" spans="1:26" x14ac:dyDescent="0.25">
      <c r="A2128" s="26"/>
      <c r="B2128" s="26"/>
      <c r="H2128" s="26"/>
      <c r="I2128" s="26"/>
      <c r="J2128" s="26"/>
      <c r="K2128" s="26"/>
      <c r="L2128"/>
      <c r="P2128"/>
      <c r="Q2128"/>
      <c r="R2128"/>
      <c r="S2128"/>
      <c r="T2128"/>
      <c r="U2128"/>
      <c r="V2128"/>
      <c r="Z2128"/>
    </row>
    <row r="2129" spans="1:26" x14ac:dyDescent="0.25">
      <c r="A2129" s="26"/>
      <c r="B2129" s="26"/>
      <c r="H2129" s="26"/>
      <c r="I2129" s="26"/>
      <c r="J2129" s="26"/>
      <c r="K2129" s="26"/>
      <c r="L2129"/>
      <c r="P2129"/>
      <c r="Q2129"/>
      <c r="R2129"/>
      <c r="S2129"/>
      <c r="T2129"/>
      <c r="U2129"/>
      <c r="V2129"/>
      <c r="Z2129"/>
    </row>
    <row r="2130" spans="1:26" x14ac:dyDescent="0.25">
      <c r="A2130" s="26"/>
      <c r="B2130" s="26"/>
      <c r="H2130" s="26"/>
      <c r="I2130" s="26"/>
      <c r="J2130" s="26"/>
      <c r="K2130" s="26"/>
      <c r="L2130"/>
      <c r="P2130"/>
      <c r="Q2130"/>
      <c r="R2130"/>
      <c r="S2130"/>
      <c r="T2130"/>
      <c r="U2130"/>
      <c r="V2130"/>
      <c r="Z2130"/>
    </row>
    <row r="2131" spans="1:26" x14ac:dyDescent="0.25">
      <c r="A2131" s="26"/>
      <c r="B2131" s="26"/>
      <c r="H2131" s="26"/>
      <c r="I2131" s="26"/>
      <c r="J2131" s="26"/>
      <c r="K2131" s="26"/>
      <c r="L2131"/>
      <c r="P2131"/>
      <c r="Q2131"/>
      <c r="R2131"/>
      <c r="S2131"/>
      <c r="T2131"/>
      <c r="U2131"/>
      <c r="V2131"/>
      <c r="Z2131"/>
    </row>
    <row r="2132" spans="1:26" x14ac:dyDescent="0.25">
      <c r="A2132" s="26"/>
      <c r="B2132" s="26"/>
      <c r="H2132" s="26"/>
      <c r="I2132" s="26"/>
      <c r="J2132" s="26"/>
      <c r="K2132" s="26"/>
      <c r="L2132"/>
      <c r="P2132"/>
      <c r="Q2132"/>
      <c r="R2132"/>
      <c r="S2132"/>
      <c r="T2132"/>
      <c r="U2132"/>
      <c r="V2132"/>
      <c r="Z2132"/>
    </row>
    <row r="2133" spans="1:26" x14ac:dyDescent="0.25">
      <c r="A2133" s="26"/>
      <c r="B2133" s="26"/>
      <c r="H2133" s="26"/>
      <c r="I2133" s="26"/>
      <c r="J2133" s="26"/>
      <c r="K2133" s="26"/>
      <c r="L2133"/>
      <c r="P2133"/>
      <c r="Q2133"/>
      <c r="R2133"/>
      <c r="S2133"/>
      <c r="T2133"/>
      <c r="U2133"/>
      <c r="V2133"/>
      <c r="Z2133"/>
    </row>
    <row r="2134" spans="1:26" x14ac:dyDescent="0.25">
      <c r="A2134" s="26"/>
      <c r="B2134" s="26"/>
      <c r="H2134" s="26"/>
      <c r="I2134" s="26"/>
      <c r="J2134" s="26"/>
      <c r="K2134" s="26"/>
      <c r="L2134"/>
      <c r="P2134"/>
      <c r="Q2134"/>
      <c r="R2134"/>
      <c r="S2134"/>
      <c r="T2134"/>
      <c r="U2134"/>
      <c r="V2134"/>
      <c r="Z2134"/>
    </row>
    <row r="2135" spans="1:26" x14ac:dyDescent="0.25">
      <c r="A2135" s="26"/>
      <c r="B2135" s="26"/>
      <c r="H2135" s="26"/>
      <c r="I2135" s="26"/>
      <c r="J2135" s="26"/>
      <c r="K2135" s="26"/>
      <c r="L2135"/>
      <c r="P2135"/>
      <c r="Q2135"/>
      <c r="R2135"/>
      <c r="S2135"/>
      <c r="T2135"/>
      <c r="U2135"/>
      <c r="V2135"/>
      <c r="Z2135"/>
    </row>
    <row r="2136" spans="1:26" x14ac:dyDescent="0.25">
      <c r="A2136" s="26"/>
      <c r="B2136" s="26"/>
      <c r="H2136" s="26"/>
      <c r="I2136" s="26"/>
      <c r="J2136" s="26"/>
      <c r="K2136" s="26"/>
      <c r="L2136"/>
      <c r="P2136"/>
      <c r="Q2136"/>
      <c r="R2136"/>
      <c r="S2136"/>
      <c r="T2136"/>
      <c r="U2136"/>
      <c r="V2136"/>
      <c r="Z2136"/>
    </row>
    <row r="2137" spans="1:26" x14ac:dyDescent="0.25">
      <c r="A2137" s="26"/>
      <c r="B2137" s="26"/>
      <c r="H2137" s="26"/>
      <c r="I2137" s="26"/>
      <c r="J2137" s="26"/>
      <c r="K2137" s="26"/>
      <c r="L2137"/>
      <c r="P2137"/>
      <c r="Q2137"/>
      <c r="R2137"/>
      <c r="S2137"/>
      <c r="T2137"/>
      <c r="U2137"/>
      <c r="V2137"/>
      <c r="Z2137"/>
    </row>
    <row r="2138" spans="1:26" x14ac:dyDescent="0.25">
      <c r="A2138" s="26"/>
      <c r="B2138" s="26"/>
      <c r="H2138" s="26"/>
      <c r="I2138" s="26"/>
      <c r="J2138" s="26"/>
      <c r="K2138" s="26"/>
      <c r="L2138"/>
      <c r="P2138"/>
      <c r="Q2138"/>
      <c r="R2138"/>
      <c r="S2138"/>
      <c r="T2138"/>
      <c r="U2138"/>
      <c r="V2138"/>
      <c r="Z2138"/>
    </row>
    <row r="2139" spans="1:26" x14ac:dyDescent="0.25">
      <c r="A2139" s="26"/>
      <c r="B2139" s="26"/>
      <c r="H2139" s="26"/>
      <c r="I2139" s="26"/>
      <c r="J2139" s="26"/>
      <c r="K2139" s="26"/>
      <c r="L2139"/>
      <c r="P2139"/>
      <c r="Q2139"/>
      <c r="R2139"/>
      <c r="S2139"/>
      <c r="T2139"/>
      <c r="U2139"/>
      <c r="V2139"/>
      <c r="Z2139"/>
    </row>
    <row r="2140" spans="1:26" x14ac:dyDescent="0.25">
      <c r="A2140" s="26"/>
      <c r="B2140" s="26"/>
      <c r="H2140" s="26"/>
      <c r="I2140" s="26"/>
      <c r="J2140" s="26"/>
      <c r="K2140" s="26"/>
      <c r="L2140"/>
      <c r="P2140"/>
      <c r="Q2140"/>
      <c r="R2140"/>
      <c r="S2140"/>
      <c r="T2140"/>
      <c r="U2140"/>
      <c r="V2140"/>
      <c r="Z2140"/>
    </row>
    <row r="2141" spans="1:26" x14ac:dyDescent="0.25">
      <c r="A2141" s="26"/>
      <c r="B2141" s="26"/>
      <c r="H2141" s="26"/>
      <c r="I2141" s="26"/>
      <c r="J2141" s="26"/>
      <c r="K2141" s="26"/>
      <c r="L2141"/>
      <c r="P2141"/>
      <c r="Q2141"/>
      <c r="R2141"/>
      <c r="S2141"/>
      <c r="T2141"/>
      <c r="U2141"/>
      <c r="V2141"/>
      <c r="Z2141"/>
    </row>
    <row r="2142" spans="1:26" x14ac:dyDescent="0.25">
      <c r="A2142" s="26"/>
      <c r="B2142" s="26"/>
      <c r="H2142" s="26"/>
      <c r="I2142" s="26"/>
      <c r="J2142" s="26"/>
      <c r="K2142" s="26"/>
      <c r="L2142"/>
      <c r="P2142"/>
      <c r="Q2142"/>
      <c r="R2142"/>
      <c r="S2142"/>
      <c r="T2142"/>
      <c r="U2142"/>
      <c r="V2142"/>
      <c r="Z2142"/>
    </row>
    <row r="2143" spans="1:26" x14ac:dyDescent="0.25">
      <c r="A2143" s="26"/>
      <c r="B2143" s="26"/>
      <c r="H2143" s="26"/>
      <c r="I2143" s="26"/>
      <c r="J2143" s="26"/>
      <c r="K2143" s="26"/>
      <c r="L2143"/>
      <c r="P2143"/>
      <c r="Q2143"/>
      <c r="R2143"/>
      <c r="S2143"/>
      <c r="T2143"/>
      <c r="U2143"/>
      <c r="V2143"/>
      <c r="Z2143"/>
    </row>
    <row r="2144" spans="1:26" x14ac:dyDescent="0.25">
      <c r="A2144" s="26"/>
      <c r="B2144" s="26"/>
      <c r="H2144" s="26"/>
      <c r="I2144" s="26"/>
      <c r="J2144" s="26"/>
      <c r="K2144" s="26"/>
      <c r="L2144"/>
      <c r="P2144"/>
      <c r="Q2144"/>
      <c r="R2144"/>
      <c r="S2144"/>
      <c r="T2144"/>
      <c r="U2144"/>
      <c r="V2144"/>
      <c r="Z2144"/>
    </row>
    <row r="2145" spans="1:26" x14ac:dyDescent="0.25">
      <c r="A2145" s="26"/>
      <c r="B2145" s="26"/>
      <c r="H2145" s="26"/>
      <c r="I2145" s="26"/>
      <c r="J2145" s="26"/>
      <c r="K2145" s="26"/>
      <c r="L2145"/>
      <c r="P2145"/>
      <c r="Q2145"/>
      <c r="R2145"/>
      <c r="S2145"/>
      <c r="T2145"/>
      <c r="U2145"/>
      <c r="V2145"/>
      <c r="Z2145"/>
    </row>
    <row r="2146" spans="1:26" x14ac:dyDescent="0.25">
      <c r="A2146" s="26"/>
      <c r="B2146" s="26"/>
      <c r="H2146" s="26"/>
      <c r="I2146" s="26"/>
      <c r="J2146" s="26"/>
      <c r="K2146" s="26"/>
      <c r="L2146"/>
      <c r="P2146"/>
      <c r="Q2146"/>
      <c r="R2146"/>
      <c r="S2146"/>
      <c r="T2146"/>
      <c r="U2146"/>
      <c r="V2146"/>
      <c r="Z2146"/>
    </row>
    <row r="2147" spans="1:26" x14ac:dyDescent="0.25">
      <c r="A2147" s="26"/>
      <c r="B2147" s="26"/>
      <c r="H2147" s="26"/>
      <c r="I2147" s="26"/>
      <c r="J2147" s="26"/>
      <c r="K2147" s="26"/>
      <c r="L2147"/>
      <c r="P2147"/>
      <c r="Q2147"/>
      <c r="R2147"/>
      <c r="S2147"/>
      <c r="T2147"/>
      <c r="U2147"/>
      <c r="V2147"/>
      <c r="Z2147"/>
    </row>
    <row r="2148" spans="1:26" x14ac:dyDescent="0.25">
      <c r="A2148" s="26"/>
      <c r="B2148" s="26"/>
      <c r="H2148" s="26"/>
      <c r="I2148" s="26"/>
      <c r="J2148" s="26"/>
      <c r="K2148" s="26"/>
      <c r="L2148"/>
      <c r="P2148"/>
      <c r="Q2148"/>
      <c r="R2148"/>
      <c r="S2148"/>
      <c r="T2148"/>
      <c r="U2148"/>
      <c r="V2148"/>
      <c r="Z2148"/>
    </row>
    <row r="2149" spans="1:26" x14ac:dyDescent="0.25">
      <c r="A2149" s="26"/>
      <c r="B2149" s="26"/>
      <c r="H2149" s="26"/>
      <c r="I2149" s="26"/>
      <c r="J2149" s="26"/>
      <c r="K2149" s="26"/>
      <c r="L2149"/>
      <c r="P2149"/>
      <c r="Q2149"/>
      <c r="R2149"/>
      <c r="S2149"/>
      <c r="T2149"/>
      <c r="U2149"/>
      <c r="V2149"/>
      <c r="Z2149"/>
    </row>
    <row r="2150" spans="1:26" x14ac:dyDescent="0.25">
      <c r="A2150" s="26"/>
      <c r="B2150" s="26"/>
      <c r="H2150" s="26"/>
      <c r="I2150" s="26"/>
      <c r="J2150" s="26"/>
      <c r="K2150" s="26"/>
      <c r="L2150"/>
      <c r="P2150"/>
      <c r="Q2150"/>
      <c r="R2150"/>
      <c r="S2150"/>
      <c r="T2150"/>
      <c r="U2150"/>
      <c r="V2150"/>
      <c r="Z2150"/>
    </row>
    <row r="2151" spans="1:26" x14ac:dyDescent="0.25">
      <c r="A2151" s="26"/>
      <c r="B2151" s="26"/>
      <c r="H2151" s="26"/>
      <c r="I2151" s="26"/>
      <c r="J2151" s="26"/>
      <c r="K2151" s="26"/>
      <c r="L2151"/>
      <c r="P2151"/>
      <c r="Q2151"/>
      <c r="R2151"/>
      <c r="S2151"/>
      <c r="T2151"/>
      <c r="U2151"/>
      <c r="V2151"/>
      <c r="Z2151"/>
    </row>
    <row r="2152" spans="1:26" x14ac:dyDescent="0.25">
      <c r="A2152" s="26"/>
      <c r="B2152" s="26"/>
      <c r="H2152" s="26"/>
      <c r="I2152" s="26"/>
      <c r="J2152" s="26"/>
      <c r="K2152" s="26"/>
      <c r="L2152"/>
      <c r="P2152"/>
      <c r="Q2152"/>
      <c r="R2152"/>
      <c r="S2152"/>
      <c r="T2152"/>
      <c r="U2152"/>
      <c r="V2152"/>
      <c r="Z2152"/>
    </row>
    <row r="2153" spans="1:26" x14ac:dyDescent="0.25">
      <c r="A2153" s="26"/>
      <c r="B2153" s="26"/>
      <c r="H2153" s="26"/>
      <c r="I2153" s="26"/>
      <c r="J2153" s="26"/>
      <c r="K2153" s="26"/>
      <c r="L2153"/>
      <c r="P2153"/>
      <c r="Q2153"/>
      <c r="R2153"/>
      <c r="S2153"/>
      <c r="T2153"/>
      <c r="U2153"/>
      <c r="V2153"/>
      <c r="Z2153"/>
    </row>
    <row r="2154" spans="1:26" x14ac:dyDescent="0.25">
      <c r="A2154" s="26"/>
      <c r="B2154" s="26"/>
      <c r="H2154" s="26"/>
      <c r="I2154" s="26"/>
      <c r="J2154" s="26"/>
      <c r="K2154" s="26"/>
      <c r="L2154"/>
      <c r="P2154"/>
      <c r="Q2154"/>
      <c r="R2154"/>
      <c r="S2154"/>
      <c r="T2154"/>
      <c r="U2154"/>
      <c r="V2154"/>
      <c r="Z2154"/>
    </row>
    <row r="2155" spans="1:26" x14ac:dyDescent="0.25">
      <c r="A2155" s="26"/>
      <c r="B2155" s="26"/>
      <c r="H2155" s="26"/>
      <c r="I2155" s="26"/>
      <c r="J2155" s="26"/>
      <c r="K2155" s="26"/>
      <c r="L2155"/>
      <c r="P2155"/>
      <c r="Q2155"/>
      <c r="R2155"/>
      <c r="S2155"/>
      <c r="T2155"/>
      <c r="U2155"/>
      <c r="V2155"/>
      <c r="Z2155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Synthèse</vt:lpstr>
      <vt:lpstr>CashFlows</vt:lpstr>
      <vt:lpstr>Synthèse!IRTestMacro2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Fanny KACZMAREK</cp:lastModifiedBy>
  <dcterms:created xsi:type="dcterms:W3CDTF">2013-07-22T09:40:43Z</dcterms:created>
  <dcterms:modified xsi:type="dcterms:W3CDTF">2026-01-23T13:01:40Z</dcterms:modified>
</cp:coreProperties>
</file>