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SSI\"/>
    </mc:Choice>
  </mc:AlternateContent>
  <xr:revisionPtr revIDLastSave="0" documentId="13_ncr:1_{AA4900C0-8398-41E0-96A1-9E0DA9173A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CashFlows!$A$4:$U$14906</definedName>
    <definedName name="IRTestMacroSummary">#REF!</definedName>
  </definedNames>
  <calcPr calcId="18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 l="1"/>
</calcChain>
</file>

<file path=xl/sharedStrings.xml><?xml version="1.0" encoding="utf-8"?>
<sst xmlns="http://schemas.openxmlformats.org/spreadsheetml/2006/main" count="2862" uniqueCount="71">
  <si>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</si>
  <si>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</si>
  <si>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</si>
  <si>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</si>
  <si>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</si>
  <si>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</si>
  <si>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</si>
  <si>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</si>
  <si>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</si>
  <si>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</si>
  <si>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</si>
  <si>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</si>
  <si>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</si>
  <si>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</si>
  <si>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</si>
  <si>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</si>
  <si>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</si>
  <si>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</si>
  <si>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</si>
  <si>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</si>
  <si>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</si>
  <si>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</si>
  <si>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</si>
  <si>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</si>
  <si>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</si>
  <si>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</si>
  <si>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</si>
  <si>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</si>
  <si>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</si>
  <si>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</si>
  <si>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</si>
  <si>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</si>
  <si>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</si>
  <si>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</si>
  <si>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</si>
  <si>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IRTESSI1P</t>
  </si>
  <si>
    <t>BNP01-D</t>
  </si>
  <si>
    <t>0.0038</t>
  </si>
  <si>
    <t>IRTESSI1R</t>
  </si>
  <si>
    <t>IRTESSI2P</t>
  </si>
  <si>
    <t>CE01-D</t>
  </si>
  <si>
    <t>IRTESSI2R</t>
  </si>
  <si>
    <t>IRTESSI3P</t>
  </si>
  <si>
    <t>CMCIC01-D</t>
  </si>
  <si>
    <t>IRTESSI3R</t>
  </si>
  <si>
    <t>IRTESSI4P</t>
  </si>
  <si>
    <t>NATIXIS01-D</t>
  </si>
  <si>
    <t>IRTESSI4R</t>
  </si>
  <si>
    <t>IRTESSI8P</t>
  </si>
  <si>
    <t>NATIXIS02-D</t>
  </si>
  <si>
    <t>IRTESSI8R</t>
  </si>
  <si>
    <t>IRTESSI5P</t>
  </si>
  <si>
    <t>SG01-D</t>
  </si>
  <si>
    <t>IRTESSI5R</t>
  </si>
  <si>
    <t>IRTESSI01P</t>
  </si>
  <si>
    <t>POOL01-F</t>
  </si>
  <si>
    <t>Crédit Sénior - Tranche A 50M EUR</t>
  </si>
  <si>
    <t>IRTESSI02P</t>
  </si>
  <si>
    <t>POOL02-F</t>
  </si>
  <si>
    <t>Crédit Sénior - Tranche B 115M EUR</t>
  </si>
  <si>
    <t>IRTESSI10B</t>
  </si>
  <si>
    <t>ARKEA01-D</t>
  </si>
  <si>
    <t>IRTESSI10P</t>
  </si>
  <si>
    <t>0.1010%</t>
  </si>
  <si>
    <t>IRTESSI9B</t>
  </si>
  <si>
    <t>HSBC01-D</t>
  </si>
  <si>
    <t>IRTESSI9P</t>
  </si>
  <si>
    <t>0.116%</t>
  </si>
  <si>
    <t>Shift 3%</t>
  </si>
  <si>
    <t>Using market data of 30/12/2022</t>
  </si>
  <si>
    <t>Market data of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</si>
</sst>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  <xf numFmtId="14" fontId="0" fillId="0" borderId="0" xfId="0" applyNumberFormat="1" applyFill="1" applyAlignment="1">
      <alignment vertical="center"/>
    </xf>
    <xf numFmtId="167" fontId="0" fillId="0" borderId="8" xfId="1" applyNumberFormat="1" applyFont="1" applyFill="1" applyBorder="1"/>
    <xf numFmtId="167" fontId="0" fillId="0" borderId="9" xfId="1" applyNumberFormat="1" applyFont="1" applyFill="1" applyBorder="1"/>
    <xf numFmtId="0" fontId="0" fillId="0" borderId="0" xfId="0" applyFill="1"/>
    <xf numFmtId="0" fontId="0" fillId="0" borderId="9" xfId="0" applyFill="1" applyBorder="1"/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tabSelected="1" zoomScale="70" zoomScaleNormal="70" workbookViewId="0">
      <selection activeCell="F39" sqref="F39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2" bestFit="1" customWidth="1"/>
    <col min="6" max="6" width="20.7109375" bestFit="1" customWidth="1"/>
    <col min="7" max="7" width="24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1.42578125" style="12" bestFit="1" customWidth="1"/>
  </cols>
  <sheetData>
    <row r="1" spans="1:12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2" x14ac:dyDescent="0.25">
      <c r="H2" s="25"/>
      <c r="I2" s="27"/>
      <c r="J2" s="24"/>
      <c r="K2" s="25"/>
    </row>
    <row r="3" spans="1:12" ht="15.75" thickBot="1" x14ac:dyDescent="0.3">
      <c r="H3" s="39"/>
      <c r="I3" s="27"/>
      <c r="J3" s="24"/>
      <c r="K3" s="39"/>
    </row>
    <row r="4" spans="1:12" ht="17.25" thickBot="1" x14ac:dyDescent="0.3">
      <c r="A4" s="2" t="s">
        <v>22</v>
      </c>
      <c r="B4" s="3"/>
      <c r="C4" s="40">
        <f>-(K4-H4)/(J4-G4)</f>
        <v>0.97837563769926894</v>
      </c>
      <c r="D4" s="4"/>
      <c r="E4" s="14"/>
      <c r="F4" s="15"/>
      <c r="G4" s="6">
        <f>SUM(G8:G19)</f>
        <v>-5359221.0376051506</v>
      </c>
      <c r="H4" s="38">
        <f>SUM(H8:H19)</f>
        <v>2033716.5012843751</v>
      </c>
      <c r="J4" s="6">
        <f>SUM(J8:J19)</f>
        <v>-7208311.3344311696</v>
      </c>
      <c r="K4" s="38">
        <f>SUM(K8:K19)</f>
        <v>3842821.3996050619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1" t="s">
        <v>69</v>
      </c>
      <c r="G6" s="42"/>
      <c r="H6" s="43"/>
      <c r="I6" s="44" t="s">
        <v>68</v>
      </c>
      <c r="J6" s="42"/>
      <c r="K6" s="43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/>
      <c r="B8" s="10"/>
      <c r="C8" s="24"/>
      <c r="D8" s="24"/>
      <c r="E8" s="24"/>
      <c r="F8" s="24"/>
      <c r="G8" s="24"/>
      <c r="H8" s="24"/>
      <c r="I8" s="17"/>
      <c r="J8" s="16"/>
      <c r="K8" s="18"/>
    </row>
    <row r="9" spans="1:12" s="9" customFormat="1" x14ac:dyDescent="0.25">
      <c r="A9" s="10">
        <v>44925</v>
      </c>
      <c r="B9" s="10">
        <v>45016</v>
      </c>
      <c r="C9" s="24">
        <v>135000000</v>
      </c>
      <c r="D9" s="24">
        <v>81000000</v>
      </c>
      <c r="E9" s="24">
        <v>81000000</v>
      </c>
      <c r="F9" s="24">
        <v>-1911337.6843433699</v>
      </c>
      <c r="G9" s="24">
        <v>-1146802.6106060201</v>
      </c>
      <c r="H9" s="24">
        <v>326355.21676313702</v>
      </c>
      <c r="I9" s="17">
        <v>-1922580.3923484499</v>
      </c>
      <c r="J9" s="16">
        <v>-1153548.23540907</v>
      </c>
      <c r="K9" s="18">
        <v>333011.81827280199</v>
      </c>
    </row>
    <row r="10" spans="1:12" s="9" customFormat="1" x14ac:dyDescent="0.25">
      <c r="A10" s="10">
        <v>45016</v>
      </c>
      <c r="B10" s="10">
        <v>45107</v>
      </c>
      <c r="C10" s="24">
        <v>135000000</v>
      </c>
      <c r="D10" s="24">
        <v>81000000</v>
      </c>
      <c r="E10" s="24">
        <v>81000000</v>
      </c>
      <c r="F10" s="24">
        <v>-2221554.27524686</v>
      </c>
      <c r="G10" s="24">
        <v>-1332932.56514812</v>
      </c>
      <c r="H10" s="24">
        <v>507384.48827163002</v>
      </c>
      <c r="I10" s="17">
        <v>-3244640.7037091502</v>
      </c>
      <c r="J10" s="16">
        <v>-1946784.42222549</v>
      </c>
      <c r="K10" s="18">
        <v>1113135.2256511699</v>
      </c>
    </row>
    <row r="11" spans="1:12" s="9" customFormat="1" x14ac:dyDescent="0.25">
      <c r="A11" s="10">
        <v>45107</v>
      </c>
      <c r="B11" s="10">
        <v>45198</v>
      </c>
      <c r="C11" s="24">
        <v>130000000</v>
      </c>
      <c r="D11" s="24">
        <v>81000000</v>
      </c>
      <c r="E11" s="24">
        <v>81000000</v>
      </c>
      <c r="F11" s="24">
        <v>-2296120.1602973999</v>
      </c>
      <c r="G11" s="24">
        <v>-1430659.48449299</v>
      </c>
      <c r="H11" s="24">
        <v>594305.473212549</v>
      </c>
      <c r="I11" s="17">
        <v>-3281757.44577409</v>
      </c>
      <c r="J11" s="16">
        <v>-2044787.3315977</v>
      </c>
      <c r="K11" s="18">
        <v>1195289.1978088799</v>
      </c>
    </row>
    <row r="12" spans="1:12" s="9" customFormat="1" x14ac:dyDescent="0.25">
      <c r="A12" s="10">
        <v>45198</v>
      </c>
      <c r="B12" s="10">
        <v>45289</v>
      </c>
      <c r="C12" s="24">
        <v>130000000</v>
      </c>
      <c r="D12" s="24">
        <v>81000000</v>
      </c>
      <c r="E12" s="24">
        <v>81000000</v>
      </c>
      <c r="F12" s="24">
        <v>-2325276.90193262</v>
      </c>
      <c r="G12" s="24">
        <v>-1448826.3773580201</v>
      </c>
      <c r="H12" s="24">
        <v>605671.32303705905</v>
      </c>
      <c r="I12" s="17">
        <v>-3311294.7515538102</v>
      </c>
      <c r="J12" s="16">
        <v>-2063191.34519891</v>
      </c>
      <c r="K12" s="18">
        <v>1201385.15787221</v>
      </c>
    </row>
    <row r="13" spans="1:12" s="9" customFormat="1" x14ac:dyDescent="0.25">
      <c r="A13" s="10">
        <v>45289</v>
      </c>
      <c r="B13" s="10">
        <v>45380</v>
      </c>
      <c r="C13" s="24">
        <v>125000000</v>
      </c>
      <c r="D13" s="24">
        <v>0</v>
      </c>
      <c r="E13" s="24">
        <v>0</v>
      </c>
      <c r="F13" s="24">
        <v>-2218906.7202473399</v>
      </c>
      <c r="G13" s="24">
        <v>0</v>
      </c>
      <c r="H13" s="24">
        <v>0</v>
      </c>
      <c r="I13" s="17">
        <v>-3166737.8319023098</v>
      </c>
      <c r="J13" s="16">
        <v>0</v>
      </c>
      <c r="K13" s="18">
        <v>0</v>
      </c>
    </row>
    <row r="14" spans="1:12" x14ac:dyDescent="0.25">
      <c r="A14" s="10">
        <v>45380</v>
      </c>
      <c r="B14" s="10">
        <v>45471</v>
      </c>
      <c r="C14" s="24">
        <v>125000000</v>
      </c>
      <c r="D14" s="24">
        <v>0</v>
      </c>
      <c r="E14" s="24">
        <v>0</v>
      </c>
      <c r="F14" s="24">
        <v>-2170067.3259276301</v>
      </c>
      <c r="G14" s="24">
        <v>0</v>
      </c>
      <c r="H14" s="24">
        <v>0</v>
      </c>
      <c r="I14" s="17">
        <v>-3118132.4072428001</v>
      </c>
      <c r="J14" s="16">
        <v>0</v>
      </c>
      <c r="K14" s="18">
        <v>0</v>
      </c>
      <c r="L14" s="9"/>
    </row>
    <row r="15" spans="1:12" x14ac:dyDescent="0.25">
      <c r="A15" s="10">
        <v>45471</v>
      </c>
      <c r="B15" s="10">
        <v>45565</v>
      </c>
      <c r="C15" s="24">
        <v>120000000</v>
      </c>
      <c r="D15" s="24">
        <v>0</v>
      </c>
      <c r="E15" s="24">
        <v>0</v>
      </c>
      <c r="F15" s="24">
        <v>-2112109.0310208602</v>
      </c>
      <c r="G15" s="24">
        <v>0</v>
      </c>
      <c r="H15" s="24">
        <v>0</v>
      </c>
      <c r="I15" s="17">
        <v>-3051858.4106859202</v>
      </c>
      <c r="J15" s="16">
        <v>0</v>
      </c>
      <c r="K15" s="18">
        <v>0</v>
      </c>
      <c r="L15" s="9"/>
    </row>
    <row r="16" spans="1:12" x14ac:dyDescent="0.25">
      <c r="A16" s="10">
        <v>45565</v>
      </c>
      <c r="B16" s="10">
        <v>45657</v>
      </c>
      <c r="C16" s="24">
        <v>120000000</v>
      </c>
      <c r="D16" s="24">
        <v>0</v>
      </c>
      <c r="E16" s="24">
        <v>0</v>
      </c>
      <c r="F16" s="24">
        <v>-2024747.01315142</v>
      </c>
      <c r="G16" s="24">
        <v>0</v>
      </c>
      <c r="H16" s="24">
        <v>0</v>
      </c>
      <c r="I16" s="17">
        <v>-2947113.3685828</v>
      </c>
      <c r="J16" s="16">
        <v>0</v>
      </c>
      <c r="K16" s="18">
        <v>0</v>
      </c>
      <c r="L16" s="9"/>
    </row>
    <row r="17" spans="1:11" x14ac:dyDescent="0.25">
      <c r="A17" s="10">
        <v>45657</v>
      </c>
      <c r="B17" s="10">
        <v>45747</v>
      </c>
      <c r="C17" s="24">
        <v>119111111.111111</v>
      </c>
      <c r="D17" s="24">
        <v>0</v>
      </c>
      <c r="E17" s="24">
        <v>0</v>
      </c>
      <c r="F17" s="24">
        <v>-1938263.10507039</v>
      </c>
      <c r="G17" s="24">
        <v>0</v>
      </c>
      <c r="H17" s="24">
        <v>0</v>
      </c>
      <c r="I17" s="17">
        <v>-2822162.3853673302</v>
      </c>
      <c r="J17" s="16">
        <v>0</v>
      </c>
      <c r="K17" s="18">
        <v>0</v>
      </c>
    </row>
    <row r="18" spans="1:11" x14ac:dyDescent="0.25">
      <c r="A18" s="10">
        <v>45747</v>
      </c>
      <c r="B18" s="10">
        <v>45838</v>
      </c>
      <c r="C18" s="24">
        <v>115000000</v>
      </c>
      <c r="D18" s="24">
        <v>0</v>
      </c>
      <c r="E18" s="24">
        <v>0</v>
      </c>
      <c r="F18" s="24">
        <v>-1889240.61988883</v>
      </c>
      <c r="G18" s="24">
        <v>0</v>
      </c>
      <c r="H18" s="24">
        <v>0</v>
      </c>
      <c r="I18" s="17">
        <v>-2633529.76703576</v>
      </c>
      <c r="J18" s="16">
        <v>0</v>
      </c>
      <c r="K18" s="18">
        <v>0</v>
      </c>
    </row>
    <row r="19" spans="1:11" x14ac:dyDescent="0.25">
      <c r="A19" s="10">
        <v>45838</v>
      </c>
      <c r="B19" s="10">
        <v>45930</v>
      </c>
      <c r="C19" s="24">
        <v>115000000</v>
      </c>
      <c r="D19" s="24">
        <v>0</v>
      </c>
      <c r="E19" s="24">
        <v>0</v>
      </c>
      <c r="F19" s="24">
        <v>-1903925.1575239799</v>
      </c>
      <c r="G19" s="24">
        <v>0</v>
      </c>
      <c r="H19" s="24">
        <v>0</v>
      </c>
      <c r="I19" s="17">
        <v>-2582050.4730634098</v>
      </c>
      <c r="J19" s="16">
        <v>0</v>
      </c>
      <c r="K19" s="18">
        <v>0</v>
      </c>
    </row>
    <row r="20" spans="1:11" x14ac:dyDescent="0.25">
      <c r="A20" s="10">
        <v>45930</v>
      </c>
      <c r="B20" s="10">
        <v>46022</v>
      </c>
      <c r="C20" s="24">
        <v>115000000</v>
      </c>
      <c r="D20" s="24">
        <v>0</v>
      </c>
      <c r="E20" s="24">
        <v>0</v>
      </c>
      <c r="F20" s="24">
        <v>-1899438.31940825</v>
      </c>
      <c r="G20" s="24">
        <v>0</v>
      </c>
      <c r="H20" s="24">
        <v>0</v>
      </c>
      <c r="I20" s="17">
        <v>-2584901.4709057598</v>
      </c>
      <c r="J20" s="16">
        <v>0</v>
      </c>
      <c r="K20" s="18">
        <v>0</v>
      </c>
    </row>
    <row r="21" spans="1:11" x14ac:dyDescent="0.25">
      <c r="A21" s="10">
        <v>46022</v>
      </c>
      <c r="B21" s="10">
        <v>46112</v>
      </c>
      <c r="C21" s="24">
        <v>94555555.555555597</v>
      </c>
      <c r="D21" s="24">
        <v>0</v>
      </c>
      <c r="E21" s="24">
        <v>0</v>
      </c>
      <c r="F21" s="24">
        <v>-1525797.1583018</v>
      </c>
      <c r="G21" s="24">
        <v>0</v>
      </c>
      <c r="H21" s="24">
        <v>0</v>
      </c>
      <c r="I21" s="17">
        <v>-2137039.54022433</v>
      </c>
      <c r="J21" s="16">
        <v>0</v>
      </c>
      <c r="K21" s="18">
        <v>0</v>
      </c>
    </row>
    <row r="22" spans="1:11" s="54" customFormat="1" x14ac:dyDescent="0.25">
      <c r="A22" s="51"/>
      <c r="B22" s="51"/>
      <c r="C22" s="27"/>
      <c r="D22" s="27"/>
      <c r="E22" s="27"/>
      <c r="F22" s="27"/>
      <c r="G22" s="27"/>
      <c r="H22" s="27"/>
      <c r="I22" s="52"/>
      <c r="J22" s="27"/>
      <c r="K22" s="53"/>
    </row>
    <row r="23" spans="1:11" s="54" customFormat="1" x14ac:dyDescent="0.25">
      <c r="A23" s="51"/>
      <c r="B23" s="51"/>
      <c r="C23" s="27"/>
      <c r="D23" s="27"/>
      <c r="E23" s="27"/>
      <c r="F23" s="27"/>
      <c r="G23" s="27"/>
      <c r="H23" s="27"/>
      <c r="I23" s="52"/>
      <c r="J23" s="27"/>
      <c r="K23" s="53"/>
    </row>
    <row r="24" spans="1:11" s="54" customFormat="1" x14ac:dyDescent="0.25">
      <c r="A24" s="51"/>
      <c r="B24" s="51"/>
      <c r="C24" s="27"/>
      <c r="D24" s="27"/>
      <c r="E24" s="27"/>
      <c r="F24" s="27"/>
      <c r="G24" s="27"/>
      <c r="H24" s="27"/>
      <c r="I24" s="52"/>
      <c r="J24" s="27"/>
      <c r="K24" s="53"/>
    </row>
    <row r="25" spans="1:11" s="54" customFormat="1" x14ac:dyDescent="0.25">
      <c r="A25" s="51"/>
      <c r="B25" s="51"/>
      <c r="C25" s="27"/>
      <c r="D25" s="27"/>
      <c r="E25" s="27"/>
      <c r="F25" s="27"/>
      <c r="G25" s="27"/>
      <c r="H25" s="27"/>
      <c r="I25" s="52"/>
      <c r="J25" s="27"/>
      <c r="K25" s="53"/>
    </row>
    <row r="26" spans="1:11" s="54" customFormat="1" x14ac:dyDescent="0.25">
      <c r="A26" s="51"/>
      <c r="B26" s="51"/>
      <c r="C26" s="27"/>
      <c r="D26" s="27"/>
      <c r="E26" s="27"/>
      <c r="F26" s="27"/>
      <c r="G26" s="27"/>
      <c r="H26" s="27"/>
      <c r="I26" s="52"/>
      <c r="J26" s="27"/>
      <c r="K26" s="53"/>
    </row>
    <row r="27" spans="1:11" s="54" customFormat="1" x14ac:dyDescent="0.25">
      <c r="A27" s="51"/>
      <c r="B27" s="51"/>
      <c r="C27" s="27"/>
      <c r="D27" s="27"/>
      <c r="E27" s="27"/>
      <c r="F27" s="27"/>
      <c r="G27" s="27"/>
      <c r="H27" s="27"/>
      <c r="I27" s="52"/>
      <c r="J27" s="27"/>
      <c r="K27" s="53"/>
    </row>
    <row r="28" spans="1:11" s="54" customFormat="1" x14ac:dyDescent="0.25">
      <c r="A28" s="51"/>
      <c r="B28" s="51"/>
      <c r="C28" s="27"/>
      <c r="D28" s="27"/>
      <c r="E28" s="27"/>
      <c r="F28" s="27"/>
      <c r="G28" s="27"/>
      <c r="H28" s="27"/>
      <c r="I28" s="52"/>
      <c r="J28" s="27"/>
      <c r="K28" s="53"/>
    </row>
    <row r="29" spans="1:11" s="54" customFormat="1" x14ac:dyDescent="0.25">
      <c r="A29" s="51"/>
      <c r="B29" s="51"/>
      <c r="C29" s="27"/>
      <c r="D29" s="27"/>
      <c r="E29" s="27"/>
      <c r="F29" s="27"/>
      <c r="G29" s="27"/>
      <c r="H29" s="27"/>
      <c r="I29" s="52"/>
      <c r="J29" s="27"/>
      <c r="K29" s="53"/>
    </row>
    <row r="30" spans="1:11" s="54" customFormat="1" x14ac:dyDescent="0.25">
      <c r="A30" s="51"/>
      <c r="B30" s="51"/>
      <c r="C30" s="27"/>
      <c r="D30" s="27"/>
      <c r="E30" s="27"/>
      <c r="F30" s="27"/>
      <c r="G30" s="27"/>
      <c r="H30" s="27"/>
      <c r="I30" s="52"/>
      <c r="J30" s="27"/>
      <c r="K30" s="53"/>
    </row>
    <row r="31" spans="1:11" s="54" customFormat="1" x14ac:dyDescent="0.25">
      <c r="A31" s="51"/>
      <c r="B31" s="51"/>
      <c r="C31" s="27"/>
      <c r="D31" s="27"/>
      <c r="E31" s="27"/>
      <c r="F31" s="27"/>
      <c r="G31" s="27"/>
      <c r="H31" s="27"/>
      <c r="I31" s="52"/>
      <c r="J31" s="27"/>
      <c r="K31" s="53"/>
    </row>
    <row r="32" spans="1:11" s="54" customFormat="1" x14ac:dyDescent="0.25">
      <c r="A32" s="51"/>
      <c r="B32" s="51"/>
      <c r="C32" s="27"/>
      <c r="D32" s="27"/>
      <c r="E32" s="27"/>
      <c r="F32" s="27"/>
      <c r="G32" s="27"/>
      <c r="H32" s="27"/>
      <c r="I32" s="52"/>
      <c r="J32" s="27"/>
      <c r="K32" s="53"/>
    </row>
    <row r="33" spans="1:11" s="54" customFormat="1" x14ac:dyDescent="0.25">
      <c r="A33" s="51"/>
      <c r="B33" s="51"/>
      <c r="C33" s="27"/>
      <c r="D33" s="27"/>
      <c r="E33" s="27"/>
      <c r="F33" s="27"/>
      <c r="G33" s="27"/>
      <c r="H33" s="27"/>
      <c r="I33" s="52"/>
      <c r="J33" s="27"/>
      <c r="K33" s="53"/>
    </row>
    <row r="34" spans="1:11" s="54" customFormat="1" x14ac:dyDescent="0.25">
      <c r="A34" s="51"/>
      <c r="B34" s="51"/>
      <c r="C34" s="27"/>
      <c r="D34" s="27"/>
      <c r="E34" s="27"/>
      <c r="F34" s="27"/>
      <c r="G34" s="27"/>
      <c r="H34" s="27"/>
      <c r="I34" s="52"/>
      <c r="J34" s="27"/>
      <c r="K34" s="53"/>
    </row>
    <row r="35" spans="1:11" s="54" customFormat="1" x14ac:dyDescent="0.25">
      <c r="A35" s="51"/>
      <c r="B35" s="51"/>
      <c r="C35" s="27"/>
      <c r="D35" s="27"/>
      <c r="E35" s="27"/>
      <c r="F35" s="27"/>
      <c r="G35" s="27"/>
      <c r="H35" s="27"/>
      <c r="I35" s="52"/>
      <c r="J35" s="27"/>
      <c r="K35" s="53"/>
    </row>
    <row r="36" spans="1:11" s="54" customFormat="1" x14ac:dyDescent="0.25">
      <c r="K36" s="55"/>
    </row>
    <row r="37" spans="1:11" s="54" customFormat="1" x14ac:dyDescent="0.25">
      <c r="K37" s="55"/>
    </row>
    <row r="38" spans="1:11" s="54" customFormat="1" x14ac:dyDescent="0.25">
      <c r="K38" s="55"/>
    </row>
    <row r="39" spans="1:11" s="54" customFormat="1" x14ac:dyDescent="0.25">
      <c r="K39" s="55"/>
    </row>
    <row r="40" spans="1:11" s="54" customFormat="1" x14ac:dyDescent="0.25">
      <c r="K40" s="55"/>
    </row>
    <row r="41" spans="1:11" s="54" customFormat="1" x14ac:dyDescent="0.25">
      <c r="K41" s="55"/>
    </row>
    <row r="42" spans="1:11" x14ac:dyDescent="0.25">
      <c r="E42"/>
      <c r="H42"/>
    </row>
    <row r="43" spans="1:11" x14ac:dyDescent="0.25">
      <c r="E43"/>
      <c r="H43"/>
    </row>
    <row r="44" spans="1:11" x14ac:dyDescent="0.25">
      <c r="E44"/>
      <c r="H44"/>
    </row>
    <row r="45" spans="1:11" x14ac:dyDescent="0.25">
      <c r="E45"/>
      <c r="H45"/>
    </row>
    <row r="46" spans="1:11" x14ac:dyDescent="0.25">
      <c r="E46"/>
      <c r="H46"/>
    </row>
    <row r="47" spans="1:11" x14ac:dyDescent="0.25">
      <c r="E47"/>
      <c r="H47"/>
    </row>
    <row r="48" spans="1:11" x14ac:dyDescent="0.25">
      <c r="E48"/>
      <c r="H48"/>
    </row>
    <row r="49" spans="5:8" x14ac:dyDescent="0.25">
      <c r="E49"/>
      <c r="H49"/>
    </row>
    <row r="50" spans="5:8" x14ac:dyDescent="0.25">
      <c r="E50"/>
      <c r="H50"/>
    </row>
    <row r="51" spans="5:8" x14ac:dyDescent="0.25">
      <c r="E51"/>
      <c r="H51"/>
    </row>
    <row r="52" spans="5:8" x14ac:dyDescent="0.25">
      <c r="E52"/>
      <c r="H52"/>
    </row>
    <row r="53" spans="5:8" x14ac:dyDescent="0.25">
      <c r="E53"/>
      <c r="H53"/>
    </row>
    <row r="54" spans="5:8" x14ac:dyDescent="0.25">
      <c r="E54"/>
      <c r="H54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8308"/>
  <sheetViews>
    <sheetView topLeftCell="C1" zoomScale="80" zoomScaleNormal="80" workbookViewId="0">
      <pane ySplit="3" topLeftCell="A4" activePane="bottomLeft" state="frozen"/>
      <selection pane="bottomLeft" activeCell="C4" sqref="C4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3.85546875" style="25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4">
        <f ca="1">SUBTOTAL(9,U4:U28845)</f>
        <v>-26182635.660329685</v>
      </c>
      <c r="AA1" s="24">
        <f>SUBTOTAL(9,AA4:AA28845)</f>
        <v>-25014030.946350135</v>
      </c>
    </row>
    <row r="2" spans="1:27" x14ac:dyDescent="0.25">
      <c r="N2" s="19"/>
      <c r="P2" s="48" t="s">
        <v>70</v>
      </c>
      <c r="Q2" s="49"/>
      <c r="R2" s="49"/>
      <c r="S2" s="49"/>
      <c r="T2" s="49"/>
      <c r="U2" s="50"/>
      <c r="V2" s="45" t="s">
        <v>68</v>
      </c>
      <c r="W2" s="46"/>
      <c r="X2" s="46"/>
      <c r="Y2" s="46"/>
      <c r="Z2" s="46"/>
      <c r="AA2" s="47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42825</v>
      </c>
      <c r="B4" s="10">
        <v>42916</v>
      </c>
      <c r="C4" t="s">
        <v>29</v>
      </c>
      <c r="D4" t="s">
        <v>35</v>
      </c>
      <c r="E4" t="s">
        <v>36</v>
      </c>
      <c r="F4">
        <v>1</v>
      </c>
      <c r="H4" s="10"/>
      <c r="I4" s="10">
        <v>42845</v>
      </c>
      <c r="J4" s="10">
        <v>42916</v>
      </c>
      <c r="K4" s="10">
        <v>42916</v>
      </c>
      <c r="L4" s="24">
        <v>4513559</v>
      </c>
      <c r="M4" t="s">
        <v>37</v>
      </c>
      <c r="N4">
        <v>0</v>
      </c>
      <c r="O4" t="s">
        <v>30</v>
      </c>
      <c r="P4" s="24">
        <v>-3382.66171722222</v>
      </c>
      <c r="Q4" s="9">
        <v>0</v>
      </c>
      <c r="R4" s="9">
        <v>0</v>
      </c>
      <c r="S4" s="9">
        <v>1</v>
      </c>
      <c r="T4" s="24">
        <v>0</v>
      </c>
      <c r="U4" s="24">
        <v>-3382.66171722222</v>
      </c>
      <c r="V4">
        <v>-3382.66171722222</v>
      </c>
      <c r="W4">
        <v>0</v>
      </c>
      <c r="X4">
        <v>0</v>
      </c>
      <c r="Y4">
        <v>1</v>
      </c>
      <c r="Z4">
        <v>0</v>
      </c>
      <c r="AA4">
        <v>-3382.66171722222</v>
      </c>
    </row>
    <row r="5" spans="1:27" x14ac:dyDescent="0.25">
      <c r="A5" s="10">
        <v>42825</v>
      </c>
      <c r="B5" s="10">
        <v>42916</v>
      </c>
      <c r="C5" t="s">
        <v>29</v>
      </c>
      <c r="D5" t="s">
        <v>38</v>
      </c>
      <c r="E5" t="s">
        <v>36</v>
      </c>
      <c r="F5">
        <v>1</v>
      </c>
      <c r="H5" s="10">
        <v>42843</v>
      </c>
      <c r="I5" s="10">
        <v>42845</v>
      </c>
      <c r="J5" s="10">
        <v>42916</v>
      </c>
      <c r="K5" s="10">
        <v>42916</v>
      </c>
      <c r="L5" s="24">
        <v>4513559</v>
      </c>
      <c r="M5" t="s">
        <v>31</v>
      </c>
      <c r="N5">
        <v>0</v>
      </c>
      <c r="O5" t="s">
        <v>30</v>
      </c>
      <c r="P5" s="24">
        <v>0</v>
      </c>
      <c r="Q5" s="9">
        <v>0</v>
      </c>
      <c r="R5" s="9">
        <v>0.78021978021978</v>
      </c>
      <c r="S5" s="9">
        <v>1</v>
      </c>
      <c r="T5" s="24">
        <v>3521568.0109890099</v>
      </c>
      <c r="U5" s="24">
        <v>0</v>
      </c>
      <c r="V5">
        <v>0</v>
      </c>
      <c r="W5">
        <v>0</v>
      </c>
      <c r="X5">
        <v>0.78021978021978</v>
      </c>
      <c r="Y5">
        <v>1</v>
      </c>
      <c r="Z5">
        <v>3521568.0109890099</v>
      </c>
      <c r="AA5">
        <v>0</v>
      </c>
    </row>
    <row r="6" spans="1:27" x14ac:dyDescent="0.25">
      <c r="A6" s="10">
        <v>42825</v>
      </c>
      <c r="B6" s="10">
        <v>42916</v>
      </c>
      <c r="C6" t="s">
        <v>29</v>
      </c>
      <c r="D6" t="s">
        <v>39</v>
      </c>
      <c r="E6" t="s">
        <v>40</v>
      </c>
      <c r="F6">
        <v>2</v>
      </c>
      <c r="H6" s="10"/>
      <c r="I6" s="10">
        <v>42845</v>
      </c>
      <c r="J6" s="10">
        <v>42916</v>
      </c>
      <c r="K6" s="10">
        <v>42916</v>
      </c>
      <c r="L6" s="24">
        <v>4513559</v>
      </c>
      <c r="M6" t="s">
        <v>37</v>
      </c>
      <c r="N6">
        <v>0</v>
      </c>
      <c r="O6" t="s">
        <v>30</v>
      </c>
      <c r="P6" s="24">
        <v>-3382.66171722222</v>
      </c>
      <c r="Q6" s="9">
        <v>0</v>
      </c>
      <c r="R6" s="9">
        <v>0</v>
      </c>
      <c r="S6" s="9">
        <v>1</v>
      </c>
      <c r="T6" s="24">
        <v>0</v>
      </c>
      <c r="U6" s="24">
        <v>-3382.66171722222</v>
      </c>
      <c r="V6">
        <v>-3382.66171722222</v>
      </c>
      <c r="W6">
        <v>0</v>
      </c>
      <c r="X6">
        <v>0</v>
      </c>
      <c r="Y6">
        <v>1</v>
      </c>
      <c r="Z6">
        <v>0</v>
      </c>
      <c r="AA6">
        <v>-3382.66171722222</v>
      </c>
    </row>
    <row r="7" spans="1:27" x14ac:dyDescent="0.25">
      <c r="A7" s="10">
        <v>42825</v>
      </c>
      <c r="B7" s="10">
        <v>42916</v>
      </c>
      <c r="C7" t="s">
        <v>29</v>
      </c>
      <c r="D7" t="s">
        <v>41</v>
      </c>
      <c r="E7" t="s">
        <v>40</v>
      </c>
      <c r="F7">
        <v>2</v>
      </c>
      <c r="H7" s="10">
        <v>42843</v>
      </c>
      <c r="I7" s="10">
        <v>42845</v>
      </c>
      <c r="J7" s="10">
        <v>42916</v>
      </c>
      <c r="K7" s="10">
        <v>42916</v>
      </c>
      <c r="L7" s="24">
        <v>4513559</v>
      </c>
      <c r="M7" t="s">
        <v>31</v>
      </c>
      <c r="N7">
        <v>0</v>
      </c>
      <c r="O7" t="s">
        <v>30</v>
      </c>
      <c r="P7" s="24">
        <v>0</v>
      </c>
      <c r="Q7" s="9">
        <v>0</v>
      </c>
      <c r="R7" s="9">
        <v>0.78021978021978</v>
      </c>
      <c r="S7" s="9">
        <v>1</v>
      </c>
      <c r="T7" s="24">
        <v>3521568.0109890099</v>
      </c>
      <c r="U7" s="24">
        <v>0</v>
      </c>
      <c r="V7">
        <v>0</v>
      </c>
      <c r="W7">
        <v>0</v>
      </c>
      <c r="X7">
        <v>0.78021978021978</v>
      </c>
      <c r="Y7">
        <v>1</v>
      </c>
      <c r="Z7">
        <v>3521568.0109890099</v>
      </c>
      <c r="AA7">
        <v>0</v>
      </c>
    </row>
    <row r="8" spans="1:27" x14ac:dyDescent="0.25">
      <c r="A8" s="10">
        <v>42825</v>
      </c>
      <c r="B8" s="10">
        <v>42916</v>
      </c>
      <c r="C8" t="s">
        <v>29</v>
      </c>
      <c r="D8" t="s">
        <v>42</v>
      </c>
      <c r="E8" t="s">
        <v>43</v>
      </c>
      <c r="F8">
        <v>3</v>
      </c>
      <c r="H8" s="10"/>
      <c r="I8" s="10">
        <v>42845</v>
      </c>
      <c r="J8" s="10">
        <v>42916</v>
      </c>
      <c r="K8" s="10">
        <v>42916</v>
      </c>
      <c r="L8" s="24">
        <v>9027118</v>
      </c>
      <c r="M8" t="s">
        <v>37</v>
      </c>
      <c r="N8">
        <v>0</v>
      </c>
      <c r="O8" t="s">
        <v>30</v>
      </c>
      <c r="P8" s="24">
        <v>-6765.32343444444</v>
      </c>
      <c r="Q8" s="9">
        <v>0</v>
      </c>
      <c r="R8" s="9">
        <v>0</v>
      </c>
      <c r="S8" s="9">
        <v>1</v>
      </c>
      <c r="T8" s="24">
        <v>0</v>
      </c>
      <c r="U8" s="24">
        <v>-6765.32343444444</v>
      </c>
      <c r="V8">
        <v>-6765.32343444444</v>
      </c>
      <c r="W8">
        <v>0</v>
      </c>
      <c r="X8">
        <v>0</v>
      </c>
      <c r="Y8">
        <v>1</v>
      </c>
      <c r="Z8">
        <v>0</v>
      </c>
      <c r="AA8">
        <v>-6765.32343444444</v>
      </c>
    </row>
    <row r="9" spans="1:27" x14ac:dyDescent="0.25">
      <c r="A9" s="10">
        <v>42825</v>
      </c>
      <c r="B9" s="10">
        <v>42916</v>
      </c>
      <c r="C9" t="s">
        <v>29</v>
      </c>
      <c r="D9" t="s">
        <v>44</v>
      </c>
      <c r="E9" t="s">
        <v>43</v>
      </c>
      <c r="F9">
        <v>3</v>
      </c>
      <c r="H9" s="10">
        <v>42843</v>
      </c>
      <c r="I9" s="10">
        <v>42845</v>
      </c>
      <c r="J9" s="10">
        <v>42916</v>
      </c>
      <c r="K9" s="10">
        <v>42916</v>
      </c>
      <c r="L9" s="24">
        <v>9027118</v>
      </c>
      <c r="M9" t="s">
        <v>31</v>
      </c>
      <c r="N9">
        <v>0</v>
      </c>
      <c r="O9" t="s">
        <v>30</v>
      </c>
      <c r="P9" s="24">
        <v>0</v>
      </c>
      <c r="Q9" s="9">
        <v>0</v>
      </c>
      <c r="R9" s="9">
        <v>0.78021978021978</v>
      </c>
      <c r="S9" s="9">
        <v>1</v>
      </c>
      <c r="T9" s="24">
        <v>7043136.0219780197</v>
      </c>
      <c r="U9" s="24">
        <v>0</v>
      </c>
      <c r="V9">
        <v>0</v>
      </c>
      <c r="W9">
        <v>0</v>
      </c>
      <c r="X9">
        <v>0.78021978021978</v>
      </c>
      <c r="Y9">
        <v>1</v>
      </c>
      <c r="Z9">
        <v>7043136.0219780197</v>
      </c>
      <c r="AA9">
        <v>0</v>
      </c>
    </row>
    <row r="10" spans="1:27" x14ac:dyDescent="0.25">
      <c r="A10" s="10">
        <v>42825</v>
      </c>
      <c r="B10" s="10">
        <v>42916</v>
      </c>
      <c r="C10" t="s">
        <v>29</v>
      </c>
      <c r="D10" t="s">
        <v>45</v>
      </c>
      <c r="E10" t="s">
        <v>46</v>
      </c>
      <c r="F10">
        <v>4</v>
      </c>
      <c r="H10" s="10"/>
      <c r="I10" s="10">
        <v>42845</v>
      </c>
      <c r="J10" s="10">
        <v>42916</v>
      </c>
      <c r="K10" s="10">
        <v>42916</v>
      </c>
      <c r="L10" s="24">
        <v>13540667</v>
      </c>
      <c r="M10" t="s">
        <v>37</v>
      </c>
      <c r="N10">
        <v>0</v>
      </c>
      <c r="O10" t="s">
        <v>30</v>
      </c>
      <c r="P10" s="24">
        <v>-10147.9776572222</v>
      </c>
      <c r="Q10" s="9">
        <v>0</v>
      </c>
      <c r="R10" s="9">
        <v>0</v>
      </c>
      <c r="S10" s="9">
        <v>1</v>
      </c>
      <c r="T10" s="24">
        <v>0</v>
      </c>
      <c r="U10" s="24">
        <v>-10147.9776572222</v>
      </c>
      <c r="V10">
        <v>-10147.9776572222</v>
      </c>
      <c r="W10">
        <v>0</v>
      </c>
      <c r="X10">
        <v>0</v>
      </c>
      <c r="Y10">
        <v>1</v>
      </c>
      <c r="Z10">
        <v>0</v>
      </c>
      <c r="AA10">
        <v>-10147.9776572222</v>
      </c>
    </row>
    <row r="11" spans="1:27" x14ac:dyDescent="0.25">
      <c r="A11" s="10">
        <v>42825</v>
      </c>
      <c r="B11" s="10">
        <v>42916</v>
      </c>
      <c r="C11" t="s">
        <v>29</v>
      </c>
      <c r="D11" t="s">
        <v>47</v>
      </c>
      <c r="E11" t="s">
        <v>46</v>
      </c>
      <c r="F11">
        <v>4</v>
      </c>
      <c r="H11" s="10">
        <v>42843</v>
      </c>
      <c r="I11" s="10">
        <v>42845</v>
      </c>
      <c r="J11" s="10">
        <v>42916</v>
      </c>
      <c r="K11" s="10">
        <v>42916</v>
      </c>
      <c r="L11" s="24">
        <v>13540667</v>
      </c>
      <c r="M11" t="s">
        <v>31</v>
      </c>
      <c r="N11">
        <v>0</v>
      </c>
      <c r="O11" t="s">
        <v>30</v>
      </c>
      <c r="P11" s="24">
        <v>0</v>
      </c>
      <c r="Q11" s="9">
        <v>0</v>
      </c>
      <c r="R11" s="9">
        <v>0.78021978021978</v>
      </c>
      <c r="S11" s="9">
        <v>1</v>
      </c>
      <c r="T11" s="24">
        <v>10564696.2307692</v>
      </c>
      <c r="U11" s="24">
        <v>0</v>
      </c>
      <c r="V11">
        <v>0</v>
      </c>
      <c r="W11">
        <v>0</v>
      </c>
      <c r="X11">
        <v>0.78021978021978</v>
      </c>
      <c r="Y11">
        <v>1</v>
      </c>
      <c r="Z11">
        <v>10564696.2307692</v>
      </c>
      <c r="AA11">
        <v>0</v>
      </c>
    </row>
    <row r="12" spans="1:27" x14ac:dyDescent="0.25">
      <c r="A12" s="10">
        <v>42825</v>
      </c>
      <c r="B12" s="10">
        <v>42916</v>
      </c>
      <c r="C12" t="s">
        <v>29</v>
      </c>
      <c r="D12" t="s">
        <v>48</v>
      </c>
      <c r="E12" t="s">
        <v>49</v>
      </c>
      <c r="F12">
        <v>8</v>
      </c>
      <c r="H12" s="10"/>
      <c r="I12" s="10">
        <v>42845</v>
      </c>
      <c r="J12" s="10">
        <v>42916</v>
      </c>
      <c r="K12" s="10">
        <v>42916</v>
      </c>
      <c r="L12" s="24">
        <v>32250000</v>
      </c>
      <c r="M12" t="s">
        <v>34</v>
      </c>
      <c r="N12">
        <v>0</v>
      </c>
      <c r="O12" t="s">
        <v>30</v>
      </c>
      <c r="P12" s="24">
        <v>-23533.541666666701</v>
      </c>
      <c r="Q12" s="9">
        <v>0</v>
      </c>
      <c r="R12" s="9">
        <v>0</v>
      </c>
      <c r="S12" s="9">
        <v>1</v>
      </c>
      <c r="T12" s="24">
        <v>0</v>
      </c>
      <c r="U12" s="24">
        <v>-23533.541666666701</v>
      </c>
      <c r="V12">
        <v>-23533.541666666701</v>
      </c>
      <c r="W12">
        <v>0</v>
      </c>
      <c r="X12">
        <v>0</v>
      </c>
      <c r="Y12">
        <v>1</v>
      </c>
      <c r="Z12">
        <v>0</v>
      </c>
      <c r="AA12">
        <v>-23533.541666666701</v>
      </c>
    </row>
    <row r="13" spans="1:27" x14ac:dyDescent="0.25">
      <c r="A13" s="10">
        <v>42825</v>
      </c>
      <c r="B13" s="10">
        <v>42916</v>
      </c>
      <c r="C13" t="s">
        <v>29</v>
      </c>
      <c r="D13" t="s">
        <v>50</v>
      </c>
      <c r="E13" t="s">
        <v>49</v>
      </c>
      <c r="F13">
        <v>8</v>
      </c>
      <c r="H13" s="10">
        <v>42843</v>
      </c>
      <c r="I13" s="10">
        <v>42845</v>
      </c>
      <c r="J13" s="10">
        <v>42916</v>
      </c>
      <c r="K13" s="10">
        <v>42916</v>
      </c>
      <c r="L13" s="24">
        <v>32250000</v>
      </c>
      <c r="M13" t="s">
        <v>31</v>
      </c>
      <c r="N13">
        <v>0</v>
      </c>
      <c r="O13" t="s">
        <v>30</v>
      </c>
      <c r="P13" s="24">
        <v>0</v>
      </c>
      <c r="Q13" s="9">
        <v>0</v>
      </c>
      <c r="R13" s="9">
        <v>0.78021978021978</v>
      </c>
      <c r="S13" s="9">
        <v>1</v>
      </c>
      <c r="T13" s="24">
        <v>25162087.912087899</v>
      </c>
      <c r="U13" s="24">
        <v>0</v>
      </c>
      <c r="V13">
        <v>0</v>
      </c>
      <c r="W13">
        <v>0</v>
      </c>
      <c r="X13">
        <v>0.78021978021978</v>
      </c>
      <c r="Y13">
        <v>1</v>
      </c>
      <c r="Z13">
        <v>25162087.912087899</v>
      </c>
      <c r="AA13">
        <v>0</v>
      </c>
    </row>
    <row r="14" spans="1:27" x14ac:dyDescent="0.25">
      <c r="A14" s="10">
        <v>42825</v>
      </c>
      <c r="B14" s="10">
        <v>42916</v>
      </c>
      <c r="C14" t="s">
        <v>29</v>
      </c>
      <c r="D14" t="s">
        <v>51</v>
      </c>
      <c r="E14" t="s">
        <v>52</v>
      </c>
      <c r="F14">
        <v>5</v>
      </c>
      <c r="H14" s="10"/>
      <c r="I14" s="10">
        <v>42845</v>
      </c>
      <c r="J14" s="10">
        <v>42916</v>
      </c>
      <c r="K14" s="10">
        <v>42916</v>
      </c>
      <c r="L14" s="24">
        <v>13540667</v>
      </c>
      <c r="M14" t="s">
        <v>37</v>
      </c>
      <c r="N14">
        <v>0</v>
      </c>
      <c r="O14" t="s">
        <v>30</v>
      </c>
      <c r="P14" s="24">
        <v>-10147.9776572222</v>
      </c>
      <c r="Q14" s="9">
        <v>0</v>
      </c>
      <c r="R14" s="9">
        <v>0</v>
      </c>
      <c r="S14" s="9">
        <v>1</v>
      </c>
      <c r="T14" s="24">
        <v>0</v>
      </c>
      <c r="U14" s="24">
        <v>-10147.9776572222</v>
      </c>
      <c r="V14">
        <v>-10147.9776572222</v>
      </c>
      <c r="W14">
        <v>0</v>
      </c>
      <c r="X14">
        <v>0</v>
      </c>
      <c r="Y14">
        <v>1</v>
      </c>
      <c r="Z14">
        <v>0</v>
      </c>
      <c r="AA14">
        <v>-10147.9776572222</v>
      </c>
    </row>
    <row r="15" spans="1:27" x14ac:dyDescent="0.25">
      <c r="A15" s="10">
        <v>42825</v>
      </c>
      <c r="B15" s="10">
        <v>42916</v>
      </c>
      <c r="C15" t="s">
        <v>29</v>
      </c>
      <c r="D15" t="s">
        <v>53</v>
      </c>
      <c r="E15" t="s">
        <v>52</v>
      </c>
      <c r="F15">
        <v>5</v>
      </c>
      <c r="H15" s="10">
        <v>42843</v>
      </c>
      <c r="I15" s="10">
        <v>42845</v>
      </c>
      <c r="J15" s="10">
        <v>42916</v>
      </c>
      <c r="K15" s="10">
        <v>42916</v>
      </c>
      <c r="L15" s="24">
        <v>13540667</v>
      </c>
      <c r="M15" t="s">
        <v>31</v>
      </c>
      <c r="N15">
        <v>0</v>
      </c>
      <c r="O15" t="s">
        <v>30</v>
      </c>
      <c r="P15" s="24">
        <v>0</v>
      </c>
      <c r="Q15" s="9">
        <v>0</v>
      </c>
      <c r="R15" s="9">
        <v>0.78021978021978</v>
      </c>
      <c r="S15" s="9">
        <v>1</v>
      </c>
      <c r="T15" s="24">
        <v>10564696.2307692</v>
      </c>
      <c r="U15" s="24">
        <v>0</v>
      </c>
      <c r="V15">
        <v>0</v>
      </c>
      <c r="W15">
        <v>0</v>
      </c>
      <c r="X15">
        <v>0.78021978021978</v>
      </c>
      <c r="Y15">
        <v>1</v>
      </c>
      <c r="Z15">
        <v>10564696.2307692</v>
      </c>
      <c r="AA15">
        <v>0</v>
      </c>
    </row>
    <row r="16" spans="1:27" x14ac:dyDescent="0.25">
      <c r="A16" s="10">
        <v>42916</v>
      </c>
      <c r="B16" s="10">
        <v>43007</v>
      </c>
      <c r="C16" t="s">
        <v>29</v>
      </c>
      <c r="D16" t="s">
        <v>35</v>
      </c>
      <c r="E16" t="s">
        <v>36</v>
      </c>
      <c r="F16">
        <v>1</v>
      </c>
      <c r="H16" s="10"/>
      <c r="I16" s="10">
        <v>42916</v>
      </c>
      <c r="J16" s="10">
        <v>43007</v>
      </c>
      <c r="K16" s="10">
        <v>43007</v>
      </c>
      <c r="L16" s="24">
        <v>4513559</v>
      </c>
      <c r="M16" t="s">
        <v>37</v>
      </c>
      <c r="N16">
        <v>0</v>
      </c>
      <c r="O16" t="s">
        <v>30</v>
      </c>
      <c r="P16" s="24">
        <v>-4335.5241727777802</v>
      </c>
      <c r="Q16" s="9">
        <v>0</v>
      </c>
      <c r="R16" s="9">
        <v>0</v>
      </c>
      <c r="S16" s="9">
        <v>1</v>
      </c>
      <c r="T16" s="24">
        <v>0</v>
      </c>
      <c r="U16" s="24">
        <v>-4335.5241727777802</v>
      </c>
      <c r="V16">
        <v>-4335.5241727777802</v>
      </c>
      <c r="W16">
        <v>0</v>
      </c>
      <c r="X16">
        <v>0</v>
      </c>
      <c r="Y16">
        <v>1</v>
      </c>
      <c r="Z16">
        <v>0</v>
      </c>
      <c r="AA16">
        <v>-4335.5241727777802</v>
      </c>
    </row>
    <row r="17" spans="1:27" x14ac:dyDescent="0.25">
      <c r="A17" s="10">
        <v>42916</v>
      </c>
      <c r="B17" s="10">
        <v>43007</v>
      </c>
      <c r="C17" t="s">
        <v>29</v>
      </c>
      <c r="D17" t="s">
        <v>38</v>
      </c>
      <c r="E17" t="s">
        <v>36</v>
      </c>
      <c r="F17">
        <v>1</v>
      </c>
      <c r="H17" s="10">
        <v>42914</v>
      </c>
      <c r="I17" s="10">
        <v>42916</v>
      </c>
      <c r="J17" s="10">
        <v>43007</v>
      </c>
      <c r="K17" s="10">
        <v>43007</v>
      </c>
      <c r="L17" s="24">
        <v>4513559</v>
      </c>
      <c r="M17" t="s">
        <v>31</v>
      </c>
      <c r="N17">
        <v>0</v>
      </c>
      <c r="O17" t="s">
        <v>30</v>
      </c>
      <c r="P17" s="24">
        <v>0</v>
      </c>
      <c r="Q17" s="9">
        <v>0</v>
      </c>
      <c r="R17" s="9">
        <v>1</v>
      </c>
      <c r="S17" s="9">
        <v>1</v>
      </c>
      <c r="T17" s="24">
        <v>4513559</v>
      </c>
      <c r="U17" s="24">
        <v>0</v>
      </c>
      <c r="V17">
        <v>0</v>
      </c>
      <c r="W17">
        <v>0</v>
      </c>
      <c r="X17">
        <v>1</v>
      </c>
      <c r="Y17">
        <v>1</v>
      </c>
      <c r="Z17">
        <v>4513559</v>
      </c>
      <c r="AA17">
        <v>0</v>
      </c>
    </row>
    <row r="18" spans="1:27" x14ac:dyDescent="0.25">
      <c r="A18" s="10">
        <v>42916</v>
      </c>
      <c r="B18" s="10">
        <v>43007</v>
      </c>
      <c r="C18" t="s">
        <v>29</v>
      </c>
      <c r="D18" t="s">
        <v>39</v>
      </c>
      <c r="E18" t="s">
        <v>40</v>
      </c>
      <c r="F18">
        <v>2</v>
      </c>
      <c r="H18" s="10"/>
      <c r="I18" s="10">
        <v>42916</v>
      </c>
      <c r="J18" s="10">
        <v>43007</v>
      </c>
      <c r="K18" s="10">
        <v>43007</v>
      </c>
      <c r="L18" s="24">
        <v>4513559</v>
      </c>
      <c r="M18" t="s">
        <v>37</v>
      </c>
      <c r="N18">
        <v>0</v>
      </c>
      <c r="O18" t="s">
        <v>30</v>
      </c>
      <c r="P18" s="24">
        <v>-4335.5241727777802</v>
      </c>
      <c r="Q18" s="9">
        <v>0</v>
      </c>
      <c r="R18" s="9">
        <v>0</v>
      </c>
      <c r="S18" s="9">
        <v>1</v>
      </c>
      <c r="T18" s="24">
        <v>0</v>
      </c>
      <c r="U18" s="24">
        <v>-4335.5241727777802</v>
      </c>
      <c r="V18">
        <v>-4335.5241727777802</v>
      </c>
      <c r="W18">
        <v>0</v>
      </c>
      <c r="X18">
        <v>0</v>
      </c>
      <c r="Y18">
        <v>1</v>
      </c>
      <c r="Z18">
        <v>0</v>
      </c>
      <c r="AA18">
        <v>-4335.5241727777802</v>
      </c>
    </row>
    <row r="19" spans="1:27" x14ac:dyDescent="0.25">
      <c r="A19" s="10">
        <v>42916</v>
      </c>
      <c r="B19" s="10">
        <v>43007</v>
      </c>
      <c r="C19" t="s">
        <v>29</v>
      </c>
      <c r="D19" t="s">
        <v>41</v>
      </c>
      <c r="E19" t="s">
        <v>40</v>
      </c>
      <c r="F19">
        <v>2</v>
      </c>
      <c r="H19" s="10">
        <v>42914</v>
      </c>
      <c r="I19" s="10">
        <v>42916</v>
      </c>
      <c r="J19" s="10">
        <v>43007</v>
      </c>
      <c r="K19" s="10">
        <v>43007</v>
      </c>
      <c r="L19" s="24">
        <v>4513559</v>
      </c>
      <c r="M19" t="s">
        <v>31</v>
      </c>
      <c r="N19">
        <v>0</v>
      </c>
      <c r="O19" t="s">
        <v>30</v>
      </c>
      <c r="P19" s="24">
        <v>0</v>
      </c>
      <c r="Q19" s="9">
        <v>0</v>
      </c>
      <c r="R19" s="9">
        <v>1</v>
      </c>
      <c r="S19" s="9">
        <v>1</v>
      </c>
      <c r="T19" s="24">
        <v>4513559</v>
      </c>
      <c r="U19" s="24">
        <v>0</v>
      </c>
      <c r="V19">
        <v>0</v>
      </c>
      <c r="W19">
        <v>0</v>
      </c>
      <c r="X19">
        <v>1</v>
      </c>
      <c r="Y19">
        <v>1</v>
      </c>
      <c r="Z19">
        <v>4513559</v>
      </c>
      <c r="AA19">
        <v>0</v>
      </c>
    </row>
    <row r="20" spans="1:27" x14ac:dyDescent="0.25">
      <c r="A20" s="10">
        <v>42916</v>
      </c>
      <c r="B20" s="10">
        <v>43007</v>
      </c>
      <c r="C20" t="s">
        <v>29</v>
      </c>
      <c r="D20" t="s">
        <v>42</v>
      </c>
      <c r="E20" t="s">
        <v>43</v>
      </c>
      <c r="F20">
        <v>3</v>
      </c>
      <c r="H20" s="10"/>
      <c r="I20" s="10">
        <v>42916</v>
      </c>
      <c r="J20" s="10">
        <v>43007</v>
      </c>
      <c r="K20" s="10">
        <v>43007</v>
      </c>
      <c r="L20" s="24">
        <v>9027118</v>
      </c>
      <c r="M20" t="s">
        <v>37</v>
      </c>
      <c r="N20">
        <v>0</v>
      </c>
      <c r="O20" t="s">
        <v>30</v>
      </c>
      <c r="P20" s="24">
        <v>-8671.0483455555495</v>
      </c>
      <c r="Q20" s="9">
        <v>0</v>
      </c>
      <c r="R20" s="9">
        <v>0</v>
      </c>
      <c r="S20" s="9">
        <v>1</v>
      </c>
      <c r="T20" s="24">
        <v>0</v>
      </c>
      <c r="U20" s="24">
        <v>-8671.0483455555495</v>
      </c>
      <c r="V20">
        <v>-8671.0483455555495</v>
      </c>
      <c r="W20">
        <v>0</v>
      </c>
      <c r="X20">
        <v>0</v>
      </c>
      <c r="Y20">
        <v>1</v>
      </c>
      <c r="Z20">
        <v>0</v>
      </c>
      <c r="AA20">
        <v>-8671.0483455555495</v>
      </c>
    </row>
    <row r="21" spans="1:27" x14ac:dyDescent="0.25">
      <c r="A21" s="10">
        <v>42916</v>
      </c>
      <c r="B21" s="10">
        <v>43007</v>
      </c>
      <c r="C21" t="s">
        <v>29</v>
      </c>
      <c r="D21" t="s">
        <v>44</v>
      </c>
      <c r="E21" t="s">
        <v>43</v>
      </c>
      <c r="F21">
        <v>3</v>
      </c>
      <c r="H21" s="10">
        <v>42914</v>
      </c>
      <c r="I21" s="10">
        <v>42916</v>
      </c>
      <c r="J21" s="10">
        <v>43007</v>
      </c>
      <c r="K21" s="10">
        <v>43007</v>
      </c>
      <c r="L21" s="24">
        <v>9027118</v>
      </c>
      <c r="M21" t="s">
        <v>31</v>
      </c>
      <c r="N21">
        <v>0</v>
      </c>
      <c r="O21" t="s">
        <v>30</v>
      </c>
      <c r="P21" s="24">
        <v>0</v>
      </c>
      <c r="Q21" s="9">
        <v>0</v>
      </c>
      <c r="R21" s="9">
        <v>1</v>
      </c>
      <c r="S21" s="9">
        <v>1</v>
      </c>
      <c r="T21" s="24">
        <v>9027118</v>
      </c>
      <c r="U21" s="24">
        <v>0</v>
      </c>
      <c r="V21">
        <v>0</v>
      </c>
      <c r="W21">
        <v>0</v>
      </c>
      <c r="X21">
        <v>1</v>
      </c>
      <c r="Y21">
        <v>1</v>
      </c>
      <c r="Z21">
        <v>9027118</v>
      </c>
      <c r="AA21">
        <v>0</v>
      </c>
    </row>
    <row r="22" spans="1:27" x14ac:dyDescent="0.25">
      <c r="A22" s="10">
        <v>42916</v>
      </c>
      <c r="B22" s="10">
        <v>43007</v>
      </c>
      <c r="C22" t="s">
        <v>29</v>
      </c>
      <c r="D22" t="s">
        <v>45</v>
      </c>
      <c r="E22" t="s">
        <v>46</v>
      </c>
      <c r="F22">
        <v>4</v>
      </c>
      <c r="H22" s="10"/>
      <c r="I22" s="10">
        <v>42916</v>
      </c>
      <c r="J22" s="10">
        <v>43007</v>
      </c>
      <c r="K22" s="10">
        <v>43007</v>
      </c>
      <c r="L22" s="24">
        <v>13540667</v>
      </c>
      <c r="M22" t="s">
        <v>37</v>
      </c>
      <c r="N22">
        <v>0</v>
      </c>
      <c r="O22" t="s">
        <v>30</v>
      </c>
      <c r="P22" s="24">
        <v>-13006.562912777799</v>
      </c>
      <c r="Q22" s="9">
        <v>0</v>
      </c>
      <c r="R22" s="9">
        <v>0</v>
      </c>
      <c r="S22" s="9">
        <v>1</v>
      </c>
      <c r="T22" s="24">
        <v>0</v>
      </c>
      <c r="U22" s="24">
        <v>-13006.562912777799</v>
      </c>
      <c r="V22">
        <v>-13006.562912777799</v>
      </c>
      <c r="W22">
        <v>0</v>
      </c>
      <c r="X22">
        <v>0</v>
      </c>
      <c r="Y22">
        <v>1</v>
      </c>
      <c r="Z22">
        <v>0</v>
      </c>
      <c r="AA22">
        <v>-13006.562912777799</v>
      </c>
    </row>
    <row r="23" spans="1:27" x14ac:dyDescent="0.25">
      <c r="A23" s="10">
        <v>42916</v>
      </c>
      <c r="B23" s="10">
        <v>43007</v>
      </c>
      <c r="C23" t="s">
        <v>29</v>
      </c>
      <c r="D23" t="s">
        <v>47</v>
      </c>
      <c r="E23" t="s">
        <v>46</v>
      </c>
      <c r="F23">
        <v>4</v>
      </c>
      <c r="H23" s="10">
        <v>42914</v>
      </c>
      <c r="I23" s="10">
        <v>42916</v>
      </c>
      <c r="J23" s="10">
        <v>43007</v>
      </c>
      <c r="K23" s="10">
        <v>43007</v>
      </c>
      <c r="L23" s="24">
        <v>13540667</v>
      </c>
      <c r="M23" t="s">
        <v>31</v>
      </c>
      <c r="N23">
        <v>0</v>
      </c>
      <c r="O23" t="s">
        <v>30</v>
      </c>
      <c r="P23" s="24">
        <v>0</v>
      </c>
      <c r="Q23" s="9">
        <v>0</v>
      </c>
      <c r="R23" s="9">
        <v>1</v>
      </c>
      <c r="S23" s="9">
        <v>1</v>
      </c>
      <c r="T23" s="24">
        <v>13540667</v>
      </c>
      <c r="U23" s="24">
        <v>0</v>
      </c>
      <c r="V23">
        <v>0</v>
      </c>
      <c r="W23">
        <v>0</v>
      </c>
      <c r="X23">
        <v>1</v>
      </c>
      <c r="Y23">
        <v>1</v>
      </c>
      <c r="Z23">
        <v>13540667</v>
      </c>
      <c r="AA23">
        <v>0</v>
      </c>
    </row>
    <row r="24" spans="1:27" x14ac:dyDescent="0.25">
      <c r="A24" s="10">
        <v>42916</v>
      </c>
      <c r="B24" s="10">
        <v>43007</v>
      </c>
      <c r="C24" t="s">
        <v>29</v>
      </c>
      <c r="D24" t="s">
        <v>48</v>
      </c>
      <c r="E24" t="s">
        <v>49</v>
      </c>
      <c r="F24">
        <v>8</v>
      </c>
      <c r="H24" s="10"/>
      <c r="I24" s="10">
        <v>42916</v>
      </c>
      <c r="J24" s="10">
        <v>43007</v>
      </c>
      <c r="K24" s="10">
        <v>43007</v>
      </c>
      <c r="L24" s="24">
        <v>31476000</v>
      </c>
      <c r="M24" t="s">
        <v>34</v>
      </c>
      <c r="N24">
        <v>0</v>
      </c>
      <c r="O24" t="s">
        <v>30</v>
      </c>
      <c r="P24" s="24">
        <v>-29438.803333333301</v>
      </c>
      <c r="Q24" s="9">
        <v>0</v>
      </c>
      <c r="R24" s="9">
        <v>0</v>
      </c>
      <c r="S24" s="9">
        <v>1</v>
      </c>
      <c r="T24" s="24">
        <v>0</v>
      </c>
      <c r="U24" s="24">
        <v>-29438.803333333301</v>
      </c>
      <c r="V24">
        <v>-29438.803333333301</v>
      </c>
      <c r="W24">
        <v>0</v>
      </c>
      <c r="X24">
        <v>0</v>
      </c>
      <c r="Y24">
        <v>1</v>
      </c>
      <c r="Z24">
        <v>0</v>
      </c>
      <c r="AA24">
        <v>-29438.803333333301</v>
      </c>
    </row>
    <row r="25" spans="1:27" x14ac:dyDescent="0.25">
      <c r="A25" s="10">
        <v>42916</v>
      </c>
      <c r="B25" s="10">
        <v>43007</v>
      </c>
      <c r="C25" t="s">
        <v>29</v>
      </c>
      <c r="D25" t="s">
        <v>50</v>
      </c>
      <c r="E25" t="s">
        <v>49</v>
      </c>
      <c r="F25">
        <v>8</v>
      </c>
      <c r="H25" s="10">
        <v>42914</v>
      </c>
      <c r="I25" s="10">
        <v>42916</v>
      </c>
      <c r="J25" s="10">
        <v>43007</v>
      </c>
      <c r="K25" s="10">
        <v>43007</v>
      </c>
      <c r="L25" s="24">
        <v>31476000</v>
      </c>
      <c r="M25" t="s">
        <v>31</v>
      </c>
      <c r="N25">
        <v>0</v>
      </c>
      <c r="O25" t="s">
        <v>30</v>
      </c>
      <c r="P25" s="24">
        <v>0</v>
      </c>
      <c r="Q25" s="9">
        <v>0</v>
      </c>
      <c r="R25" s="9">
        <v>1</v>
      </c>
      <c r="S25" s="9">
        <v>1</v>
      </c>
      <c r="T25" s="24">
        <v>31476000</v>
      </c>
      <c r="U25" s="24">
        <v>0</v>
      </c>
      <c r="V25">
        <v>0</v>
      </c>
      <c r="W25">
        <v>0</v>
      </c>
      <c r="X25">
        <v>1</v>
      </c>
      <c r="Y25">
        <v>1</v>
      </c>
      <c r="Z25">
        <v>31476000</v>
      </c>
      <c r="AA25">
        <v>0</v>
      </c>
    </row>
    <row r="26" spans="1:27" x14ac:dyDescent="0.25">
      <c r="A26" s="10">
        <v>42916</v>
      </c>
      <c r="B26" s="10">
        <v>43007</v>
      </c>
      <c r="C26" t="s">
        <v>29</v>
      </c>
      <c r="D26" t="s">
        <v>51</v>
      </c>
      <c r="E26" t="s">
        <v>52</v>
      </c>
      <c r="F26">
        <v>5</v>
      </c>
      <c r="H26" s="10"/>
      <c r="I26" s="10">
        <v>42916</v>
      </c>
      <c r="J26" s="10">
        <v>43007</v>
      </c>
      <c r="K26" s="10">
        <v>43007</v>
      </c>
      <c r="L26" s="24">
        <v>13540667</v>
      </c>
      <c r="M26" t="s">
        <v>37</v>
      </c>
      <c r="N26">
        <v>0</v>
      </c>
      <c r="O26" t="s">
        <v>30</v>
      </c>
      <c r="P26" s="24">
        <v>-13006.562912777799</v>
      </c>
      <c r="Q26" s="9">
        <v>0</v>
      </c>
      <c r="R26" s="9">
        <v>0</v>
      </c>
      <c r="S26" s="9">
        <v>1</v>
      </c>
      <c r="T26" s="24">
        <v>0</v>
      </c>
      <c r="U26" s="24">
        <v>-13006.562912777799</v>
      </c>
      <c r="V26">
        <v>-13006.562912777799</v>
      </c>
      <c r="W26">
        <v>0</v>
      </c>
      <c r="X26">
        <v>0</v>
      </c>
      <c r="Y26">
        <v>1</v>
      </c>
      <c r="Z26">
        <v>0</v>
      </c>
      <c r="AA26">
        <v>-13006.562912777799</v>
      </c>
    </row>
    <row r="27" spans="1:27" x14ac:dyDescent="0.25">
      <c r="A27" s="10">
        <v>42916</v>
      </c>
      <c r="B27" s="10">
        <v>43007</v>
      </c>
      <c r="C27" t="s">
        <v>29</v>
      </c>
      <c r="D27" t="s">
        <v>53</v>
      </c>
      <c r="E27" t="s">
        <v>52</v>
      </c>
      <c r="F27">
        <v>5</v>
      </c>
      <c r="H27" s="10">
        <v>42914</v>
      </c>
      <c r="I27" s="10">
        <v>42916</v>
      </c>
      <c r="J27" s="10">
        <v>43007</v>
      </c>
      <c r="K27" s="10">
        <v>43007</v>
      </c>
      <c r="L27" s="24">
        <v>13540667</v>
      </c>
      <c r="M27" t="s">
        <v>31</v>
      </c>
      <c r="N27">
        <v>0</v>
      </c>
      <c r="O27" t="s">
        <v>30</v>
      </c>
      <c r="P27" s="24">
        <v>0</v>
      </c>
      <c r="Q27" s="9">
        <v>0</v>
      </c>
      <c r="R27" s="9">
        <v>1</v>
      </c>
      <c r="S27" s="9">
        <v>1</v>
      </c>
      <c r="T27" s="24">
        <v>13540667</v>
      </c>
      <c r="U27" s="24">
        <v>0</v>
      </c>
      <c r="V27">
        <v>0</v>
      </c>
      <c r="W27">
        <v>0</v>
      </c>
      <c r="X27">
        <v>1</v>
      </c>
      <c r="Y27">
        <v>1</v>
      </c>
      <c r="Z27">
        <v>13540667</v>
      </c>
      <c r="AA27">
        <v>0</v>
      </c>
    </row>
    <row r="28" spans="1:27" x14ac:dyDescent="0.25">
      <c r="A28" s="10">
        <v>43007</v>
      </c>
      <c r="B28" s="10">
        <v>43098</v>
      </c>
      <c r="C28" t="s">
        <v>29</v>
      </c>
      <c r="D28" t="s">
        <v>35</v>
      </c>
      <c r="E28" t="s">
        <v>36</v>
      </c>
      <c r="F28">
        <v>1</v>
      </c>
      <c r="H28" s="10"/>
      <c r="I28" s="10">
        <v>43007</v>
      </c>
      <c r="J28" s="10">
        <v>43098</v>
      </c>
      <c r="K28" s="10">
        <v>43098</v>
      </c>
      <c r="L28" s="24">
        <v>4513559</v>
      </c>
      <c r="M28" t="s">
        <v>37</v>
      </c>
      <c r="N28">
        <v>0</v>
      </c>
      <c r="O28" t="s">
        <v>30</v>
      </c>
      <c r="P28" s="24">
        <v>-4335.5241727777802</v>
      </c>
      <c r="Q28" s="9">
        <v>0</v>
      </c>
      <c r="R28" s="9">
        <v>0</v>
      </c>
      <c r="S28" s="9">
        <v>1</v>
      </c>
      <c r="T28" s="24">
        <v>0</v>
      </c>
      <c r="U28" s="24">
        <v>-4335.5241727777802</v>
      </c>
      <c r="V28">
        <v>-4335.5241727777802</v>
      </c>
      <c r="W28">
        <v>0</v>
      </c>
      <c r="X28">
        <v>0</v>
      </c>
      <c r="Y28">
        <v>1</v>
      </c>
      <c r="Z28">
        <v>0</v>
      </c>
      <c r="AA28">
        <v>-4335.5241727777802</v>
      </c>
    </row>
    <row r="29" spans="1:27" x14ac:dyDescent="0.25">
      <c r="A29" s="10">
        <v>43007</v>
      </c>
      <c r="B29" s="10">
        <v>43098</v>
      </c>
      <c r="C29" t="s">
        <v>29</v>
      </c>
      <c r="D29" t="s">
        <v>38</v>
      </c>
      <c r="E29" t="s">
        <v>36</v>
      </c>
      <c r="F29">
        <v>1</v>
      </c>
      <c r="H29" s="10">
        <v>43005</v>
      </c>
      <c r="I29" s="10">
        <v>43007</v>
      </c>
      <c r="J29" s="10">
        <v>43098</v>
      </c>
      <c r="K29" s="10">
        <v>43098</v>
      </c>
      <c r="L29" s="24">
        <v>4513559</v>
      </c>
      <c r="M29" t="s">
        <v>31</v>
      </c>
      <c r="N29">
        <v>0</v>
      </c>
      <c r="O29" t="s">
        <v>30</v>
      </c>
      <c r="P29" s="24">
        <v>0</v>
      </c>
      <c r="Q29" s="9">
        <v>0</v>
      </c>
      <c r="R29" s="9">
        <v>1</v>
      </c>
      <c r="S29" s="9">
        <v>1</v>
      </c>
      <c r="T29" s="24">
        <v>4513559</v>
      </c>
      <c r="U29" s="24">
        <v>0</v>
      </c>
      <c r="V29">
        <v>0</v>
      </c>
      <c r="W29">
        <v>0</v>
      </c>
      <c r="X29">
        <v>1</v>
      </c>
      <c r="Y29">
        <v>1</v>
      </c>
      <c r="Z29">
        <v>4513559</v>
      </c>
      <c r="AA29">
        <v>0</v>
      </c>
    </row>
    <row r="30" spans="1:27" x14ac:dyDescent="0.25">
      <c r="A30" s="10">
        <v>43007</v>
      </c>
      <c r="B30" s="10">
        <v>43098</v>
      </c>
      <c r="C30" t="s">
        <v>29</v>
      </c>
      <c r="D30" t="s">
        <v>39</v>
      </c>
      <c r="E30" t="s">
        <v>40</v>
      </c>
      <c r="F30">
        <v>2</v>
      </c>
      <c r="H30" s="10"/>
      <c r="I30" s="10">
        <v>43007</v>
      </c>
      <c r="J30" s="10">
        <v>43098</v>
      </c>
      <c r="K30" s="10">
        <v>43098</v>
      </c>
      <c r="L30" s="24">
        <v>4513559</v>
      </c>
      <c r="M30" t="s">
        <v>37</v>
      </c>
      <c r="N30">
        <v>0</v>
      </c>
      <c r="O30" t="s">
        <v>30</v>
      </c>
      <c r="P30" s="24">
        <v>-4335.5241727777802</v>
      </c>
      <c r="Q30" s="9">
        <v>0</v>
      </c>
      <c r="R30" s="9">
        <v>0</v>
      </c>
      <c r="S30" s="9">
        <v>1</v>
      </c>
      <c r="T30" s="24">
        <v>0</v>
      </c>
      <c r="U30" s="24">
        <v>-4335.5241727777802</v>
      </c>
      <c r="V30">
        <v>-4335.5241727777802</v>
      </c>
      <c r="W30">
        <v>0</v>
      </c>
      <c r="X30">
        <v>0</v>
      </c>
      <c r="Y30">
        <v>1</v>
      </c>
      <c r="Z30">
        <v>0</v>
      </c>
      <c r="AA30">
        <v>-4335.5241727777802</v>
      </c>
    </row>
    <row r="31" spans="1:27" x14ac:dyDescent="0.25">
      <c r="A31" s="10">
        <v>43007</v>
      </c>
      <c r="B31" s="10">
        <v>43098</v>
      </c>
      <c r="C31" t="s">
        <v>29</v>
      </c>
      <c r="D31" t="s">
        <v>41</v>
      </c>
      <c r="E31" t="s">
        <v>40</v>
      </c>
      <c r="F31">
        <v>2</v>
      </c>
      <c r="H31" s="10">
        <v>43005</v>
      </c>
      <c r="I31" s="10">
        <v>43007</v>
      </c>
      <c r="J31" s="10">
        <v>43098</v>
      </c>
      <c r="K31" s="10">
        <v>43098</v>
      </c>
      <c r="L31" s="24">
        <v>4513559</v>
      </c>
      <c r="M31" t="s">
        <v>31</v>
      </c>
      <c r="N31">
        <v>0</v>
      </c>
      <c r="O31" t="s">
        <v>30</v>
      </c>
      <c r="P31" s="24">
        <v>0</v>
      </c>
      <c r="Q31" s="9">
        <v>0</v>
      </c>
      <c r="R31" s="9">
        <v>1</v>
      </c>
      <c r="S31" s="9">
        <v>1</v>
      </c>
      <c r="T31" s="24">
        <v>4513559</v>
      </c>
      <c r="U31" s="24">
        <v>0</v>
      </c>
      <c r="V31">
        <v>0</v>
      </c>
      <c r="W31">
        <v>0</v>
      </c>
      <c r="X31">
        <v>1</v>
      </c>
      <c r="Y31">
        <v>1</v>
      </c>
      <c r="Z31">
        <v>4513559</v>
      </c>
      <c r="AA31">
        <v>0</v>
      </c>
    </row>
    <row r="32" spans="1:27" x14ac:dyDescent="0.25">
      <c r="A32" s="10">
        <v>43007</v>
      </c>
      <c r="B32" s="10">
        <v>43098</v>
      </c>
      <c r="C32" t="s">
        <v>29</v>
      </c>
      <c r="D32" t="s">
        <v>42</v>
      </c>
      <c r="E32" t="s">
        <v>43</v>
      </c>
      <c r="F32">
        <v>3</v>
      </c>
      <c r="H32" s="10"/>
      <c r="I32" s="10">
        <v>43007</v>
      </c>
      <c r="J32" s="10">
        <v>43098</v>
      </c>
      <c r="K32" s="10">
        <v>43098</v>
      </c>
      <c r="L32" s="24">
        <v>9027118</v>
      </c>
      <c r="M32" t="s">
        <v>37</v>
      </c>
      <c r="N32">
        <v>0</v>
      </c>
      <c r="O32" t="s">
        <v>30</v>
      </c>
      <c r="P32" s="24">
        <v>-8671.0483455555495</v>
      </c>
      <c r="Q32" s="9">
        <v>0</v>
      </c>
      <c r="R32" s="9">
        <v>0</v>
      </c>
      <c r="S32" s="9">
        <v>1</v>
      </c>
      <c r="T32" s="24">
        <v>0</v>
      </c>
      <c r="U32" s="24">
        <v>-8671.0483455555495</v>
      </c>
      <c r="V32">
        <v>-8671.0483455555495</v>
      </c>
      <c r="W32">
        <v>0</v>
      </c>
      <c r="X32">
        <v>0</v>
      </c>
      <c r="Y32">
        <v>1</v>
      </c>
      <c r="Z32">
        <v>0</v>
      </c>
      <c r="AA32">
        <v>-8671.0483455555495</v>
      </c>
    </row>
    <row r="33" spans="1:27" x14ac:dyDescent="0.25">
      <c r="A33" s="10">
        <v>43007</v>
      </c>
      <c r="B33" s="10">
        <v>43098</v>
      </c>
      <c r="C33" t="s">
        <v>29</v>
      </c>
      <c r="D33" t="s">
        <v>44</v>
      </c>
      <c r="E33" t="s">
        <v>43</v>
      </c>
      <c r="F33">
        <v>3</v>
      </c>
      <c r="H33" s="10">
        <v>43005</v>
      </c>
      <c r="I33" s="10">
        <v>43007</v>
      </c>
      <c r="J33" s="10">
        <v>43098</v>
      </c>
      <c r="K33" s="10">
        <v>43098</v>
      </c>
      <c r="L33" s="24">
        <v>9027118</v>
      </c>
      <c r="M33" t="s">
        <v>31</v>
      </c>
      <c r="N33">
        <v>0</v>
      </c>
      <c r="O33" t="s">
        <v>30</v>
      </c>
      <c r="P33" s="24">
        <v>0</v>
      </c>
      <c r="Q33" s="9">
        <v>0</v>
      </c>
      <c r="R33" s="9">
        <v>1</v>
      </c>
      <c r="S33" s="9">
        <v>1</v>
      </c>
      <c r="T33" s="24">
        <v>9027118</v>
      </c>
      <c r="U33" s="24">
        <v>0</v>
      </c>
      <c r="V33">
        <v>0</v>
      </c>
      <c r="W33">
        <v>0</v>
      </c>
      <c r="X33">
        <v>1</v>
      </c>
      <c r="Y33">
        <v>1</v>
      </c>
      <c r="Z33">
        <v>9027118</v>
      </c>
      <c r="AA33">
        <v>0</v>
      </c>
    </row>
    <row r="34" spans="1:27" x14ac:dyDescent="0.25">
      <c r="A34" s="10">
        <v>43007</v>
      </c>
      <c r="B34" s="10">
        <v>43098</v>
      </c>
      <c r="C34" t="s">
        <v>29</v>
      </c>
      <c r="D34" t="s">
        <v>45</v>
      </c>
      <c r="E34" t="s">
        <v>46</v>
      </c>
      <c r="F34">
        <v>4</v>
      </c>
      <c r="H34" s="10"/>
      <c r="I34" s="10">
        <v>43007</v>
      </c>
      <c r="J34" s="10">
        <v>43098</v>
      </c>
      <c r="K34" s="10">
        <v>43098</v>
      </c>
      <c r="L34" s="24">
        <v>13540667</v>
      </c>
      <c r="M34" t="s">
        <v>37</v>
      </c>
      <c r="N34">
        <v>0</v>
      </c>
      <c r="O34" t="s">
        <v>30</v>
      </c>
      <c r="P34" s="24">
        <v>-13006.562912777799</v>
      </c>
      <c r="Q34" s="9">
        <v>0</v>
      </c>
      <c r="R34" s="9">
        <v>0</v>
      </c>
      <c r="S34" s="9">
        <v>1</v>
      </c>
      <c r="T34" s="24">
        <v>0</v>
      </c>
      <c r="U34" s="24">
        <v>-13006.562912777799</v>
      </c>
      <c r="V34">
        <v>-13006.562912777799</v>
      </c>
      <c r="W34">
        <v>0</v>
      </c>
      <c r="X34">
        <v>0</v>
      </c>
      <c r="Y34">
        <v>1</v>
      </c>
      <c r="Z34">
        <v>0</v>
      </c>
      <c r="AA34">
        <v>-13006.562912777799</v>
      </c>
    </row>
    <row r="35" spans="1:27" x14ac:dyDescent="0.25">
      <c r="A35" s="10">
        <v>43007</v>
      </c>
      <c r="B35" s="10">
        <v>43098</v>
      </c>
      <c r="C35" t="s">
        <v>29</v>
      </c>
      <c r="D35" t="s">
        <v>47</v>
      </c>
      <c r="E35" t="s">
        <v>46</v>
      </c>
      <c r="F35">
        <v>4</v>
      </c>
      <c r="H35" s="10">
        <v>43005</v>
      </c>
      <c r="I35" s="10">
        <v>43007</v>
      </c>
      <c r="J35" s="10">
        <v>43098</v>
      </c>
      <c r="K35" s="10">
        <v>43098</v>
      </c>
      <c r="L35" s="24">
        <v>13540667</v>
      </c>
      <c r="M35" t="s">
        <v>31</v>
      </c>
      <c r="N35">
        <v>0</v>
      </c>
      <c r="O35" t="s">
        <v>30</v>
      </c>
      <c r="P35" s="24">
        <v>0</v>
      </c>
      <c r="Q35" s="9">
        <v>0</v>
      </c>
      <c r="R35" s="9">
        <v>1</v>
      </c>
      <c r="S35" s="9">
        <v>1</v>
      </c>
      <c r="T35" s="24">
        <v>13540667</v>
      </c>
      <c r="U35" s="24">
        <v>0</v>
      </c>
      <c r="V35">
        <v>0</v>
      </c>
      <c r="W35">
        <v>0</v>
      </c>
      <c r="X35">
        <v>1</v>
      </c>
      <c r="Y35">
        <v>1</v>
      </c>
      <c r="Z35">
        <v>13540667</v>
      </c>
      <c r="AA35">
        <v>0</v>
      </c>
    </row>
    <row r="36" spans="1:27" x14ac:dyDescent="0.25">
      <c r="A36" s="10">
        <v>43007</v>
      </c>
      <c r="B36" s="10">
        <v>43098</v>
      </c>
      <c r="C36" t="s">
        <v>29</v>
      </c>
      <c r="D36" t="s">
        <v>48</v>
      </c>
      <c r="E36" t="s">
        <v>49</v>
      </c>
      <c r="F36">
        <v>8</v>
      </c>
      <c r="H36" s="10"/>
      <c r="I36" s="10">
        <v>43007</v>
      </c>
      <c r="J36" s="10">
        <v>43098</v>
      </c>
      <c r="K36" s="10">
        <v>43098</v>
      </c>
      <c r="L36" s="24">
        <v>31476000</v>
      </c>
      <c r="M36" t="s">
        <v>34</v>
      </c>
      <c r="N36">
        <v>0</v>
      </c>
      <c r="O36" t="s">
        <v>30</v>
      </c>
      <c r="P36" s="24">
        <v>-29438.803333333301</v>
      </c>
      <c r="Q36" s="9">
        <v>0</v>
      </c>
      <c r="R36" s="9">
        <v>0</v>
      </c>
      <c r="S36" s="9">
        <v>1</v>
      </c>
      <c r="T36" s="24">
        <v>0</v>
      </c>
      <c r="U36" s="24">
        <v>-29438.803333333301</v>
      </c>
      <c r="V36">
        <v>-29438.803333333301</v>
      </c>
      <c r="W36">
        <v>0</v>
      </c>
      <c r="X36">
        <v>0</v>
      </c>
      <c r="Y36">
        <v>1</v>
      </c>
      <c r="Z36">
        <v>0</v>
      </c>
      <c r="AA36">
        <v>-29438.803333333301</v>
      </c>
    </row>
    <row r="37" spans="1:27" x14ac:dyDescent="0.25">
      <c r="A37" s="10">
        <v>43007</v>
      </c>
      <c r="B37" s="10">
        <v>43098</v>
      </c>
      <c r="C37" t="s">
        <v>29</v>
      </c>
      <c r="D37" t="s">
        <v>50</v>
      </c>
      <c r="E37" t="s">
        <v>49</v>
      </c>
      <c r="F37">
        <v>8</v>
      </c>
      <c r="H37" s="10">
        <v>43005</v>
      </c>
      <c r="I37" s="10">
        <v>43007</v>
      </c>
      <c r="J37" s="10">
        <v>43098</v>
      </c>
      <c r="K37" s="10">
        <v>43098</v>
      </c>
      <c r="L37" s="24">
        <v>31476000</v>
      </c>
      <c r="M37" t="s">
        <v>31</v>
      </c>
      <c r="N37">
        <v>0</v>
      </c>
      <c r="O37" t="s">
        <v>30</v>
      </c>
      <c r="P37" s="24">
        <v>0</v>
      </c>
      <c r="Q37" s="9">
        <v>0</v>
      </c>
      <c r="R37" s="9">
        <v>1</v>
      </c>
      <c r="S37" s="9">
        <v>1</v>
      </c>
      <c r="T37" s="24">
        <v>31476000</v>
      </c>
      <c r="U37" s="24">
        <v>0</v>
      </c>
      <c r="V37">
        <v>0</v>
      </c>
      <c r="W37">
        <v>0</v>
      </c>
      <c r="X37">
        <v>1</v>
      </c>
      <c r="Y37">
        <v>1</v>
      </c>
      <c r="Z37">
        <v>31476000</v>
      </c>
      <c r="AA37">
        <v>0</v>
      </c>
    </row>
    <row r="38" spans="1:27" x14ac:dyDescent="0.25">
      <c r="A38" s="10">
        <v>43007</v>
      </c>
      <c r="B38" s="10">
        <v>43098</v>
      </c>
      <c r="C38" t="s">
        <v>29</v>
      </c>
      <c r="D38" t="s">
        <v>51</v>
      </c>
      <c r="E38" t="s">
        <v>52</v>
      </c>
      <c r="F38">
        <v>5</v>
      </c>
      <c r="H38" s="10"/>
      <c r="I38" s="10">
        <v>43007</v>
      </c>
      <c r="J38" s="10">
        <v>43098</v>
      </c>
      <c r="K38" s="10">
        <v>43098</v>
      </c>
      <c r="L38" s="24">
        <v>13540667</v>
      </c>
      <c r="M38" t="s">
        <v>37</v>
      </c>
      <c r="N38">
        <v>0</v>
      </c>
      <c r="O38" t="s">
        <v>30</v>
      </c>
      <c r="P38" s="24">
        <v>-13006.562912777799</v>
      </c>
      <c r="Q38" s="9">
        <v>0</v>
      </c>
      <c r="R38" s="9">
        <v>0</v>
      </c>
      <c r="S38" s="9">
        <v>1</v>
      </c>
      <c r="T38" s="24">
        <v>0</v>
      </c>
      <c r="U38" s="24">
        <v>-13006.562912777799</v>
      </c>
      <c r="V38">
        <v>-13006.562912777799</v>
      </c>
      <c r="W38">
        <v>0</v>
      </c>
      <c r="X38">
        <v>0</v>
      </c>
      <c r="Y38">
        <v>1</v>
      </c>
      <c r="Z38">
        <v>0</v>
      </c>
      <c r="AA38">
        <v>-13006.562912777799</v>
      </c>
    </row>
    <row r="39" spans="1:27" x14ac:dyDescent="0.25">
      <c r="A39" s="10">
        <v>43007</v>
      </c>
      <c r="B39" s="10">
        <v>43098</v>
      </c>
      <c r="C39" t="s">
        <v>29</v>
      </c>
      <c r="D39" t="s">
        <v>53</v>
      </c>
      <c r="E39" t="s">
        <v>52</v>
      </c>
      <c r="F39">
        <v>5</v>
      </c>
      <c r="H39" s="10">
        <v>43005</v>
      </c>
      <c r="I39" s="10">
        <v>43007</v>
      </c>
      <c r="J39" s="10">
        <v>43098</v>
      </c>
      <c r="K39" s="10">
        <v>43098</v>
      </c>
      <c r="L39" s="24">
        <v>13540667</v>
      </c>
      <c r="M39" t="s">
        <v>31</v>
      </c>
      <c r="N39">
        <v>0</v>
      </c>
      <c r="O39" t="s">
        <v>30</v>
      </c>
      <c r="P39" s="24">
        <v>0</v>
      </c>
      <c r="Q39" s="9">
        <v>0</v>
      </c>
      <c r="R39" s="9">
        <v>1</v>
      </c>
      <c r="S39" s="9">
        <v>1</v>
      </c>
      <c r="T39" s="24">
        <v>13540667</v>
      </c>
      <c r="U39" s="24">
        <v>0</v>
      </c>
      <c r="V39">
        <v>0</v>
      </c>
      <c r="W39">
        <v>0</v>
      </c>
      <c r="X39">
        <v>1</v>
      </c>
      <c r="Y39">
        <v>1</v>
      </c>
      <c r="Z39">
        <v>13540667</v>
      </c>
      <c r="AA39">
        <v>0</v>
      </c>
    </row>
    <row r="40" spans="1:27" x14ac:dyDescent="0.25">
      <c r="A40" s="10">
        <v>43098</v>
      </c>
      <c r="B40" s="10">
        <v>43188</v>
      </c>
      <c r="C40" t="s">
        <v>29</v>
      </c>
      <c r="D40" t="s">
        <v>35</v>
      </c>
      <c r="E40" t="s">
        <v>36</v>
      </c>
      <c r="F40">
        <v>1</v>
      </c>
      <c r="H40" s="10"/>
      <c r="I40" s="10">
        <v>43098</v>
      </c>
      <c r="J40" s="10">
        <v>43189</v>
      </c>
      <c r="K40" s="10">
        <v>43189</v>
      </c>
      <c r="L40" s="24">
        <v>4296748.16</v>
      </c>
      <c r="M40" t="s">
        <v>37</v>
      </c>
      <c r="N40">
        <v>0</v>
      </c>
      <c r="O40" t="s">
        <v>30</v>
      </c>
      <c r="P40" s="24">
        <v>-4127.2653159111096</v>
      </c>
      <c r="Q40" s="9">
        <v>0</v>
      </c>
      <c r="R40" s="9">
        <v>0</v>
      </c>
      <c r="S40" s="9">
        <v>0.98901098901098905</v>
      </c>
      <c r="T40" s="24">
        <v>0</v>
      </c>
      <c r="U40" s="24">
        <v>-4081.9107519999998</v>
      </c>
      <c r="V40">
        <v>-4127.2653159111096</v>
      </c>
      <c r="W40">
        <v>0</v>
      </c>
      <c r="X40">
        <v>0</v>
      </c>
      <c r="Y40">
        <v>0.98901098901098905</v>
      </c>
      <c r="Z40">
        <v>0</v>
      </c>
      <c r="AA40">
        <v>-4081.9107519999998</v>
      </c>
    </row>
    <row r="41" spans="1:27" x14ac:dyDescent="0.25">
      <c r="A41" s="10">
        <v>43098</v>
      </c>
      <c r="B41" s="10">
        <v>43188</v>
      </c>
      <c r="C41" t="s">
        <v>29</v>
      </c>
      <c r="D41" t="s">
        <v>38</v>
      </c>
      <c r="E41" t="s">
        <v>36</v>
      </c>
      <c r="F41">
        <v>1</v>
      </c>
      <c r="H41" s="10">
        <v>43096</v>
      </c>
      <c r="I41" s="10">
        <v>43098</v>
      </c>
      <c r="J41" s="10">
        <v>43189</v>
      </c>
      <c r="K41" s="10">
        <v>43189</v>
      </c>
      <c r="L41" s="24">
        <v>4296748.16</v>
      </c>
      <c r="M41" t="s">
        <v>31</v>
      </c>
      <c r="N41">
        <v>0</v>
      </c>
      <c r="O41" t="s">
        <v>30</v>
      </c>
      <c r="P41" s="24">
        <v>0</v>
      </c>
      <c r="Q41" s="9">
        <v>0</v>
      </c>
      <c r="R41" s="9">
        <v>1</v>
      </c>
      <c r="S41" s="9">
        <v>0.98901098901098905</v>
      </c>
      <c r="T41" s="24">
        <v>4296748.16</v>
      </c>
      <c r="U41" s="24">
        <v>0</v>
      </c>
      <c r="V41">
        <v>0</v>
      </c>
      <c r="W41">
        <v>0</v>
      </c>
      <c r="X41">
        <v>1</v>
      </c>
      <c r="Y41">
        <v>0.98901098901098905</v>
      </c>
      <c r="Z41">
        <v>4296748.16</v>
      </c>
      <c r="AA41">
        <v>0</v>
      </c>
    </row>
    <row r="42" spans="1:27" x14ac:dyDescent="0.25">
      <c r="A42" s="10">
        <v>43098</v>
      </c>
      <c r="B42" s="10">
        <v>43188</v>
      </c>
      <c r="C42" t="s">
        <v>29</v>
      </c>
      <c r="D42" t="s">
        <v>39</v>
      </c>
      <c r="E42" t="s">
        <v>40</v>
      </c>
      <c r="F42">
        <v>2</v>
      </c>
      <c r="H42" s="10"/>
      <c r="I42" s="10">
        <v>43098</v>
      </c>
      <c r="J42" s="10">
        <v>43189</v>
      </c>
      <c r="K42" s="10">
        <v>43189</v>
      </c>
      <c r="L42" s="24">
        <v>4296748.16</v>
      </c>
      <c r="M42" t="s">
        <v>37</v>
      </c>
      <c r="N42">
        <v>0</v>
      </c>
      <c r="O42" t="s">
        <v>30</v>
      </c>
      <c r="P42" s="24">
        <v>-4127.2653159111096</v>
      </c>
      <c r="Q42" s="9">
        <v>0</v>
      </c>
      <c r="R42" s="9">
        <v>0</v>
      </c>
      <c r="S42" s="9">
        <v>0.98901098901098905</v>
      </c>
      <c r="T42" s="24">
        <v>0</v>
      </c>
      <c r="U42" s="24">
        <v>-4081.9107519999998</v>
      </c>
      <c r="V42">
        <v>-4127.2653159111096</v>
      </c>
      <c r="W42">
        <v>0</v>
      </c>
      <c r="X42">
        <v>0</v>
      </c>
      <c r="Y42">
        <v>0.98901098901098905</v>
      </c>
      <c r="Z42">
        <v>0</v>
      </c>
      <c r="AA42">
        <v>-4081.9107519999998</v>
      </c>
    </row>
    <row r="43" spans="1:27" x14ac:dyDescent="0.25">
      <c r="A43" s="10">
        <v>43098</v>
      </c>
      <c r="B43" s="10">
        <v>43188</v>
      </c>
      <c r="C43" t="s">
        <v>29</v>
      </c>
      <c r="D43" t="s">
        <v>41</v>
      </c>
      <c r="E43" t="s">
        <v>40</v>
      </c>
      <c r="F43">
        <v>2</v>
      </c>
      <c r="H43" s="10">
        <v>43096</v>
      </c>
      <c r="I43" s="10">
        <v>43098</v>
      </c>
      <c r="J43" s="10">
        <v>43189</v>
      </c>
      <c r="K43" s="10">
        <v>43189</v>
      </c>
      <c r="L43" s="24">
        <v>4296748.16</v>
      </c>
      <c r="M43" t="s">
        <v>31</v>
      </c>
      <c r="N43">
        <v>0</v>
      </c>
      <c r="O43" t="s">
        <v>30</v>
      </c>
      <c r="P43" s="24">
        <v>0</v>
      </c>
      <c r="Q43" s="9">
        <v>0</v>
      </c>
      <c r="R43" s="9">
        <v>1</v>
      </c>
      <c r="S43" s="9">
        <v>0.98901098901098905</v>
      </c>
      <c r="T43" s="24">
        <v>4296748.16</v>
      </c>
      <c r="U43" s="24">
        <v>0</v>
      </c>
      <c r="V43">
        <v>0</v>
      </c>
      <c r="W43">
        <v>0</v>
      </c>
      <c r="X43">
        <v>1</v>
      </c>
      <c r="Y43">
        <v>0.98901098901098905</v>
      </c>
      <c r="Z43">
        <v>4296748.16</v>
      </c>
      <c r="AA43">
        <v>0</v>
      </c>
    </row>
    <row r="44" spans="1:27" x14ac:dyDescent="0.25">
      <c r="A44" s="10">
        <v>43098</v>
      </c>
      <c r="B44" s="10">
        <v>43188</v>
      </c>
      <c r="C44" t="s">
        <v>29</v>
      </c>
      <c r="D44" t="s">
        <v>42</v>
      </c>
      <c r="E44" t="s">
        <v>43</v>
      </c>
      <c r="F44">
        <v>3</v>
      </c>
      <c r="H44" s="10"/>
      <c r="I44" s="10">
        <v>43098</v>
      </c>
      <c r="J44" s="10">
        <v>43189</v>
      </c>
      <c r="K44" s="10">
        <v>43189</v>
      </c>
      <c r="L44" s="24">
        <v>8593496.2100000009</v>
      </c>
      <c r="M44" t="s">
        <v>37</v>
      </c>
      <c r="N44">
        <v>0</v>
      </c>
      <c r="O44" t="s">
        <v>30</v>
      </c>
      <c r="P44" s="24">
        <v>-8254.5305261611102</v>
      </c>
      <c r="Q44" s="9">
        <v>0</v>
      </c>
      <c r="R44" s="9">
        <v>0</v>
      </c>
      <c r="S44" s="9">
        <v>0.98901098901098905</v>
      </c>
      <c r="T44" s="24">
        <v>0</v>
      </c>
      <c r="U44" s="24">
        <v>-8163.8213994999996</v>
      </c>
      <c r="V44">
        <v>-8254.5305261611102</v>
      </c>
      <c r="W44">
        <v>0</v>
      </c>
      <c r="X44">
        <v>0</v>
      </c>
      <c r="Y44">
        <v>0.98901098901098905</v>
      </c>
      <c r="Z44">
        <v>0</v>
      </c>
      <c r="AA44">
        <v>-8163.8213994999996</v>
      </c>
    </row>
    <row r="45" spans="1:27" x14ac:dyDescent="0.25">
      <c r="A45" s="10">
        <v>43098</v>
      </c>
      <c r="B45" s="10">
        <v>43188</v>
      </c>
      <c r="C45" t="s">
        <v>29</v>
      </c>
      <c r="D45" t="s">
        <v>44</v>
      </c>
      <c r="E45" t="s">
        <v>43</v>
      </c>
      <c r="F45">
        <v>3</v>
      </c>
      <c r="H45" s="10">
        <v>43096</v>
      </c>
      <c r="I45" s="10">
        <v>43098</v>
      </c>
      <c r="J45" s="10">
        <v>43189</v>
      </c>
      <c r="K45" s="10">
        <v>43189</v>
      </c>
      <c r="L45" s="24">
        <v>8593496.2100000009</v>
      </c>
      <c r="M45" t="s">
        <v>31</v>
      </c>
      <c r="N45">
        <v>0</v>
      </c>
      <c r="O45" t="s">
        <v>30</v>
      </c>
      <c r="P45" s="24">
        <v>0</v>
      </c>
      <c r="Q45" s="9">
        <v>0</v>
      </c>
      <c r="R45" s="9">
        <v>1</v>
      </c>
      <c r="S45" s="9">
        <v>0.98901098901098905</v>
      </c>
      <c r="T45" s="24">
        <v>8593496.2100000009</v>
      </c>
      <c r="U45" s="24">
        <v>0</v>
      </c>
      <c r="V45">
        <v>0</v>
      </c>
      <c r="W45">
        <v>0</v>
      </c>
      <c r="X45">
        <v>1</v>
      </c>
      <c r="Y45">
        <v>0.98901098901098905</v>
      </c>
      <c r="Z45">
        <v>8593496.2100000009</v>
      </c>
      <c r="AA45">
        <v>0</v>
      </c>
    </row>
    <row r="46" spans="1:27" x14ac:dyDescent="0.25">
      <c r="A46" s="10">
        <v>43098</v>
      </c>
      <c r="B46" s="10">
        <v>43188</v>
      </c>
      <c r="C46" t="s">
        <v>29</v>
      </c>
      <c r="D46" t="s">
        <v>45</v>
      </c>
      <c r="E46" t="s">
        <v>46</v>
      </c>
      <c r="F46">
        <v>4</v>
      </c>
      <c r="H46" s="10"/>
      <c r="I46" s="10">
        <v>43098</v>
      </c>
      <c r="J46" s="10">
        <v>43189</v>
      </c>
      <c r="K46" s="10">
        <v>43189</v>
      </c>
      <c r="L46" s="24">
        <v>12890244.48</v>
      </c>
      <c r="M46" t="s">
        <v>37</v>
      </c>
      <c r="N46">
        <v>0</v>
      </c>
      <c r="O46" t="s">
        <v>30</v>
      </c>
      <c r="P46" s="24">
        <v>-12381.795947733301</v>
      </c>
      <c r="Q46" s="9">
        <v>0</v>
      </c>
      <c r="R46" s="9">
        <v>0</v>
      </c>
      <c r="S46" s="9">
        <v>0.98901098901098905</v>
      </c>
      <c r="T46" s="24">
        <v>0</v>
      </c>
      <c r="U46" s="24">
        <v>-12245.732255999999</v>
      </c>
      <c r="V46">
        <v>-12381.795947733301</v>
      </c>
      <c r="W46">
        <v>0</v>
      </c>
      <c r="X46">
        <v>0</v>
      </c>
      <c r="Y46">
        <v>0.98901098901098905</v>
      </c>
      <c r="Z46">
        <v>0</v>
      </c>
      <c r="AA46">
        <v>-12245.732255999999</v>
      </c>
    </row>
    <row r="47" spans="1:27" x14ac:dyDescent="0.25">
      <c r="A47" s="10">
        <v>43098</v>
      </c>
      <c r="B47" s="10">
        <v>43188</v>
      </c>
      <c r="C47" t="s">
        <v>29</v>
      </c>
      <c r="D47" t="s">
        <v>47</v>
      </c>
      <c r="E47" t="s">
        <v>46</v>
      </c>
      <c r="F47">
        <v>4</v>
      </c>
      <c r="H47" s="10">
        <v>43096</v>
      </c>
      <c r="I47" s="10">
        <v>43098</v>
      </c>
      <c r="J47" s="10">
        <v>43189</v>
      </c>
      <c r="K47" s="10">
        <v>43189</v>
      </c>
      <c r="L47" s="24">
        <v>12890244.48</v>
      </c>
      <c r="M47" t="s">
        <v>31</v>
      </c>
      <c r="N47">
        <v>0</v>
      </c>
      <c r="O47" t="s">
        <v>30</v>
      </c>
      <c r="P47" s="24">
        <v>0</v>
      </c>
      <c r="Q47" s="9">
        <v>0</v>
      </c>
      <c r="R47" s="9">
        <v>1</v>
      </c>
      <c r="S47" s="9">
        <v>0.98901098901098905</v>
      </c>
      <c r="T47" s="24">
        <v>12890244.48</v>
      </c>
      <c r="U47" s="24">
        <v>0</v>
      </c>
      <c r="V47">
        <v>0</v>
      </c>
      <c r="W47">
        <v>0</v>
      </c>
      <c r="X47">
        <v>1</v>
      </c>
      <c r="Y47">
        <v>0.98901098901098905</v>
      </c>
      <c r="Z47">
        <v>12890244.48</v>
      </c>
      <c r="AA47">
        <v>0</v>
      </c>
    </row>
    <row r="48" spans="1:27" x14ac:dyDescent="0.25">
      <c r="A48" s="10">
        <v>43098</v>
      </c>
      <c r="B48" s="10">
        <v>43188</v>
      </c>
      <c r="C48" t="s">
        <v>29</v>
      </c>
      <c r="D48" t="s">
        <v>48</v>
      </c>
      <c r="E48" t="s">
        <v>49</v>
      </c>
      <c r="F48">
        <v>8</v>
      </c>
      <c r="H48" s="10"/>
      <c r="I48" s="10">
        <v>43098</v>
      </c>
      <c r="J48" s="10">
        <v>43189</v>
      </c>
      <c r="K48" s="10">
        <v>43189</v>
      </c>
      <c r="L48" s="24">
        <v>30702000</v>
      </c>
      <c r="M48" t="s">
        <v>34</v>
      </c>
      <c r="N48">
        <v>0</v>
      </c>
      <c r="O48" t="s">
        <v>30</v>
      </c>
      <c r="P48" s="24">
        <v>-28714.898333333302</v>
      </c>
      <c r="Q48" s="9">
        <v>0</v>
      </c>
      <c r="R48" s="9">
        <v>0</v>
      </c>
      <c r="S48" s="9">
        <v>0.98901098901098905</v>
      </c>
      <c r="T48" s="24">
        <v>0</v>
      </c>
      <c r="U48" s="24">
        <v>-28399.35</v>
      </c>
      <c r="V48">
        <v>-28714.898333333302</v>
      </c>
      <c r="W48">
        <v>0</v>
      </c>
      <c r="X48">
        <v>0</v>
      </c>
      <c r="Y48">
        <v>0.98901098901098905</v>
      </c>
      <c r="Z48">
        <v>0</v>
      </c>
      <c r="AA48">
        <v>-28399.35</v>
      </c>
    </row>
    <row r="49" spans="1:27" x14ac:dyDescent="0.25">
      <c r="A49" s="10">
        <v>43098</v>
      </c>
      <c r="B49" s="10">
        <v>43188</v>
      </c>
      <c r="C49" t="s">
        <v>29</v>
      </c>
      <c r="D49" t="s">
        <v>50</v>
      </c>
      <c r="E49" t="s">
        <v>49</v>
      </c>
      <c r="F49">
        <v>8</v>
      </c>
      <c r="H49" s="10">
        <v>43096</v>
      </c>
      <c r="I49" s="10">
        <v>43098</v>
      </c>
      <c r="J49" s="10">
        <v>43189</v>
      </c>
      <c r="K49" s="10">
        <v>43189</v>
      </c>
      <c r="L49" s="24">
        <v>30702000</v>
      </c>
      <c r="M49" t="s">
        <v>31</v>
      </c>
      <c r="N49">
        <v>0</v>
      </c>
      <c r="O49" t="s">
        <v>30</v>
      </c>
      <c r="P49" s="24">
        <v>0</v>
      </c>
      <c r="Q49" s="9">
        <v>0</v>
      </c>
      <c r="R49" s="9">
        <v>1</v>
      </c>
      <c r="S49" s="9">
        <v>0.98901098901098905</v>
      </c>
      <c r="T49" s="24">
        <v>30702000</v>
      </c>
      <c r="U49" s="24">
        <v>0</v>
      </c>
      <c r="V49">
        <v>0</v>
      </c>
      <c r="W49">
        <v>0</v>
      </c>
      <c r="X49">
        <v>1</v>
      </c>
      <c r="Y49">
        <v>0.98901098901098905</v>
      </c>
      <c r="Z49">
        <v>30702000</v>
      </c>
      <c r="AA49">
        <v>0</v>
      </c>
    </row>
    <row r="50" spans="1:27" x14ac:dyDescent="0.25">
      <c r="A50" s="10">
        <v>43098</v>
      </c>
      <c r="B50" s="10">
        <v>43188</v>
      </c>
      <c r="C50" t="s">
        <v>29</v>
      </c>
      <c r="D50" t="s">
        <v>51</v>
      </c>
      <c r="E50" t="s">
        <v>52</v>
      </c>
      <c r="F50">
        <v>5</v>
      </c>
      <c r="H50" s="10"/>
      <c r="I50" s="10">
        <v>43098</v>
      </c>
      <c r="J50" s="10">
        <v>43189</v>
      </c>
      <c r="K50" s="10">
        <v>43189</v>
      </c>
      <c r="L50" s="24">
        <v>12890244.48</v>
      </c>
      <c r="M50" t="s">
        <v>37</v>
      </c>
      <c r="N50">
        <v>0</v>
      </c>
      <c r="O50" t="s">
        <v>30</v>
      </c>
      <c r="P50" s="24">
        <v>-12381.795947733301</v>
      </c>
      <c r="Q50" s="9">
        <v>0</v>
      </c>
      <c r="R50" s="9">
        <v>0</v>
      </c>
      <c r="S50" s="9">
        <v>0.98901098901098905</v>
      </c>
      <c r="T50" s="24">
        <v>0</v>
      </c>
      <c r="U50" s="24">
        <v>-12245.732255999999</v>
      </c>
      <c r="V50">
        <v>-12381.795947733301</v>
      </c>
      <c r="W50">
        <v>0</v>
      </c>
      <c r="X50">
        <v>0</v>
      </c>
      <c r="Y50">
        <v>0.98901098901098905</v>
      </c>
      <c r="Z50">
        <v>0</v>
      </c>
      <c r="AA50">
        <v>-12245.732255999999</v>
      </c>
    </row>
    <row r="51" spans="1:27" x14ac:dyDescent="0.25">
      <c r="A51" s="10">
        <v>43098</v>
      </c>
      <c r="B51" s="10">
        <v>43188</v>
      </c>
      <c r="C51" t="s">
        <v>29</v>
      </c>
      <c r="D51" t="s">
        <v>53</v>
      </c>
      <c r="E51" t="s">
        <v>52</v>
      </c>
      <c r="F51">
        <v>5</v>
      </c>
      <c r="H51" s="10">
        <v>43096</v>
      </c>
      <c r="I51" s="10">
        <v>43098</v>
      </c>
      <c r="J51" s="10">
        <v>43189</v>
      </c>
      <c r="K51" s="10">
        <v>43189</v>
      </c>
      <c r="L51" s="24">
        <v>12890244.48</v>
      </c>
      <c r="M51" t="s">
        <v>31</v>
      </c>
      <c r="N51">
        <v>0</v>
      </c>
      <c r="O51" t="s">
        <v>30</v>
      </c>
      <c r="P51" s="24">
        <v>0</v>
      </c>
      <c r="Q51" s="9">
        <v>0</v>
      </c>
      <c r="R51" s="9">
        <v>1</v>
      </c>
      <c r="S51" s="9">
        <v>0.98901098901098905</v>
      </c>
      <c r="T51" s="24">
        <v>12890244.48</v>
      </c>
      <c r="U51" s="24">
        <v>0</v>
      </c>
      <c r="V51">
        <v>0</v>
      </c>
      <c r="W51">
        <v>0</v>
      </c>
      <c r="X51">
        <v>1</v>
      </c>
      <c r="Y51">
        <v>0.98901098901098905</v>
      </c>
      <c r="Z51">
        <v>12890244.48</v>
      </c>
      <c r="AA51">
        <v>0</v>
      </c>
    </row>
    <row r="52" spans="1:27" x14ac:dyDescent="0.25">
      <c r="A52" s="10">
        <v>43188</v>
      </c>
      <c r="B52" s="10">
        <v>43280</v>
      </c>
      <c r="C52" t="s">
        <v>29</v>
      </c>
      <c r="D52" t="s">
        <v>35</v>
      </c>
      <c r="E52" t="s">
        <v>36</v>
      </c>
      <c r="F52">
        <v>1</v>
      </c>
      <c r="H52" s="10"/>
      <c r="I52" s="10">
        <v>43098</v>
      </c>
      <c r="J52" s="10">
        <v>43189</v>
      </c>
      <c r="K52" s="10">
        <v>43189</v>
      </c>
      <c r="L52" s="24">
        <v>4296748.16</v>
      </c>
      <c r="M52" t="s">
        <v>37</v>
      </c>
      <c r="N52">
        <v>0</v>
      </c>
      <c r="O52" t="s">
        <v>30</v>
      </c>
      <c r="P52" s="24">
        <v>-4127.2653159111096</v>
      </c>
      <c r="Q52" s="9">
        <v>0</v>
      </c>
      <c r="R52" s="9">
        <v>0</v>
      </c>
      <c r="S52" s="9">
        <v>1.0989010989011E-2</v>
      </c>
      <c r="T52" s="24">
        <v>0</v>
      </c>
      <c r="U52" s="24">
        <v>-45.3545639111111</v>
      </c>
      <c r="V52">
        <v>-4127.2653159111096</v>
      </c>
      <c r="W52">
        <v>0</v>
      </c>
      <c r="X52">
        <v>0</v>
      </c>
      <c r="Y52">
        <v>1.0989010989011E-2</v>
      </c>
      <c r="Z52">
        <v>0</v>
      </c>
      <c r="AA52">
        <v>-45.3545639111111</v>
      </c>
    </row>
    <row r="53" spans="1:27" x14ac:dyDescent="0.25">
      <c r="A53" s="10">
        <v>43188</v>
      </c>
      <c r="B53" s="10">
        <v>43280</v>
      </c>
      <c r="C53" t="s">
        <v>29</v>
      </c>
      <c r="D53" t="s">
        <v>35</v>
      </c>
      <c r="E53" t="s">
        <v>36</v>
      </c>
      <c r="F53">
        <v>1</v>
      </c>
      <c r="H53" s="10"/>
      <c r="I53" s="10">
        <v>43189</v>
      </c>
      <c r="J53" s="10">
        <v>43280</v>
      </c>
      <c r="K53" s="10">
        <v>43280</v>
      </c>
      <c r="L53" s="24">
        <v>4296748.16</v>
      </c>
      <c r="M53" t="s">
        <v>37</v>
      </c>
      <c r="N53">
        <v>0</v>
      </c>
      <c r="O53" t="s">
        <v>30</v>
      </c>
      <c r="P53" s="24">
        <v>-4127.2653159111096</v>
      </c>
      <c r="Q53" s="9">
        <v>0</v>
      </c>
      <c r="R53" s="9">
        <v>0</v>
      </c>
      <c r="S53" s="9">
        <v>1</v>
      </c>
      <c r="T53" s="24">
        <v>0</v>
      </c>
      <c r="U53" s="24">
        <v>-4127.2653159111096</v>
      </c>
      <c r="V53">
        <v>-4127.2653159111096</v>
      </c>
      <c r="W53">
        <v>0</v>
      </c>
      <c r="X53">
        <v>0</v>
      </c>
      <c r="Y53">
        <v>1</v>
      </c>
      <c r="Z53">
        <v>0</v>
      </c>
      <c r="AA53">
        <v>-4127.2653159111096</v>
      </c>
    </row>
    <row r="54" spans="1:27" x14ac:dyDescent="0.25">
      <c r="A54" s="10">
        <v>43188</v>
      </c>
      <c r="B54" s="10">
        <v>43280</v>
      </c>
      <c r="C54" t="s">
        <v>29</v>
      </c>
      <c r="D54" t="s">
        <v>38</v>
      </c>
      <c r="E54" t="s">
        <v>36</v>
      </c>
      <c r="F54">
        <v>1</v>
      </c>
      <c r="H54" s="10">
        <v>43096</v>
      </c>
      <c r="I54" s="10">
        <v>43098</v>
      </c>
      <c r="J54" s="10">
        <v>43189</v>
      </c>
      <c r="K54" s="10">
        <v>43189</v>
      </c>
      <c r="L54" s="24">
        <v>4296748.16</v>
      </c>
      <c r="M54" t="s">
        <v>31</v>
      </c>
      <c r="N54">
        <v>0</v>
      </c>
      <c r="O54" t="s">
        <v>30</v>
      </c>
      <c r="P54" s="24">
        <v>0</v>
      </c>
      <c r="Q54" s="9">
        <v>0</v>
      </c>
      <c r="R54" s="9">
        <v>1.0869565217391301E-2</v>
      </c>
      <c r="S54" s="9">
        <v>1.0989010989011E-2</v>
      </c>
      <c r="T54" s="24">
        <v>46703.784347826098</v>
      </c>
      <c r="U54" s="24">
        <v>0</v>
      </c>
      <c r="V54">
        <v>0</v>
      </c>
      <c r="W54">
        <v>0</v>
      </c>
      <c r="X54">
        <v>1.0869565217391301E-2</v>
      </c>
      <c r="Y54">
        <v>1.0989010989011E-2</v>
      </c>
      <c r="Z54">
        <v>46703.784347826098</v>
      </c>
      <c r="AA54">
        <v>0</v>
      </c>
    </row>
    <row r="55" spans="1:27" x14ac:dyDescent="0.25">
      <c r="A55" s="10">
        <v>43188</v>
      </c>
      <c r="B55" s="10">
        <v>43280</v>
      </c>
      <c r="C55" t="s">
        <v>29</v>
      </c>
      <c r="D55" t="s">
        <v>38</v>
      </c>
      <c r="E55" t="s">
        <v>36</v>
      </c>
      <c r="F55">
        <v>1</v>
      </c>
      <c r="H55" s="10">
        <v>43187</v>
      </c>
      <c r="I55" s="10">
        <v>43189</v>
      </c>
      <c r="J55" s="10">
        <v>43280</v>
      </c>
      <c r="K55" s="10">
        <v>43280</v>
      </c>
      <c r="L55" s="24">
        <v>4296748.16</v>
      </c>
      <c r="M55" t="s">
        <v>31</v>
      </c>
      <c r="N55">
        <v>0</v>
      </c>
      <c r="O55" t="s">
        <v>30</v>
      </c>
      <c r="P55" s="24">
        <v>0</v>
      </c>
      <c r="Q55" s="9">
        <v>0</v>
      </c>
      <c r="R55" s="9">
        <v>0.98913043478260898</v>
      </c>
      <c r="S55" s="9">
        <v>1</v>
      </c>
      <c r="T55" s="24">
        <v>4250044.3756521698</v>
      </c>
      <c r="U55" s="24">
        <v>0</v>
      </c>
      <c r="V55">
        <v>0</v>
      </c>
      <c r="W55">
        <v>0</v>
      </c>
      <c r="X55">
        <v>0.98913043478260898</v>
      </c>
      <c r="Y55">
        <v>1</v>
      </c>
      <c r="Z55">
        <v>4250044.3756521698</v>
      </c>
      <c r="AA55">
        <v>0</v>
      </c>
    </row>
    <row r="56" spans="1:27" x14ac:dyDescent="0.25">
      <c r="A56" s="10">
        <v>43188</v>
      </c>
      <c r="B56" s="10">
        <v>43280</v>
      </c>
      <c r="C56" t="s">
        <v>29</v>
      </c>
      <c r="D56" t="s">
        <v>39</v>
      </c>
      <c r="E56" t="s">
        <v>40</v>
      </c>
      <c r="F56">
        <v>2</v>
      </c>
      <c r="H56" s="10"/>
      <c r="I56" s="10">
        <v>43098</v>
      </c>
      <c r="J56" s="10">
        <v>43189</v>
      </c>
      <c r="K56" s="10">
        <v>43189</v>
      </c>
      <c r="L56" s="24">
        <v>4296748.16</v>
      </c>
      <c r="M56" t="s">
        <v>37</v>
      </c>
      <c r="N56">
        <v>0</v>
      </c>
      <c r="O56" t="s">
        <v>30</v>
      </c>
      <c r="P56" s="24">
        <v>-4127.2653159111096</v>
      </c>
      <c r="Q56" s="9">
        <v>0</v>
      </c>
      <c r="R56" s="9">
        <v>0</v>
      </c>
      <c r="S56" s="9">
        <v>1.0989010989011E-2</v>
      </c>
      <c r="T56" s="24">
        <v>0</v>
      </c>
      <c r="U56" s="24">
        <v>-45.3545639111111</v>
      </c>
      <c r="V56">
        <v>-4127.2653159111096</v>
      </c>
      <c r="W56">
        <v>0</v>
      </c>
      <c r="X56">
        <v>0</v>
      </c>
      <c r="Y56">
        <v>1.0989010989011E-2</v>
      </c>
      <c r="Z56">
        <v>0</v>
      </c>
      <c r="AA56">
        <v>-45.3545639111111</v>
      </c>
    </row>
    <row r="57" spans="1:27" x14ac:dyDescent="0.25">
      <c r="A57" s="10">
        <v>43188</v>
      </c>
      <c r="B57" s="10">
        <v>43280</v>
      </c>
      <c r="C57" t="s">
        <v>29</v>
      </c>
      <c r="D57" t="s">
        <v>39</v>
      </c>
      <c r="E57" t="s">
        <v>40</v>
      </c>
      <c r="F57">
        <v>2</v>
      </c>
      <c r="H57" s="10"/>
      <c r="I57" s="10">
        <v>43189</v>
      </c>
      <c r="J57" s="10">
        <v>43280</v>
      </c>
      <c r="K57" s="10">
        <v>43280</v>
      </c>
      <c r="L57" s="24">
        <v>4296748.16</v>
      </c>
      <c r="M57" t="s">
        <v>37</v>
      </c>
      <c r="N57">
        <v>0</v>
      </c>
      <c r="O57" t="s">
        <v>30</v>
      </c>
      <c r="P57" s="24">
        <v>-4127.2653159111096</v>
      </c>
      <c r="Q57" s="9">
        <v>0</v>
      </c>
      <c r="R57" s="9">
        <v>0</v>
      </c>
      <c r="S57" s="9">
        <v>1</v>
      </c>
      <c r="T57" s="24">
        <v>0</v>
      </c>
      <c r="U57" s="24">
        <v>-4127.2653159111096</v>
      </c>
      <c r="V57">
        <v>-4127.2653159111096</v>
      </c>
      <c r="W57">
        <v>0</v>
      </c>
      <c r="X57">
        <v>0</v>
      </c>
      <c r="Y57">
        <v>1</v>
      </c>
      <c r="Z57">
        <v>0</v>
      </c>
      <c r="AA57">
        <v>-4127.2653159111096</v>
      </c>
    </row>
    <row r="58" spans="1:27" x14ac:dyDescent="0.25">
      <c r="A58" s="10">
        <v>43188</v>
      </c>
      <c r="B58" s="10">
        <v>43280</v>
      </c>
      <c r="C58" t="s">
        <v>29</v>
      </c>
      <c r="D58" t="s">
        <v>41</v>
      </c>
      <c r="E58" t="s">
        <v>40</v>
      </c>
      <c r="F58">
        <v>2</v>
      </c>
      <c r="H58" s="10">
        <v>43096</v>
      </c>
      <c r="I58" s="10">
        <v>43098</v>
      </c>
      <c r="J58" s="10">
        <v>43189</v>
      </c>
      <c r="K58" s="10">
        <v>43189</v>
      </c>
      <c r="L58" s="24">
        <v>4296748.16</v>
      </c>
      <c r="M58" t="s">
        <v>31</v>
      </c>
      <c r="N58">
        <v>0</v>
      </c>
      <c r="O58" t="s">
        <v>30</v>
      </c>
      <c r="P58" s="24">
        <v>0</v>
      </c>
      <c r="Q58" s="9">
        <v>0</v>
      </c>
      <c r="R58" s="9">
        <v>1.0869565217391301E-2</v>
      </c>
      <c r="S58" s="9">
        <v>1.0989010989011E-2</v>
      </c>
      <c r="T58" s="24">
        <v>46703.784347826098</v>
      </c>
      <c r="U58" s="24">
        <v>0</v>
      </c>
      <c r="V58">
        <v>0</v>
      </c>
      <c r="W58">
        <v>0</v>
      </c>
      <c r="X58">
        <v>1.0869565217391301E-2</v>
      </c>
      <c r="Y58">
        <v>1.0989010989011E-2</v>
      </c>
      <c r="Z58">
        <v>46703.784347826098</v>
      </c>
      <c r="AA58">
        <v>0</v>
      </c>
    </row>
    <row r="59" spans="1:27" x14ac:dyDescent="0.25">
      <c r="A59" s="10">
        <v>43188</v>
      </c>
      <c r="B59" s="10">
        <v>43280</v>
      </c>
      <c r="C59" t="s">
        <v>29</v>
      </c>
      <c r="D59" t="s">
        <v>41</v>
      </c>
      <c r="E59" t="s">
        <v>40</v>
      </c>
      <c r="F59">
        <v>2</v>
      </c>
      <c r="H59" s="10">
        <v>43187</v>
      </c>
      <c r="I59" s="10">
        <v>43189</v>
      </c>
      <c r="J59" s="10">
        <v>43280</v>
      </c>
      <c r="K59" s="10">
        <v>43280</v>
      </c>
      <c r="L59" s="24">
        <v>4296748.16</v>
      </c>
      <c r="M59" t="s">
        <v>31</v>
      </c>
      <c r="N59">
        <v>0</v>
      </c>
      <c r="O59" t="s">
        <v>30</v>
      </c>
      <c r="P59" s="24">
        <v>0</v>
      </c>
      <c r="Q59" s="9">
        <v>0</v>
      </c>
      <c r="R59" s="9">
        <v>0.98913043478260898</v>
      </c>
      <c r="S59" s="9">
        <v>1</v>
      </c>
      <c r="T59" s="24">
        <v>4250044.3756521698</v>
      </c>
      <c r="U59" s="24">
        <v>0</v>
      </c>
      <c r="V59">
        <v>0</v>
      </c>
      <c r="W59">
        <v>0</v>
      </c>
      <c r="X59">
        <v>0.98913043478260898</v>
      </c>
      <c r="Y59">
        <v>1</v>
      </c>
      <c r="Z59">
        <v>4250044.3756521698</v>
      </c>
      <c r="AA59">
        <v>0</v>
      </c>
    </row>
    <row r="60" spans="1:27" x14ac:dyDescent="0.25">
      <c r="A60" s="10">
        <v>43188</v>
      </c>
      <c r="B60" s="10">
        <v>43280</v>
      </c>
      <c r="C60" t="s">
        <v>29</v>
      </c>
      <c r="D60" t="s">
        <v>42</v>
      </c>
      <c r="E60" t="s">
        <v>43</v>
      </c>
      <c r="F60">
        <v>3</v>
      </c>
      <c r="H60" s="10"/>
      <c r="I60" s="10">
        <v>43098</v>
      </c>
      <c r="J60" s="10">
        <v>43189</v>
      </c>
      <c r="K60" s="10">
        <v>43189</v>
      </c>
      <c r="L60" s="24">
        <v>8593496.2100000009</v>
      </c>
      <c r="M60" t="s">
        <v>37</v>
      </c>
      <c r="N60">
        <v>0</v>
      </c>
      <c r="O60" t="s">
        <v>30</v>
      </c>
      <c r="P60" s="24">
        <v>-8254.5305261611102</v>
      </c>
      <c r="Q60" s="9">
        <v>0</v>
      </c>
      <c r="R60" s="9">
        <v>0</v>
      </c>
      <c r="S60" s="9">
        <v>1.0989010989011E-2</v>
      </c>
      <c r="T60" s="24">
        <v>0</v>
      </c>
      <c r="U60" s="24">
        <v>-90.7091266611111</v>
      </c>
      <c r="V60">
        <v>-8254.5305261611102</v>
      </c>
      <c r="W60">
        <v>0</v>
      </c>
      <c r="X60">
        <v>0</v>
      </c>
      <c r="Y60">
        <v>1.0989010989011E-2</v>
      </c>
      <c r="Z60">
        <v>0</v>
      </c>
      <c r="AA60">
        <v>-90.7091266611111</v>
      </c>
    </row>
    <row r="61" spans="1:27" x14ac:dyDescent="0.25">
      <c r="A61" s="10">
        <v>43188</v>
      </c>
      <c r="B61" s="10">
        <v>43280</v>
      </c>
      <c r="C61" t="s">
        <v>29</v>
      </c>
      <c r="D61" t="s">
        <v>42</v>
      </c>
      <c r="E61" t="s">
        <v>43</v>
      </c>
      <c r="F61">
        <v>3</v>
      </c>
      <c r="H61" s="10"/>
      <c r="I61" s="10">
        <v>43189</v>
      </c>
      <c r="J61" s="10">
        <v>43280</v>
      </c>
      <c r="K61" s="10">
        <v>43280</v>
      </c>
      <c r="L61" s="24">
        <v>8593496.3200000003</v>
      </c>
      <c r="M61" t="s">
        <v>37</v>
      </c>
      <c r="N61">
        <v>0</v>
      </c>
      <c r="O61" t="s">
        <v>30</v>
      </c>
      <c r="P61" s="24">
        <v>-8254.5306318222192</v>
      </c>
      <c r="Q61" s="9">
        <v>0</v>
      </c>
      <c r="R61" s="9">
        <v>0</v>
      </c>
      <c r="S61" s="9">
        <v>1</v>
      </c>
      <c r="T61" s="24">
        <v>0</v>
      </c>
      <c r="U61" s="24">
        <v>-8254.5306318222192</v>
      </c>
      <c r="V61">
        <v>-8254.5306318222192</v>
      </c>
      <c r="W61">
        <v>0</v>
      </c>
      <c r="X61">
        <v>0</v>
      </c>
      <c r="Y61">
        <v>1</v>
      </c>
      <c r="Z61">
        <v>0</v>
      </c>
      <c r="AA61">
        <v>-8254.5306318222192</v>
      </c>
    </row>
    <row r="62" spans="1:27" x14ac:dyDescent="0.25">
      <c r="A62" s="10">
        <v>43188</v>
      </c>
      <c r="B62" s="10">
        <v>43280</v>
      </c>
      <c r="C62" t="s">
        <v>29</v>
      </c>
      <c r="D62" t="s">
        <v>44</v>
      </c>
      <c r="E62" t="s">
        <v>43</v>
      </c>
      <c r="F62">
        <v>3</v>
      </c>
      <c r="H62" s="10">
        <v>43096</v>
      </c>
      <c r="I62" s="10">
        <v>43098</v>
      </c>
      <c r="J62" s="10">
        <v>43189</v>
      </c>
      <c r="K62" s="10">
        <v>43189</v>
      </c>
      <c r="L62" s="24">
        <v>8593496.2100000009</v>
      </c>
      <c r="M62" t="s">
        <v>31</v>
      </c>
      <c r="N62">
        <v>0</v>
      </c>
      <c r="O62" t="s">
        <v>30</v>
      </c>
      <c r="P62" s="24">
        <v>0</v>
      </c>
      <c r="Q62" s="9">
        <v>0</v>
      </c>
      <c r="R62" s="9">
        <v>1.0869565217391301E-2</v>
      </c>
      <c r="S62" s="9">
        <v>1.0989010989011E-2</v>
      </c>
      <c r="T62" s="24">
        <v>93407.567500000005</v>
      </c>
      <c r="U62" s="24">
        <v>0</v>
      </c>
      <c r="V62">
        <v>0</v>
      </c>
      <c r="W62">
        <v>0</v>
      </c>
      <c r="X62">
        <v>1.0869565217391301E-2</v>
      </c>
      <c r="Y62">
        <v>1.0989010989011E-2</v>
      </c>
      <c r="Z62">
        <v>93407.567500000005</v>
      </c>
      <c r="AA62">
        <v>0</v>
      </c>
    </row>
    <row r="63" spans="1:27" x14ac:dyDescent="0.25">
      <c r="A63" s="10">
        <v>43188</v>
      </c>
      <c r="B63" s="10">
        <v>43280</v>
      </c>
      <c r="C63" t="s">
        <v>29</v>
      </c>
      <c r="D63" t="s">
        <v>44</v>
      </c>
      <c r="E63" t="s">
        <v>43</v>
      </c>
      <c r="F63">
        <v>3</v>
      </c>
      <c r="H63" s="10">
        <v>43187</v>
      </c>
      <c r="I63" s="10">
        <v>43189</v>
      </c>
      <c r="J63" s="10">
        <v>43280</v>
      </c>
      <c r="K63" s="10">
        <v>43280</v>
      </c>
      <c r="L63" s="24">
        <v>8593496.3200000003</v>
      </c>
      <c r="M63" t="s">
        <v>31</v>
      </c>
      <c r="N63">
        <v>0</v>
      </c>
      <c r="O63" t="s">
        <v>30</v>
      </c>
      <c r="P63" s="24">
        <v>0</v>
      </c>
      <c r="Q63" s="9">
        <v>0</v>
      </c>
      <c r="R63" s="9">
        <v>0.98913043478260898</v>
      </c>
      <c r="S63" s="9">
        <v>1</v>
      </c>
      <c r="T63" s="24">
        <v>8500088.7513043508</v>
      </c>
      <c r="U63" s="24">
        <v>0</v>
      </c>
      <c r="V63">
        <v>0</v>
      </c>
      <c r="W63">
        <v>0</v>
      </c>
      <c r="X63">
        <v>0.98913043478260898</v>
      </c>
      <c r="Y63">
        <v>1</v>
      </c>
      <c r="Z63">
        <v>8500088.7513043508</v>
      </c>
      <c r="AA63">
        <v>0</v>
      </c>
    </row>
    <row r="64" spans="1:27" x14ac:dyDescent="0.25">
      <c r="A64" s="10">
        <v>43188</v>
      </c>
      <c r="B64" s="10">
        <v>43280</v>
      </c>
      <c r="C64" t="s">
        <v>29</v>
      </c>
      <c r="D64" t="s">
        <v>45</v>
      </c>
      <c r="E64" t="s">
        <v>46</v>
      </c>
      <c r="F64">
        <v>4</v>
      </c>
      <c r="H64" s="10"/>
      <c r="I64" s="10">
        <v>43098</v>
      </c>
      <c r="J64" s="10">
        <v>43189</v>
      </c>
      <c r="K64" s="10">
        <v>43189</v>
      </c>
      <c r="L64" s="24">
        <v>12890244.48</v>
      </c>
      <c r="M64" t="s">
        <v>37</v>
      </c>
      <c r="N64">
        <v>0</v>
      </c>
      <c r="O64" t="s">
        <v>30</v>
      </c>
      <c r="P64" s="24">
        <v>-12381.795947733301</v>
      </c>
      <c r="Q64" s="9">
        <v>0</v>
      </c>
      <c r="R64" s="9">
        <v>0</v>
      </c>
      <c r="S64" s="9">
        <v>1.0989010989011E-2</v>
      </c>
      <c r="T64" s="24">
        <v>0</v>
      </c>
      <c r="U64" s="24">
        <v>-136.063691733333</v>
      </c>
      <c r="V64">
        <v>-12381.795947733301</v>
      </c>
      <c r="W64">
        <v>0</v>
      </c>
      <c r="X64">
        <v>0</v>
      </c>
      <c r="Y64">
        <v>1.0989010989011E-2</v>
      </c>
      <c r="Z64">
        <v>0</v>
      </c>
      <c r="AA64">
        <v>-136.063691733333</v>
      </c>
    </row>
    <row r="65" spans="1:27" x14ac:dyDescent="0.25">
      <c r="A65" s="10">
        <v>43188</v>
      </c>
      <c r="B65" s="10">
        <v>43280</v>
      </c>
      <c r="C65" t="s">
        <v>29</v>
      </c>
      <c r="D65" t="s">
        <v>45</v>
      </c>
      <c r="E65" t="s">
        <v>46</v>
      </c>
      <c r="F65">
        <v>4</v>
      </c>
      <c r="H65" s="10"/>
      <c r="I65" s="10">
        <v>43189</v>
      </c>
      <c r="J65" s="10">
        <v>43280</v>
      </c>
      <c r="K65" s="10">
        <v>43280</v>
      </c>
      <c r="L65" s="24">
        <v>12890677</v>
      </c>
      <c r="M65" t="s">
        <v>37</v>
      </c>
      <c r="N65">
        <v>0</v>
      </c>
      <c r="O65" t="s">
        <v>30</v>
      </c>
      <c r="P65" s="24">
        <v>-12382.211407222199</v>
      </c>
      <c r="Q65" s="9">
        <v>0</v>
      </c>
      <c r="R65" s="9">
        <v>0</v>
      </c>
      <c r="S65" s="9">
        <v>1</v>
      </c>
      <c r="T65" s="24">
        <v>0</v>
      </c>
      <c r="U65" s="24">
        <v>-12382.211407222199</v>
      </c>
      <c r="V65">
        <v>-12382.211407222199</v>
      </c>
      <c r="W65">
        <v>0</v>
      </c>
      <c r="X65">
        <v>0</v>
      </c>
      <c r="Y65">
        <v>1</v>
      </c>
      <c r="Z65">
        <v>0</v>
      </c>
      <c r="AA65">
        <v>-12382.211407222199</v>
      </c>
    </row>
    <row r="66" spans="1:27" x14ac:dyDescent="0.25">
      <c r="A66" s="10">
        <v>43188</v>
      </c>
      <c r="B66" s="10">
        <v>43280</v>
      </c>
      <c r="C66" t="s">
        <v>29</v>
      </c>
      <c r="D66" t="s">
        <v>47</v>
      </c>
      <c r="E66" t="s">
        <v>46</v>
      </c>
      <c r="F66">
        <v>4</v>
      </c>
      <c r="H66" s="10">
        <v>43096</v>
      </c>
      <c r="I66" s="10">
        <v>43098</v>
      </c>
      <c r="J66" s="10">
        <v>43189</v>
      </c>
      <c r="K66" s="10">
        <v>43189</v>
      </c>
      <c r="L66" s="24">
        <v>12890244.48</v>
      </c>
      <c r="M66" t="s">
        <v>31</v>
      </c>
      <c r="N66">
        <v>0</v>
      </c>
      <c r="O66" t="s">
        <v>30</v>
      </c>
      <c r="P66" s="24">
        <v>0</v>
      </c>
      <c r="Q66" s="9">
        <v>0</v>
      </c>
      <c r="R66" s="9">
        <v>1.0869565217391301E-2</v>
      </c>
      <c r="S66" s="9">
        <v>1.0989010989011E-2</v>
      </c>
      <c r="T66" s="24">
        <v>140111.35304347801</v>
      </c>
      <c r="U66" s="24">
        <v>0</v>
      </c>
      <c r="V66">
        <v>0</v>
      </c>
      <c r="W66">
        <v>0</v>
      </c>
      <c r="X66">
        <v>1.0869565217391301E-2</v>
      </c>
      <c r="Y66">
        <v>1.0989010989011E-2</v>
      </c>
      <c r="Z66">
        <v>140111.35304347801</v>
      </c>
      <c r="AA66">
        <v>0</v>
      </c>
    </row>
    <row r="67" spans="1:27" x14ac:dyDescent="0.25">
      <c r="A67" s="10">
        <v>43188</v>
      </c>
      <c r="B67" s="10">
        <v>43280</v>
      </c>
      <c r="C67" t="s">
        <v>29</v>
      </c>
      <c r="D67" t="s">
        <v>47</v>
      </c>
      <c r="E67" t="s">
        <v>46</v>
      </c>
      <c r="F67">
        <v>4</v>
      </c>
      <c r="H67" s="10">
        <v>43187</v>
      </c>
      <c r="I67" s="10">
        <v>43189</v>
      </c>
      <c r="J67" s="10">
        <v>43280</v>
      </c>
      <c r="K67" s="10">
        <v>43280</v>
      </c>
      <c r="L67" s="24">
        <v>12890677</v>
      </c>
      <c r="M67" t="s">
        <v>31</v>
      </c>
      <c r="N67">
        <v>0</v>
      </c>
      <c r="O67" t="s">
        <v>30</v>
      </c>
      <c r="P67" s="24">
        <v>0</v>
      </c>
      <c r="Q67" s="9">
        <v>0</v>
      </c>
      <c r="R67" s="9">
        <v>0.98913043478260898</v>
      </c>
      <c r="S67" s="9">
        <v>1</v>
      </c>
      <c r="T67" s="24">
        <v>12750560.9456522</v>
      </c>
      <c r="U67" s="24">
        <v>0</v>
      </c>
      <c r="V67">
        <v>0</v>
      </c>
      <c r="W67">
        <v>0</v>
      </c>
      <c r="X67">
        <v>0.98913043478260898</v>
      </c>
      <c r="Y67">
        <v>1</v>
      </c>
      <c r="Z67">
        <v>12750560.9456522</v>
      </c>
      <c r="AA67">
        <v>0</v>
      </c>
    </row>
    <row r="68" spans="1:27" x14ac:dyDescent="0.25">
      <c r="A68" s="10">
        <v>43188</v>
      </c>
      <c r="B68" s="10">
        <v>43280</v>
      </c>
      <c r="C68" t="s">
        <v>29</v>
      </c>
      <c r="D68" t="s">
        <v>48</v>
      </c>
      <c r="E68" t="s">
        <v>49</v>
      </c>
      <c r="F68">
        <v>8</v>
      </c>
      <c r="H68" s="10"/>
      <c r="I68" s="10">
        <v>43098</v>
      </c>
      <c r="J68" s="10">
        <v>43189</v>
      </c>
      <c r="K68" s="10">
        <v>43189</v>
      </c>
      <c r="L68" s="24">
        <v>30702000</v>
      </c>
      <c r="M68" t="s">
        <v>34</v>
      </c>
      <c r="N68">
        <v>0</v>
      </c>
      <c r="O68" t="s">
        <v>30</v>
      </c>
      <c r="P68" s="24">
        <v>-28714.898333333302</v>
      </c>
      <c r="Q68" s="9">
        <v>0</v>
      </c>
      <c r="R68" s="9">
        <v>0</v>
      </c>
      <c r="S68" s="9">
        <v>1.0989010989011E-2</v>
      </c>
      <c r="T68" s="24">
        <v>0</v>
      </c>
      <c r="U68" s="24">
        <v>-315.54833333333301</v>
      </c>
      <c r="V68">
        <v>-28714.898333333302</v>
      </c>
      <c r="W68">
        <v>0</v>
      </c>
      <c r="X68">
        <v>0</v>
      </c>
      <c r="Y68">
        <v>1.0989010989011E-2</v>
      </c>
      <c r="Z68">
        <v>0</v>
      </c>
      <c r="AA68">
        <v>-315.54833333333301</v>
      </c>
    </row>
    <row r="69" spans="1:27" x14ac:dyDescent="0.25">
      <c r="A69" s="10">
        <v>43188</v>
      </c>
      <c r="B69" s="10">
        <v>43280</v>
      </c>
      <c r="C69" t="s">
        <v>29</v>
      </c>
      <c r="D69" t="s">
        <v>48</v>
      </c>
      <c r="E69" t="s">
        <v>49</v>
      </c>
      <c r="F69">
        <v>8</v>
      </c>
      <c r="H69" s="10"/>
      <c r="I69" s="10">
        <v>43189</v>
      </c>
      <c r="J69" s="10">
        <v>43280</v>
      </c>
      <c r="K69" s="10">
        <v>43280</v>
      </c>
      <c r="L69" s="24">
        <v>30702000</v>
      </c>
      <c r="M69" t="s">
        <v>34</v>
      </c>
      <c r="N69">
        <v>0</v>
      </c>
      <c r="O69" t="s">
        <v>30</v>
      </c>
      <c r="P69" s="24">
        <v>-28714.898333333302</v>
      </c>
      <c r="Q69" s="9">
        <v>0</v>
      </c>
      <c r="R69" s="9">
        <v>0</v>
      </c>
      <c r="S69" s="9">
        <v>1</v>
      </c>
      <c r="T69" s="24">
        <v>0</v>
      </c>
      <c r="U69" s="24">
        <v>-28714.898333333302</v>
      </c>
      <c r="V69">
        <v>-28714.898333333302</v>
      </c>
      <c r="W69">
        <v>0</v>
      </c>
      <c r="X69">
        <v>0</v>
      </c>
      <c r="Y69">
        <v>1</v>
      </c>
      <c r="Z69">
        <v>0</v>
      </c>
      <c r="AA69">
        <v>-28714.898333333302</v>
      </c>
    </row>
    <row r="70" spans="1:27" x14ac:dyDescent="0.25">
      <c r="A70" s="10">
        <v>43188</v>
      </c>
      <c r="B70" s="10">
        <v>43280</v>
      </c>
      <c r="C70" t="s">
        <v>29</v>
      </c>
      <c r="D70" t="s">
        <v>50</v>
      </c>
      <c r="E70" t="s">
        <v>49</v>
      </c>
      <c r="F70">
        <v>8</v>
      </c>
      <c r="H70" s="10">
        <v>43096</v>
      </c>
      <c r="I70" s="10">
        <v>43098</v>
      </c>
      <c r="J70" s="10">
        <v>43189</v>
      </c>
      <c r="K70" s="10">
        <v>43189</v>
      </c>
      <c r="L70" s="24">
        <v>30702000</v>
      </c>
      <c r="M70" t="s">
        <v>31</v>
      </c>
      <c r="N70">
        <v>0</v>
      </c>
      <c r="O70" t="s">
        <v>30</v>
      </c>
      <c r="P70" s="24">
        <v>0</v>
      </c>
      <c r="Q70" s="9">
        <v>0</v>
      </c>
      <c r="R70" s="9">
        <v>1.0869565217391301E-2</v>
      </c>
      <c r="S70" s="9">
        <v>1.0989010989011E-2</v>
      </c>
      <c r="T70" s="24">
        <v>333717.39130434801</v>
      </c>
      <c r="U70" s="24">
        <v>0</v>
      </c>
      <c r="V70">
        <v>0</v>
      </c>
      <c r="W70">
        <v>0</v>
      </c>
      <c r="X70">
        <v>1.0869565217391301E-2</v>
      </c>
      <c r="Y70">
        <v>1.0989010989011E-2</v>
      </c>
      <c r="Z70">
        <v>333717.39130434801</v>
      </c>
      <c r="AA70">
        <v>0</v>
      </c>
    </row>
    <row r="71" spans="1:27" x14ac:dyDescent="0.25">
      <c r="A71" s="10">
        <v>43188</v>
      </c>
      <c r="B71" s="10">
        <v>43280</v>
      </c>
      <c r="C71" t="s">
        <v>29</v>
      </c>
      <c r="D71" t="s">
        <v>50</v>
      </c>
      <c r="E71" t="s">
        <v>49</v>
      </c>
      <c r="F71">
        <v>8</v>
      </c>
      <c r="H71" s="10">
        <v>43187</v>
      </c>
      <c r="I71" s="10">
        <v>43189</v>
      </c>
      <c r="J71" s="10">
        <v>43280</v>
      </c>
      <c r="K71" s="10">
        <v>43280</v>
      </c>
      <c r="L71" s="24">
        <v>30702000</v>
      </c>
      <c r="M71" t="s">
        <v>31</v>
      </c>
      <c r="N71">
        <v>0</v>
      </c>
      <c r="O71" t="s">
        <v>30</v>
      </c>
      <c r="P71" s="24">
        <v>0</v>
      </c>
      <c r="Q71" s="9">
        <v>0</v>
      </c>
      <c r="R71" s="9">
        <v>0.98913043478260898</v>
      </c>
      <c r="S71" s="9">
        <v>1</v>
      </c>
      <c r="T71" s="24">
        <v>30368282.608695701</v>
      </c>
      <c r="U71" s="24">
        <v>0</v>
      </c>
      <c r="V71">
        <v>0</v>
      </c>
      <c r="W71">
        <v>0</v>
      </c>
      <c r="X71">
        <v>0.98913043478260898</v>
      </c>
      <c r="Y71">
        <v>1</v>
      </c>
      <c r="Z71">
        <v>30368282.608695701</v>
      </c>
      <c r="AA71">
        <v>0</v>
      </c>
    </row>
    <row r="72" spans="1:27" x14ac:dyDescent="0.25">
      <c r="A72" s="10">
        <v>43188</v>
      </c>
      <c r="B72" s="10">
        <v>43280</v>
      </c>
      <c r="C72" t="s">
        <v>29</v>
      </c>
      <c r="D72" t="s">
        <v>51</v>
      </c>
      <c r="E72" t="s">
        <v>52</v>
      </c>
      <c r="F72">
        <v>5</v>
      </c>
      <c r="H72" s="10"/>
      <c r="I72" s="10">
        <v>43098</v>
      </c>
      <c r="J72" s="10">
        <v>43189</v>
      </c>
      <c r="K72" s="10">
        <v>43189</v>
      </c>
      <c r="L72" s="24">
        <v>12890244.48</v>
      </c>
      <c r="M72" t="s">
        <v>37</v>
      </c>
      <c r="N72">
        <v>0</v>
      </c>
      <c r="O72" t="s">
        <v>30</v>
      </c>
      <c r="P72" s="24">
        <v>-12381.795947733301</v>
      </c>
      <c r="Q72" s="9">
        <v>0</v>
      </c>
      <c r="R72" s="9">
        <v>0</v>
      </c>
      <c r="S72" s="9">
        <v>1.0989010989011E-2</v>
      </c>
      <c r="T72" s="24">
        <v>0</v>
      </c>
      <c r="U72" s="24">
        <v>-136.063691733333</v>
      </c>
      <c r="V72">
        <v>-12381.795947733301</v>
      </c>
      <c r="W72">
        <v>0</v>
      </c>
      <c r="X72">
        <v>0</v>
      </c>
      <c r="Y72">
        <v>1.0989010989011E-2</v>
      </c>
      <c r="Z72">
        <v>0</v>
      </c>
      <c r="AA72">
        <v>-136.063691733333</v>
      </c>
    </row>
    <row r="73" spans="1:27" x14ac:dyDescent="0.25">
      <c r="A73" s="10">
        <v>43188</v>
      </c>
      <c r="B73" s="10">
        <v>43280</v>
      </c>
      <c r="C73" t="s">
        <v>29</v>
      </c>
      <c r="D73" t="s">
        <v>51</v>
      </c>
      <c r="E73" t="s">
        <v>52</v>
      </c>
      <c r="F73">
        <v>5</v>
      </c>
      <c r="H73" s="10"/>
      <c r="I73" s="10">
        <v>43189</v>
      </c>
      <c r="J73" s="10">
        <v>43280</v>
      </c>
      <c r="K73" s="10">
        <v>43280</v>
      </c>
      <c r="L73" s="24">
        <v>12890677</v>
      </c>
      <c r="M73" t="s">
        <v>37</v>
      </c>
      <c r="N73">
        <v>0</v>
      </c>
      <c r="O73" t="s">
        <v>30</v>
      </c>
      <c r="P73" s="24">
        <v>-12382.211407222199</v>
      </c>
      <c r="Q73" s="9">
        <v>0</v>
      </c>
      <c r="R73" s="9">
        <v>0</v>
      </c>
      <c r="S73" s="9">
        <v>1</v>
      </c>
      <c r="T73" s="24">
        <v>0</v>
      </c>
      <c r="U73" s="24">
        <v>-12382.211407222199</v>
      </c>
      <c r="V73">
        <v>-12382.211407222199</v>
      </c>
      <c r="W73">
        <v>0</v>
      </c>
      <c r="X73">
        <v>0</v>
      </c>
      <c r="Y73">
        <v>1</v>
      </c>
      <c r="Z73">
        <v>0</v>
      </c>
      <c r="AA73">
        <v>-12382.211407222199</v>
      </c>
    </row>
    <row r="74" spans="1:27" x14ac:dyDescent="0.25">
      <c r="A74" s="10">
        <v>43188</v>
      </c>
      <c r="B74" s="10">
        <v>43280</v>
      </c>
      <c r="C74" t="s">
        <v>29</v>
      </c>
      <c r="D74" t="s">
        <v>53</v>
      </c>
      <c r="E74" t="s">
        <v>52</v>
      </c>
      <c r="F74">
        <v>5</v>
      </c>
      <c r="H74" s="10">
        <v>43096</v>
      </c>
      <c r="I74" s="10">
        <v>43098</v>
      </c>
      <c r="J74" s="10">
        <v>43189</v>
      </c>
      <c r="K74" s="10">
        <v>43189</v>
      </c>
      <c r="L74" s="24">
        <v>12890244.48</v>
      </c>
      <c r="M74" t="s">
        <v>31</v>
      </c>
      <c r="N74">
        <v>0</v>
      </c>
      <c r="O74" t="s">
        <v>30</v>
      </c>
      <c r="P74" s="24">
        <v>0</v>
      </c>
      <c r="Q74" s="9">
        <v>0</v>
      </c>
      <c r="R74" s="9">
        <v>1.0869565217391301E-2</v>
      </c>
      <c r="S74" s="9">
        <v>1.0989010989011E-2</v>
      </c>
      <c r="T74" s="24">
        <v>140111.35304347801</v>
      </c>
      <c r="U74" s="24">
        <v>0</v>
      </c>
      <c r="V74">
        <v>0</v>
      </c>
      <c r="W74">
        <v>0</v>
      </c>
      <c r="X74">
        <v>1.0869565217391301E-2</v>
      </c>
      <c r="Y74">
        <v>1.0989010989011E-2</v>
      </c>
      <c r="Z74">
        <v>140111.35304347801</v>
      </c>
      <c r="AA74">
        <v>0</v>
      </c>
    </row>
    <row r="75" spans="1:27" x14ac:dyDescent="0.25">
      <c r="A75" s="10">
        <v>43188</v>
      </c>
      <c r="B75" s="10">
        <v>43280</v>
      </c>
      <c r="C75" t="s">
        <v>29</v>
      </c>
      <c r="D75" t="s">
        <v>53</v>
      </c>
      <c r="E75" t="s">
        <v>52</v>
      </c>
      <c r="F75">
        <v>5</v>
      </c>
      <c r="H75" s="10">
        <v>43187</v>
      </c>
      <c r="I75" s="10">
        <v>43189</v>
      </c>
      <c r="J75" s="10">
        <v>43280</v>
      </c>
      <c r="K75" s="10">
        <v>43280</v>
      </c>
      <c r="L75" s="24">
        <v>12890677</v>
      </c>
      <c r="M75" t="s">
        <v>31</v>
      </c>
      <c r="N75">
        <v>0</v>
      </c>
      <c r="O75" t="s">
        <v>30</v>
      </c>
      <c r="P75" s="24">
        <v>0</v>
      </c>
      <c r="Q75" s="9">
        <v>0</v>
      </c>
      <c r="R75" s="9">
        <v>0.98913043478260898</v>
      </c>
      <c r="S75" s="9">
        <v>1</v>
      </c>
      <c r="T75" s="24">
        <v>12750560.9456522</v>
      </c>
      <c r="U75" s="24">
        <v>0</v>
      </c>
      <c r="V75">
        <v>0</v>
      </c>
      <c r="W75">
        <v>0</v>
      </c>
      <c r="X75">
        <v>0.98913043478260898</v>
      </c>
      <c r="Y75">
        <v>1</v>
      </c>
      <c r="Z75">
        <v>12750560.9456522</v>
      </c>
      <c r="AA75">
        <v>0</v>
      </c>
    </row>
    <row r="76" spans="1:27" x14ac:dyDescent="0.25">
      <c r="A76" s="10">
        <v>43280</v>
      </c>
      <c r="B76" s="10">
        <v>43373</v>
      </c>
      <c r="C76" t="s">
        <v>29</v>
      </c>
      <c r="D76" t="s">
        <v>35</v>
      </c>
      <c r="E76" t="s">
        <v>36</v>
      </c>
      <c r="F76">
        <v>1</v>
      </c>
      <c r="H76" s="10"/>
      <c r="I76" s="10">
        <v>43280</v>
      </c>
      <c r="J76" s="10">
        <v>43371</v>
      </c>
      <c r="K76" s="10">
        <v>43371</v>
      </c>
      <c r="L76" s="24">
        <v>4170275.17</v>
      </c>
      <c r="M76" t="s">
        <v>37</v>
      </c>
      <c r="N76">
        <v>0</v>
      </c>
      <c r="O76" t="s">
        <v>30</v>
      </c>
      <c r="P76" s="24">
        <v>-4005.7809827388901</v>
      </c>
      <c r="Q76" s="9">
        <v>0</v>
      </c>
      <c r="R76" s="9">
        <v>0</v>
      </c>
      <c r="S76" s="9">
        <v>1</v>
      </c>
      <c r="T76" s="24">
        <v>0</v>
      </c>
      <c r="U76" s="24">
        <v>-4005.7809827388901</v>
      </c>
      <c r="V76">
        <v>-4005.7809827388901</v>
      </c>
      <c r="W76">
        <v>0</v>
      </c>
      <c r="X76">
        <v>0</v>
      </c>
      <c r="Y76">
        <v>1</v>
      </c>
      <c r="Z76">
        <v>0</v>
      </c>
      <c r="AA76">
        <v>-4005.7809827388901</v>
      </c>
    </row>
    <row r="77" spans="1:27" x14ac:dyDescent="0.25">
      <c r="A77" s="10">
        <v>43280</v>
      </c>
      <c r="B77" s="10">
        <v>43373</v>
      </c>
      <c r="C77" t="s">
        <v>29</v>
      </c>
      <c r="D77" t="s">
        <v>35</v>
      </c>
      <c r="E77" t="s">
        <v>36</v>
      </c>
      <c r="F77">
        <v>1</v>
      </c>
      <c r="H77" s="10"/>
      <c r="I77" s="10">
        <v>43371</v>
      </c>
      <c r="J77" s="10">
        <v>43465</v>
      </c>
      <c r="K77" s="10">
        <v>43465</v>
      </c>
      <c r="L77" s="24">
        <v>4170275.17</v>
      </c>
      <c r="M77" t="s">
        <v>37</v>
      </c>
      <c r="N77">
        <v>0</v>
      </c>
      <c r="O77" t="s">
        <v>30</v>
      </c>
      <c r="P77" s="24">
        <v>-4137.8396964555604</v>
      </c>
      <c r="Q77" s="9">
        <v>0</v>
      </c>
      <c r="R77" s="9">
        <v>0</v>
      </c>
      <c r="S77" s="9">
        <v>2.1276595744680899E-2</v>
      </c>
      <c r="T77" s="24">
        <v>0</v>
      </c>
      <c r="U77" s="24">
        <v>-88.039142477777801</v>
      </c>
      <c r="V77">
        <v>-4137.8396964555604</v>
      </c>
      <c r="W77">
        <v>0</v>
      </c>
      <c r="X77">
        <v>0</v>
      </c>
      <c r="Y77">
        <v>2.1276595744680899E-2</v>
      </c>
      <c r="Z77">
        <v>0</v>
      </c>
      <c r="AA77">
        <v>-88.039142477777801</v>
      </c>
    </row>
    <row r="78" spans="1:27" x14ac:dyDescent="0.25">
      <c r="A78" s="10">
        <v>43280</v>
      </c>
      <c r="B78" s="10">
        <v>43373</v>
      </c>
      <c r="C78" t="s">
        <v>29</v>
      </c>
      <c r="D78" t="s">
        <v>38</v>
      </c>
      <c r="E78" t="s">
        <v>36</v>
      </c>
      <c r="F78">
        <v>1</v>
      </c>
      <c r="H78" s="10">
        <v>43278</v>
      </c>
      <c r="I78" s="10">
        <v>43280</v>
      </c>
      <c r="J78" s="10">
        <v>43371</v>
      </c>
      <c r="K78" s="10">
        <v>43371</v>
      </c>
      <c r="L78" s="24">
        <v>4170275.17</v>
      </c>
      <c r="M78" t="s">
        <v>31</v>
      </c>
      <c r="N78">
        <v>0</v>
      </c>
      <c r="O78" t="s">
        <v>30</v>
      </c>
      <c r="P78" s="24">
        <v>0</v>
      </c>
      <c r="Q78" s="9">
        <v>0</v>
      </c>
      <c r="R78" s="9">
        <v>0.978494623655914</v>
      </c>
      <c r="S78" s="9">
        <v>1</v>
      </c>
      <c r="T78" s="24">
        <v>4080591.8330107499</v>
      </c>
      <c r="U78" s="24">
        <v>0</v>
      </c>
      <c r="V78">
        <v>0</v>
      </c>
      <c r="W78">
        <v>0</v>
      </c>
      <c r="X78">
        <v>0.978494623655914</v>
      </c>
      <c r="Y78">
        <v>1</v>
      </c>
      <c r="Z78">
        <v>4080591.8330107499</v>
      </c>
      <c r="AA78">
        <v>0</v>
      </c>
    </row>
    <row r="79" spans="1:27" x14ac:dyDescent="0.25">
      <c r="A79" s="10">
        <v>43280</v>
      </c>
      <c r="B79" s="10">
        <v>43373</v>
      </c>
      <c r="C79" t="s">
        <v>29</v>
      </c>
      <c r="D79" t="s">
        <v>38</v>
      </c>
      <c r="E79" t="s">
        <v>36</v>
      </c>
      <c r="F79">
        <v>1</v>
      </c>
      <c r="H79" s="10">
        <v>43369</v>
      </c>
      <c r="I79" s="10">
        <v>43371</v>
      </c>
      <c r="J79" s="10">
        <v>43465</v>
      </c>
      <c r="K79" s="10">
        <v>43465</v>
      </c>
      <c r="L79" s="24">
        <v>4170275.17</v>
      </c>
      <c r="M79" t="s">
        <v>31</v>
      </c>
      <c r="N79">
        <v>0</v>
      </c>
      <c r="O79" t="s">
        <v>30</v>
      </c>
      <c r="P79" s="24">
        <v>0</v>
      </c>
      <c r="Q79" s="9">
        <v>0</v>
      </c>
      <c r="R79" s="9">
        <v>2.1505376344085999E-2</v>
      </c>
      <c r="S79" s="9">
        <v>2.1276595744680899E-2</v>
      </c>
      <c r="T79" s="24">
        <v>89683.336989247298</v>
      </c>
      <c r="U79" s="24">
        <v>0</v>
      </c>
      <c r="V79">
        <v>0</v>
      </c>
      <c r="W79">
        <v>0</v>
      </c>
      <c r="X79">
        <v>2.1505376344085999E-2</v>
      </c>
      <c r="Y79">
        <v>2.1276595744680899E-2</v>
      </c>
      <c r="Z79">
        <v>89683.336989247298</v>
      </c>
      <c r="AA79">
        <v>0</v>
      </c>
    </row>
    <row r="80" spans="1:27" x14ac:dyDescent="0.25">
      <c r="A80" s="10">
        <v>43280</v>
      </c>
      <c r="B80" s="10">
        <v>43373</v>
      </c>
      <c r="C80" t="s">
        <v>29</v>
      </c>
      <c r="D80" t="s">
        <v>39</v>
      </c>
      <c r="E80" t="s">
        <v>40</v>
      </c>
      <c r="F80">
        <v>2</v>
      </c>
      <c r="H80" s="10"/>
      <c r="I80" s="10">
        <v>43280</v>
      </c>
      <c r="J80" s="10">
        <v>43371</v>
      </c>
      <c r="K80" s="10">
        <v>43371</v>
      </c>
      <c r="L80" s="24">
        <v>4170275.17</v>
      </c>
      <c r="M80" t="s">
        <v>37</v>
      </c>
      <c r="N80">
        <v>0</v>
      </c>
      <c r="O80" t="s">
        <v>30</v>
      </c>
      <c r="P80" s="24">
        <v>-4005.7809827388901</v>
      </c>
      <c r="Q80" s="9">
        <v>0</v>
      </c>
      <c r="R80" s="9">
        <v>0</v>
      </c>
      <c r="S80" s="9">
        <v>1</v>
      </c>
      <c r="T80" s="24">
        <v>0</v>
      </c>
      <c r="U80" s="24">
        <v>-4005.7809827388901</v>
      </c>
      <c r="V80">
        <v>-4005.7809827388901</v>
      </c>
      <c r="W80">
        <v>0</v>
      </c>
      <c r="X80">
        <v>0</v>
      </c>
      <c r="Y80">
        <v>1</v>
      </c>
      <c r="Z80">
        <v>0</v>
      </c>
      <c r="AA80">
        <v>-4005.7809827388901</v>
      </c>
    </row>
    <row r="81" spans="1:27" x14ac:dyDescent="0.25">
      <c r="A81" s="10">
        <v>43280</v>
      </c>
      <c r="B81" s="10">
        <v>43373</v>
      </c>
      <c r="C81" t="s">
        <v>29</v>
      </c>
      <c r="D81" t="s">
        <v>39</v>
      </c>
      <c r="E81" t="s">
        <v>40</v>
      </c>
      <c r="F81">
        <v>2</v>
      </c>
      <c r="H81" s="10"/>
      <c r="I81" s="10">
        <v>43371</v>
      </c>
      <c r="J81" s="10">
        <v>43465</v>
      </c>
      <c r="K81" s="10">
        <v>43465</v>
      </c>
      <c r="L81" s="24">
        <v>4170275.17</v>
      </c>
      <c r="M81" t="s">
        <v>37</v>
      </c>
      <c r="N81">
        <v>0</v>
      </c>
      <c r="O81" t="s">
        <v>30</v>
      </c>
      <c r="P81" s="24">
        <v>-4137.8396964555604</v>
      </c>
      <c r="Q81" s="9">
        <v>0</v>
      </c>
      <c r="R81" s="9">
        <v>0</v>
      </c>
      <c r="S81" s="9">
        <v>2.1276595744680899E-2</v>
      </c>
      <c r="T81" s="24">
        <v>0</v>
      </c>
      <c r="U81" s="24">
        <v>-88.039142477777801</v>
      </c>
      <c r="V81">
        <v>-4137.8396964555604</v>
      </c>
      <c r="W81">
        <v>0</v>
      </c>
      <c r="X81">
        <v>0</v>
      </c>
      <c r="Y81">
        <v>2.1276595744680899E-2</v>
      </c>
      <c r="Z81">
        <v>0</v>
      </c>
      <c r="AA81">
        <v>-88.039142477777801</v>
      </c>
    </row>
    <row r="82" spans="1:27" x14ac:dyDescent="0.25">
      <c r="A82" s="10">
        <v>43280</v>
      </c>
      <c r="B82" s="10">
        <v>43373</v>
      </c>
      <c r="C82" t="s">
        <v>29</v>
      </c>
      <c r="D82" t="s">
        <v>41</v>
      </c>
      <c r="E82" t="s">
        <v>40</v>
      </c>
      <c r="F82">
        <v>2</v>
      </c>
      <c r="H82" s="10">
        <v>43278</v>
      </c>
      <c r="I82" s="10">
        <v>43280</v>
      </c>
      <c r="J82" s="10">
        <v>43371</v>
      </c>
      <c r="K82" s="10">
        <v>43371</v>
      </c>
      <c r="L82" s="24">
        <v>4170275.17</v>
      </c>
      <c r="M82" t="s">
        <v>31</v>
      </c>
      <c r="N82">
        <v>0</v>
      </c>
      <c r="O82" t="s">
        <v>30</v>
      </c>
      <c r="P82" s="24">
        <v>0</v>
      </c>
      <c r="Q82" s="9">
        <v>0</v>
      </c>
      <c r="R82" s="9">
        <v>0.978494623655914</v>
      </c>
      <c r="S82" s="9">
        <v>1</v>
      </c>
      <c r="T82" s="24">
        <v>4080591.8330107499</v>
      </c>
      <c r="U82" s="24">
        <v>0</v>
      </c>
      <c r="V82">
        <v>0</v>
      </c>
      <c r="W82">
        <v>0</v>
      </c>
      <c r="X82">
        <v>0.978494623655914</v>
      </c>
      <c r="Y82">
        <v>1</v>
      </c>
      <c r="Z82">
        <v>4080591.8330107499</v>
      </c>
      <c r="AA82">
        <v>0</v>
      </c>
    </row>
    <row r="83" spans="1:27" x14ac:dyDescent="0.25">
      <c r="A83" s="10">
        <v>43280</v>
      </c>
      <c r="B83" s="10">
        <v>43373</v>
      </c>
      <c r="C83" t="s">
        <v>29</v>
      </c>
      <c r="D83" t="s">
        <v>41</v>
      </c>
      <c r="E83" t="s">
        <v>40</v>
      </c>
      <c r="F83">
        <v>2</v>
      </c>
      <c r="H83" s="10">
        <v>43369</v>
      </c>
      <c r="I83" s="10">
        <v>43371</v>
      </c>
      <c r="J83" s="10">
        <v>43465</v>
      </c>
      <c r="K83" s="10">
        <v>43465</v>
      </c>
      <c r="L83" s="24">
        <v>4170275.17</v>
      </c>
      <c r="M83" t="s">
        <v>31</v>
      </c>
      <c r="N83">
        <v>0</v>
      </c>
      <c r="O83" t="s">
        <v>30</v>
      </c>
      <c r="P83" s="24">
        <v>0</v>
      </c>
      <c r="Q83" s="9">
        <v>0</v>
      </c>
      <c r="R83" s="9">
        <v>2.1505376344085999E-2</v>
      </c>
      <c r="S83" s="9">
        <v>2.1276595744680899E-2</v>
      </c>
      <c r="T83" s="24">
        <v>89683.336989247298</v>
      </c>
      <c r="U83" s="24">
        <v>0</v>
      </c>
      <c r="V83">
        <v>0</v>
      </c>
      <c r="W83">
        <v>0</v>
      </c>
      <c r="X83">
        <v>2.1505376344085999E-2</v>
      </c>
      <c r="Y83">
        <v>2.1276595744680899E-2</v>
      </c>
      <c r="Z83">
        <v>89683.336989247298</v>
      </c>
      <c r="AA83">
        <v>0</v>
      </c>
    </row>
    <row r="84" spans="1:27" x14ac:dyDescent="0.25">
      <c r="A84" s="10">
        <v>43280</v>
      </c>
      <c r="B84" s="10">
        <v>43373</v>
      </c>
      <c r="C84" t="s">
        <v>29</v>
      </c>
      <c r="D84" t="s">
        <v>42</v>
      </c>
      <c r="E84" t="s">
        <v>43</v>
      </c>
      <c r="F84">
        <v>3</v>
      </c>
      <c r="H84" s="10"/>
      <c r="I84" s="10">
        <v>43280</v>
      </c>
      <c r="J84" s="10">
        <v>43371</v>
      </c>
      <c r="K84" s="10">
        <v>43371</v>
      </c>
      <c r="L84" s="24">
        <v>8340550.3399999999</v>
      </c>
      <c r="M84" t="s">
        <v>37</v>
      </c>
      <c r="N84">
        <v>0</v>
      </c>
      <c r="O84" t="s">
        <v>30</v>
      </c>
      <c r="P84" s="24">
        <v>-8011.5619654777802</v>
      </c>
      <c r="Q84" s="9">
        <v>0</v>
      </c>
      <c r="R84" s="9">
        <v>0</v>
      </c>
      <c r="S84" s="9">
        <v>1</v>
      </c>
      <c r="T84" s="24">
        <v>0</v>
      </c>
      <c r="U84" s="24">
        <v>-8011.5619654777802</v>
      </c>
      <c r="V84">
        <v>-8011.5619654777802</v>
      </c>
      <c r="W84">
        <v>0</v>
      </c>
      <c r="X84">
        <v>0</v>
      </c>
      <c r="Y84">
        <v>1</v>
      </c>
      <c r="Z84">
        <v>0</v>
      </c>
      <c r="AA84">
        <v>-8011.5619654777802</v>
      </c>
    </row>
    <row r="85" spans="1:27" x14ac:dyDescent="0.25">
      <c r="A85" s="10">
        <v>43280</v>
      </c>
      <c r="B85" s="10">
        <v>43373</v>
      </c>
      <c r="C85" t="s">
        <v>29</v>
      </c>
      <c r="D85" t="s">
        <v>42</v>
      </c>
      <c r="E85" t="s">
        <v>43</v>
      </c>
      <c r="F85">
        <v>3</v>
      </c>
      <c r="H85" s="10"/>
      <c r="I85" s="10">
        <v>43371</v>
      </c>
      <c r="J85" s="10">
        <v>43465</v>
      </c>
      <c r="K85" s="10">
        <v>43465</v>
      </c>
      <c r="L85" s="24">
        <v>8340550.3399999999</v>
      </c>
      <c r="M85" t="s">
        <v>37</v>
      </c>
      <c r="N85">
        <v>0</v>
      </c>
      <c r="O85" t="s">
        <v>30</v>
      </c>
      <c r="P85" s="24">
        <v>-8275.67939291111</v>
      </c>
      <c r="Q85" s="9">
        <v>0</v>
      </c>
      <c r="R85" s="9">
        <v>0</v>
      </c>
      <c r="S85" s="9">
        <v>2.1276595744680899E-2</v>
      </c>
      <c r="T85" s="24">
        <v>0</v>
      </c>
      <c r="U85" s="24">
        <v>-176.078284955556</v>
      </c>
      <c r="V85">
        <v>-8275.67939291111</v>
      </c>
      <c r="W85">
        <v>0</v>
      </c>
      <c r="X85">
        <v>0</v>
      </c>
      <c r="Y85">
        <v>2.1276595744680899E-2</v>
      </c>
      <c r="Z85">
        <v>0</v>
      </c>
      <c r="AA85">
        <v>-176.078284955556</v>
      </c>
    </row>
    <row r="86" spans="1:27" x14ac:dyDescent="0.25">
      <c r="A86" s="10">
        <v>43280</v>
      </c>
      <c r="B86" s="10">
        <v>43373</v>
      </c>
      <c r="C86" t="s">
        <v>29</v>
      </c>
      <c r="D86" t="s">
        <v>44</v>
      </c>
      <c r="E86" t="s">
        <v>43</v>
      </c>
      <c r="F86">
        <v>3</v>
      </c>
      <c r="H86" s="10">
        <v>43278</v>
      </c>
      <c r="I86" s="10">
        <v>43280</v>
      </c>
      <c r="J86" s="10">
        <v>43371</v>
      </c>
      <c r="K86" s="10">
        <v>43371</v>
      </c>
      <c r="L86" s="24">
        <v>8340550.3399999999</v>
      </c>
      <c r="M86" t="s">
        <v>31</v>
      </c>
      <c r="N86">
        <v>0</v>
      </c>
      <c r="O86" t="s">
        <v>30</v>
      </c>
      <c r="P86" s="24">
        <v>0</v>
      </c>
      <c r="Q86" s="9">
        <v>0</v>
      </c>
      <c r="R86" s="9">
        <v>0.978494623655914</v>
      </c>
      <c r="S86" s="9">
        <v>1</v>
      </c>
      <c r="T86" s="24">
        <v>8161183.66602151</v>
      </c>
      <c r="U86" s="24">
        <v>0</v>
      </c>
      <c r="V86">
        <v>0</v>
      </c>
      <c r="W86">
        <v>0</v>
      </c>
      <c r="X86">
        <v>0.978494623655914</v>
      </c>
      <c r="Y86">
        <v>1</v>
      </c>
      <c r="Z86">
        <v>8161183.66602151</v>
      </c>
      <c r="AA86">
        <v>0</v>
      </c>
    </row>
    <row r="87" spans="1:27" x14ac:dyDescent="0.25">
      <c r="A87" s="10">
        <v>43280</v>
      </c>
      <c r="B87" s="10">
        <v>43373</v>
      </c>
      <c r="C87" t="s">
        <v>29</v>
      </c>
      <c r="D87" t="s">
        <v>44</v>
      </c>
      <c r="E87" t="s">
        <v>43</v>
      </c>
      <c r="F87">
        <v>3</v>
      </c>
      <c r="H87" s="10">
        <v>43369</v>
      </c>
      <c r="I87" s="10">
        <v>43371</v>
      </c>
      <c r="J87" s="10">
        <v>43465</v>
      </c>
      <c r="K87" s="10">
        <v>43465</v>
      </c>
      <c r="L87" s="24">
        <v>8340550.3399999999</v>
      </c>
      <c r="M87" t="s">
        <v>31</v>
      </c>
      <c r="N87">
        <v>0</v>
      </c>
      <c r="O87" t="s">
        <v>30</v>
      </c>
      <c r="P87" s="24">
        <v>0</v>
      </c>
      <c r="Q87" s="9">
        <v>0</v>
      </c>
      <c r="R87" s="9">
        <v>2.1505376344085999E-2</v>
      </c>
      <c r="S87" s="9">
        <v>2.1276595744680899E-2</v>
      </c>
      <c r="T87" s="24">
        <v>179366.673978495</v>
      </c>
      <c r="U87" s="24">
        <v>0</v>
      </c>
      <c r="V87">
        <v>0</v>
      </c>
      <c r="W87">
        <v>0</v>
      </c>
      <c r="X87">
        <v>2.1505376344085999E-2</v>
      </c>
      <c r="Y87">
        <v>2.1276595744680899E-2</v>
      </c>
      <c r="Z87">
        <v>179366.673978495</v>
      </c>
      <c r="AA87">
        <v>0</v>
      </c>
    </row>
    <row r="88" spans="1:27" x14ac:dyDescent="0.25">
      <c r="A88" s="10">
        <v>43280</v>
      </c>
      <c r="B88" s="10">
        <v>43373</v>
      </c>
      <c r="C88" t="s">
        <v>29</v>
      </c>
      <c r="D88" t="s">
        <v>45</v>
      </c>
      <c r="E88" t="s">
        <v>46</v>
      </c>
      <c r="F88">
        <v>4</v>
      </c>
      <c r="H88" s="10"/>
      <c r="I88" s="10">
        <v>43280</v>
      </c>
      <c r="J88" s="10">
        <v>43371</v>
      </c>
      <c r="K88" s="10">
        <v>43371</v>
      </c>
      <c r="L88" s="24">
        <v>12510825.51</v>
      </c>
      <c r="M88" t="s">
        <v>37</v>
      </c>
      <c r="N88">
        <v>0</v>
      </c>
      <c r="O88" t="s">
        <v>30</v>
      </c>
      <c r="P88" s="24">
        <v>-12017.342948216699</v>
      </c>
      <c r="Q88" s="9">
        <v>0</v>
      </c>
      <c r="R88" s="9">
        <v>0</v>
      </c>
      <c r="S88" s="9">
        <v>1</v>
      </c>
      <c r="T88" s="24">
        <v>0</v>
      </c>
      <c r="U88" s="24">
        <v>-12017.342948216699</v>
      </c>
      <c r="V88">
        <v>-12017.342948216699</v>
      </c>
      <c r="W88">
        <v>0</v>
      </c>
      <c r="X88">
        <v>0</v>
      </c>
      <c r="Y88">
        <v>1</v>
      </c>
      <c r="Z88">
        <v>0</v>
      </c>
      <c r="AA88">
        <v>-12017.342948216699</v>
      </c>
    </row>
    <row r="89" spans="1:27" x14ac:dyDescent="0.25">
      <c r="A89" s="10">
        <v>43280</v>
      </c>
      <c r="B89" s="10">
        <v>43373</v>
      </c>
      <c r="C89" t="s">
        <v>29</v>
      </c>
      <c r="D89" t="s">
        <v>45</v>
      </c>
      <c r="E89" t="s">
        <v>46</v>
      </c>
      <c r="F89">
        <v>4</v>
      </c>
      <c r="H89" s="10"/>
      <c r="I89" s="10">
        <v>43371</v>
      </c>
      <c r="J89" s="10">
        <v>43465</v>
      </c>
      <c r="K89" s="10">
        <v>43465</v>
      </c>
      <c r="L89" s="24">
        <v>12510825.51</v>
      </c>
      <c r="M89" t="s">
        <v>37</v>
      </c>
      <c r="N89">
        <v>0</v>
      </c>
      <c r="O89" t="s">
        <v>30</v>
      </c>
      <c r="P89" s="24">
        <v>-12413.5190893667</v>
      </c>
      <c r="Q89" s="9">
        <v>0</v>
      </c>
      <c r="R89" s="9">
        <v>0</v>
      </c>
      <c r="S89" s="9">
        <v>2.1276595744680899E-2</v>
      </c>
      <c r="T89" s="24">
        <v>0</v>
      </c>
      <c r="U89" s="24">
        <v>-264.11742743333298</v>
      </c>
      <c r="V89">
        <v>-12413.5190893667</v>
      </c>
      <c r="W89">
        <v>0</v>
      </c>
      <c r="X89">
        <v>0</v>
      </c>
      <c r="Y89">
        <v>2.1276595744680899E-2</v>
      </c>
      <c r="Z89">
        <v>0</v>
      </c>
      <c r="AA89">
        <v>-264.11742743333298</v>
      </c>
    </row>
    <row r="90" spans="1:27" x14ac:dyDescent="0.25">
      <c r="A90" s="10">
        <v>43280</v>
      </c>
      <c r="B90" s="10">
        <v>43373</v>
      </c>
      <c r="C90" t="s">
        <v>29</v>
      </c>
      <c r="D90" t="s">
        <v>47</v>
      </c>
      <c r="E90" t="s">
        <v>46</v>
      </c>
      <c r="F90">
        <v>4</v>
      </c>
      <c r="H90" s="10">
        <v>43278</v>
      </c>
      <c r="I90" s="10">
        <v>43280</v>
      </c>
      <c r="J90" s="10">
        <v>43371</v>
      </c>
      <c r="K90" s="10">
        <v>43371</v>
      </c>
      <c r="L90" s="24">
        <v>12510825.51</v>
      </c>
      <c r="M90" t="s">
        <v>31</v>
      </c>
      <c r="N90">
        <v>0</v>
      </c>
      <c r="O90" t="s">
        <v>30</v>
      </c>
      <c r="P90" s="24">
        <v>0</v>
      </c>
      <c r="Q90" s="9">
        <v>0</v>
      </c>
      <c r="R90" s="9">
        <v>0.978494623655914</v>
      </c>
      <c r="S90" s="9">
        <v>1</v>
      </c>
      <c r="T90" s="24">
        <v>12241775.4990323</v>
      </c>
      <c r="U90" s="24">
        <v>0</v>
      </c>
      <c r="V90">
        <v>0</v>
      </c>
      <c r="W90">
        <v>0</v>
      </c>
      <c r="X90">
        <v>0.978494623655914</v>
      </c>
      <c r="Y90">
        <v>1</v>
      </c>
      <c r="Z90">
        <v>12241775.4990323</v>
      </c>
      <c r="AA90">
        <v>0</v>
      </c>
    </row>
    <row r="91" spans="1:27" x14ac:dyDescent="0.25">
      <c r="A91" s="10">
        <v>43280</v>
      </c>
      <c r="B91" s="10">
        <v>43373</v>
      </c>
      <c r="C91" t="s">
        <v>29</v>
      </c>
      <c r="D91" t="s">
        <v>47</v>
      </c>
      <c r="E91" t="s">
        <v>46</v>
      </c>
      <c r="F91">
        <v>4</v>
      </c>
      <c r="H91" s="10">
        <v>43369</v>
      </c>
      <c r="I91" s="10">
        <v>43371</v>
      </c>
      <c r="J91" s="10">
        <v>43465</v>
      </c>
      <c r="K91" s="10">
        <v>43465</v>
      </c>
      <c r="L91" s="24">
        <v>12510825.51</v>
      </c>
      <c r="M91" t="s">
        <v>31</v>
      </c>
      <c r="N91">
        <v>0</v>
      </c>
      <c r="O91" t="s">
        <v>30</v>
      </c>
      <c r="P91" s="24">
        <v>0</v>
      </c>
      <c r="Q91" s="9">
        <v>0</v>
      </c>
      <c r="R91" s="9">
        <v>2.1505376344085999E-2</v>
      </c>
      <c r="S91" s="9">
        <v>2.1276595744680899E-2</v>
      </c>
      <c r="T91" s="24">
        <v>269050.01096774201</v>
      </c>
      <c r="U91" s="24">
        <v>0</v>
      </c>
      <c r="V91">
        <v>0</v>
      </c>
      <c r="W91">
        <v>0</v>
      </c>
      <c r="X91">
        <v>2.1505376344085999E-2</v>
      </c>
      <c r="Y91">
        <v>2.1276595744680899E-2</v>
      </c>
      <c r="Z91">
        <v>269050.01096774201</v>
      </c>
      <c r="AA91">
        <v>0</v>
      </c>
    </row>
    <row r="92" spans="1:27" x14ac:dyDescent="0.25">
      <c r="A92" s="10">
        <v>43280</v>
      </c>
      <c r="B92" s="10">
        <v>43373</v>
      </c>
      <c r="C92" t="s">
        <v>29</v>
      </c>
      <c r="D92" t="s">
        <v>48</v>
      </c>
      <c r="E92" t="s">
        <v>49</v>
      </c>
      <c r="F92">
        <v>8</v>
      </c>
      <c r="H92" s="10"/>
      <c r="I92" s="10">
        <v>43280</v>
      </c>
      <c r="J92" s="10">
        <v>43371</v>
      </c>
      <c r="K92" s="10">
        <v>43371</v>
      </c>
      <c r="L92" s="24">
        <v>29799000</v>
      </c>
      <c r="M92" t="s">
        <v>34</v>
      </c>
      <c r="N92">
        <v>0</v>
      </c>
      <c r="O92" t="s">
        <v>30</v>
      </c>
      <c r="P92" s="24">
        <v>-27870.342499999999</v>
      </c>
      <c r="Q92" s="9">
        <v>0</v>
      </c>
      <c r="R92" s="9">
        <v>0</v>
      </c>
      <c r="S92" s="9">
        <v>1</v>
      </c>
      <c r="T92" s="24">
        <v>0</v>
      </c>
      <c r="U92" s="24">
        <v>-27870.342499999999</v>
      </c>
      <c r="V92">
        <v>-27870.342499999999</v>
      </c>
      <c r="W92">
        <v>0</v>
      </c>
      <c r="X92">
        <v>0</v>
      </c>
      <c r="Y92">
        <v>1</v>
      </c>
      <c r="Z92">
        <v>0</v>
      </c>
      <c r="AA92">
        <v>-27870.342499999999</v>
      </c>
    </row>
    <row r="93" spans="1:27" x14ac:dyDescent="0.25">
      <c r="A93" s="10">
        <v>43280</v>
      </c>
      <c r="B93" s="10">
        <v>43373</v>
      </c>
      <c r="C93" t="s">
        <v>29</v>
      </c>
      <c r="D93" t="s">
        <v>48</v>
      </c>
      <c r="E93" t="s">
        <v>49</v>
      </c>
      <c r="F93">
        <v>8</v>
      </c>
      <c r="H93" s="10"/>
      <c r="I93" s="10">
        <v>43371</v>
      </c>
      <c r="J93" s="10">
        <v>43465</v>
      </c>
      <c r="K93" s="10">
        <v>43465</v>
      </c>
      <c r="L93" s="24">
        <v>29799000</v>
      </c>
      <c r="M93" t="s">
        <v>34</v>
      </c>
      <c r="N93">
        <v>0</v>
      </c>
      <c r="O93" t="s">
        <v>30</v>
      </c>
      <c r="P93" s="24">
        <v>-28789.145</v>
      </c>
      <c r="Q93" s="9">
        <v>0</v>
      </c>
      <c r="R93" s="9">
        <v>0</v>
      </c>
      <c r="S93" s="9">
        <v>2.1276595744680899E-2</v>
      </c>
      <c r="T93" s="24">
        <v>0</v>
      </c>
      <c r="U93" s="24">
        <v>-612.53499999999997</v>
      </c>
      <c r="V93">
        <v>-28789.145</v>
      </c>
      <c r="W93">
        <v>0</v>
      </c>
      <c r="X93">
        <v>0</v>
      </c>
      <c r="Y93">
        <v>2.1276595744680899E-2</v>
      </c>
      <c r="Z93">
        <v>0</v>
      </c>
      <c r="AA93">
        <v>-612.53499999999997</v>
      </c>
    </row>
    <row r="94" spans="1:27" x14ac:dyDescent="0.25">
      <c r="A94" s="10">
        <v>43280</v>
      </c>
      <c r="B94" s="10">
        <v>43373</v>
      </c>
      <c r="C94" t="s">
        <v>29</v>
      </c>
      <c r="D94" t="s">
        <v>50</v>
      </c>
      <c r="E94" t="s">
        <v>49</v>
      </c>
      <c r="F94">
        <v>8</v>
      </c>
      <c r="H94" s="10">
        <v>43278</v>
      </c>
      <c r="I94" s="10">
        <v>43280</v>
      </c>
      <c r="J94" s="10">
        <v>43371</v>
      </c>
      <c r="K94" s="10">
        <v>43371</v>
      </c>
      <c r="L94" s="24">
        <v>29799000</v>
      </c>
      <c r="M94" t="s">
        <v>31</v>
      </c>
      <c r="N94">
        <v>0</v>
      </c>
      <c r="O94" t="s">
        <v>30</v>
      </c>
      <c r="P94" s="24">
        <v>0</v>
      </c>
      <c r="Q94" s="9">
        <v>0</v>
      </c>
      <c r="R94" s="9">
        <v>0.978494623655914</v>
      </c>
      <c r="S94" s="9">
        <v>1</v>
      </c>
      <c r="T94" s="24">
        <v>29158161.290322602</v>
      </c>
      <c r="U94" s="24">
        <v>0</v>
      </c>
      <c r="V94">
        <v>0</v>
      </c>
      <c r="W94">
        <v>0</v>
      </c>
      <c r="X94">
        <v>0.978494623655914</v>
      </c>
      <c r="Y94">
        <v>1</v>
      </c>
      <c r="Z94">
        <v>29158161.290322602</v>
      </c>
      <c r="AA94">
        <v>0</v>
      </c>
    </row>
    <row r="95" spans="1:27" x14ac:dyDescent="0.25">
      <c r="A95" s="10">
        <v>43280</v>
      </c>
      <c r="B95" s="10">
        <v>43373</v>
      </c>
      <c r="C95" t="s">
        <v>29</v>
      </c>
      <c r="D95" t="s">
        <v>50</v>
      </c>
      <c r="E95" t="s">
        <v>49</v>
      </c>
      <c r="F95">
        <v>8</v>
      </c>
      <c r="H95" s="10">
        <v>43369</v>
      </c>
      <c r="I95" s="10">
        <v>43371</v>
      </c>
      <c r="J95" s="10">
        <v>43465</v>
      </c>
      <c r="K95" s="10">
        <v>43465</v>
      </c>
      <c r="L95" s="24">
        <v>29799000</v>
      </c>
      <c r="M95" t="s">
        <v>31</v>
      </c>
      <c r="N95">
        <v>0</v>
      </c>
      <c r="O95" t="s">
        <v>30</v>
      </c>
      <c r="P95" s="24">
        <v>0</v>
      </c>
      <c r="Q95" s="9">
        <v>0</v>
      </c>
      <c r="R95" s="9">
        <v>2.1505376344085999E-2</v>
      </c>
      <c r="S95" s="9">
        <v>2.1276595744680899E-2</v>
      </c>
      <c r="T95" s="24">
        <v>640838.70967741904</v>
      </c>
      <c r="U95" s="24">
        <v>0</v>
      </c>
      <c r="V95">
        <v>0</v>
      </c>
      <c r="W95">
        <v>0</v>
      </c>
      <c r="X95">
        <v>2.1505376344085999E-2</v>
      </c>
      <c r="Y95">
        <v>2.1276595744680899E-2</v>
      </c>
      <c r="Z95">
        <v>640838.70967741904</v>
      </c>
      <c r="AA95">
        <v>0</v>
      </c>
    </row>
    <row r="96" spans="1:27" x14ac:dyDescent="0.25">
      <c r="A96" s="10">
        <v>43280</v>
      </c>
      <c r="B96" s="10">
        <v>43373</v>
      </c>
      <c r="C96" t="s">
        <v>29</v>
      </c>
      <c r="D96" t="s">
        <v>51</v>
      </c>
      <c r="E96" t="s">
        <v>52</v>
      </c>
      <c r="F96">
        <v>5</v>
      </c>
      <c r="H96" s="10"/>
      <c r="I96" s="10">
        <v>43280</v>
      </c>
      <c r="J96" s="10">
        <v>43371</v>
      </c>
      <c r="K96" s="10">
        <v>43371</v>
      </c>
      <c r="L96" s="24">
        <v>12510825.51</v>
      </c>
      <c r="M96" t="s">
        <v>37</v>
      </c>
      <c r="N96">
        <v>0</v>
      </c>
      <c r="O96" t="s">
        <v>30</v>
      </c>
      <c r="P96" s="24">
        <v>-12017.342948216699</v>
      </c>
      <c r="Q96" s="9">
        <v>0</v>
      </c>
      <c r="R96" s="9">
        <v>0</v>
      </c>
      <c r="S96" s="9">
        <v>1</v>
      </c>
      <c r="T96" s="24">
        <v>0</v>
      </c>
      <c r="U96" s="24">
        <v>-12017.342948216699</v>
      </c>
      <c r="V96">
        <v>-12017.342948216699</v>
      </c>
      <c r="W96">
        <v>0</v>
      </c>
      <c r="X96">
        <v>0</v>
      </c>
      <c r="Y96">
        <v>1</v>
      </c>
      <c r="Z96">
        <v>0</v>
      </c>
      <c r="AA96">
        <v>-12017.342948216699</v>
      </c>
    </row>
    <row r="97" spans="1:27" x14ac:dyDescent="0.25">
      <c r="A97" s="10">
        <v>43280</v>
      </c>
      <c r="B97" s="10">
        <v>43373</v>
      </c>
      <c r="C97" t="s">
        <v>29</v>
      </c>
      <c r="D97" t="s">
        <v>51</v>
      </c>
      <c r="E97" t="s">
        <v>52</v>
      </c>
      <c r="F97">
        <v>5</v>
      </c>
      <c r="H97" s="10"/>
      <c r="I97" s="10">
        <v>43371</v>
      </c>
      <c r="J97" s="10">
        <v>43465</v>
      </c>
      <c r="K97" s="10">
        <v>43465</v>
      </c>
      <c r="L97" s="24">
        <v>12510825.51</v>
      </c>
      <c r="M97" t="s">
        <v>37</v>
      </c>
      <c r="N97">
        <v>0</v>
      </c>
      <c r="O97" t="s">
        <v>30</v>
      </c>
      <c r="P97" s="24">
        <v>-12413.5190893667</v>
      </c>
      <c r="Q97" s="9">
        <v>0</v>
      </c>
      <c r="R97" s="9">
        <v>0</v>
      </c>
      <c r="S97" s="9">
        <v>2.1276595744680899E-2</v>
      </c>
      <c r="T97" s="24">
        <v>0</v>
      </c>
      <c r="U97" s="24">
        <v>-264.11742743333298</v>
      </c>
      <c r="V97">
        <v>-12413.5190893667</v>
      </c>
      <c r="W97">
        <v>0</v>
      </c>
      <c r="X97">
        <v>0</v>
      </c>
      <c r="Y97">
        <v>2.1276595744680899E-2</v>
      </c>
      <c r="Z97">
        <v>0</v>
      </c>
      <c r="AA97">
        <v>-264.11742743333298</v>
      </c>
    </row>
    <row r="98" spans="1:27" x14ac:dyDescent="0.25">
      <c r="A98" s="10">
        <v>43280</v>
      </c>
      <c r="B98" s="10">
        <v>43373</v>
      </c>
      <c r="C98" t="s">
        <v>29</v>
      </c>
      <c r="D98" t="s">
        <v>53</v>
      </c>
      <c r="E98" t="s">
        <v>52</v>
      </c>
      <c r="F98">
        <v>5</v>
      </c>
      <c r="H98" s="10">
        <v>43278</v>
      </c>
      <c r="I98" s="10">
        <v>43280</v>
      </c>
      <c r="J98" s="10">
        <v>43371</v>
      </c>
      <c r="K98" s="10">
        <v>43371</v>
      </c>
      <c r="L98" s="24">
        <v>12510825.51</v>
      </c>
      <c r="M98" t="s">
        <v>31</v>
      </c>
      <c r="N98">
        <v>0</v>
      </c>
      <c r="O98" t="s">
        <v>30</v>
      </c>
      <c r="P98" s="24">
        <v>0</v>
      </c>
      <c r="Q98" s="9">
        <v>0</v>
      </c>
      <c r="R98" s="9">
        <v>0.978494623655914</v>
      </c>
      <c r="S98" s="9">
        <v>1</v>
      </c>
      <c r="T98" s="24">
        <v>12241775.4990323</v>
      </c>
      <c r="U98" s="24">
        <v>0</v>
      </c>
      <c r="V98">
        <v>0</v>
      </c>
      <c r="W98">
        <v>0</v>
      </c>
      <c r="X98">
        <v>0.978494623655914</v>
      </c>
      <c r="Y98">
        <v>1</v>
      </c>
      <c r="Z98">
        <v>12241775.4990323</v>
      </c>
      <c r="AA98">
        <v>0</v>
      </c>
    </row>
    <row r="99" spans="1:27" x14ac:dyDescent="0.25">
      <c r="A99" s="10">
        <v>43280</v>
      </c>
      <c r="B99" s="10">
        <v>43373</v>
      </c>
      <c r="C99" t="s">
        <v>29</v>
      </c>
      <c r="D99" t="s">
        <v>53</v>
      </c>
      <c r="E99" t="s">
        <v>52</v>
      </c>
      <c r="F99">
        <v>5</v>
      </c>
      <c r="H99" s="10">
        <v>43369</v>
      </c>
      <c r="I99" s="10">
        <v>43371</v>
      </c>
      <c r="J99" s="10">
        <v>43465</v>
      </c>
      <c r="K99" s="10">
        <v>43465</v>
      </c>
      <c r="L99" s="24">
        <v>12510825.51</v>
      </c>
      <c r="M99" t="s">
        <v>31</v>
      </c>
      <c r="N99">
        <v>0</v>
      </c>
      <c r="O99" t="s">
        <v>30</v>
      </c>
      <c r="P99" s="24">
        <v>0</v>
      </c>
      <c r="Q99" s="9">
        <v>0</v>
      </c>
      <c r="R99" s="9">
        <v>2.1505376344085999E-2</v>
      </c>
      <c r="S99" s="9">
        <v>2.1276595744680899E-2</v>
      </c>
      <c r="T99" s="24">
        <v>269050.01096774201</v>
      </c>
      <c r="U99" s="24">
        <v>0</v>
      </c>
      <c r="V99">
        <v>0</v>
      </c>
      <c r="W99">
        <v>0</v>
      </c>
      <c r="X99">
        <v>2.1505376344085999E-2</v>
      </c>
      <c r="Y99">
        <v>2.1276595744680899E-2</v>
      </c>
      <c r="Z99">
        <v>269050.01096774201</v>
      </c>
      <c r="AA99">
        <v>0</v>
      </c>
    </row>
    <row r="100" spans="1:27" x14ac:dyDescent="0.25">
      <c r="A100" s="10">
        <v>43373</v>
      </c>
      <c r="B100" s="10">
        <v>43465</v>
      </c>
      <c r="C100" t="s">
        <v>29</v>
      </c>
      <c r="D100" t="s">
        <v>35</v>
      </c>
      <c r="E100" t="s">
        <v>36</v>
      </c>
      <c r="F100">
        <v>1</v>
      </c>
      <c r="H100" s="10"/>
      <c r="I100" s="10">
        <v>43371</v>
      </c>
      <c r="J100" s="10">
        <v>43465</v>
      </c>
      <c r="K100" s="10">
        <v>43465</v>
      </c>
      <c r="L100" s="24">
        <v>4170275.17</v>
      </c>
      <c r="M100" t="s">
        <v>37</v>
      </c>
      <c r="N100">
        <v>0</v>
      </c>
      <c r="O100" t="s">
        <v>30</v>
      </c>
      <c r="P100" s="24">
        <v>-4137.8396964555604</v>
      </c>
      <c r="Q100" s="9">
        <v>0</v>
      </c>
      <c r="R100" s="9">
        <v>0</v>
      </c>
      <c r="S100" s="9">
        <v>0.97872340425531901</v>
      </c>
      <c r="T100" s="24">
        <v>0</v>
      </c>
      <c r="U100" s="24">
        <v>-4049.8005539777801</v>
      </c>
      <c r="V100">
        <v>-4137.8396964555604</v>
      </c>
      <c r="W100">
        <v>0</v>
      </c>
      <c r="X100">
        <v>0</v>
      </c>
      <c r="Y100">
        <v>0.97872340425531901</v>
      </c>
      <c r="Z100">
        <v>0</v>
      </c>
      <c r="AA100">
        <v>-4049.8005539777801</v>
      </c>
    </row>
    <row r="101" spans="1:27" x14ac:dyDescent="0.25">
      <c r="A101" s="10">
        <v>43373</v>
      </c>
      <c r="B101" s="10">
        <v>43465</v>
      </c>
      <c r="C101" t="s">
        <v>29</v>
      </c>
      <c r="D101" t="s">
        <v>38</v>
      </c>
      <c r="E101" t="s">
        <v>36</v>
      </c>
      <c r="F101">
        <v>1</v>
      </c>
      <c r="H101" s="10">
        <v>43369</v>
      </c>
      <c r="I101" s="10">
        <v>43371</v>
      </c>
      <c r="J101" s="10">
        <v>43465</v>
      </c>
      <c r="K101" s="10">
        <v>43465</v>
      </c>
      <c r="L101" s="24">
        <v>4170275.17</v>
      </c>
      <c r="M101" t="s">
        <v>31</v>
      </c>
      <c r="N101">
        <v>0</v>
      </c>
      <c r="O101" t="s">
        <v>30</v>
      </c>
      <c r="P101" s="24">
        <v>0</v>
      </c>
      <c r="Q101" s="9">
        <v>0</v>
      </c>
      <c r="R101" s="9">
        <v>1</v>
      </c>
      <c r="S101" s="9">
        <v>0.97872340425531901</v>
      </c>
      <c r="T101" s="24">
        <v>4170275.17</v>
      </c>
      <c r="U101" s="24">
        <v>0</v>
      </c>
      <c r="V101">
        <v>0</v>
      </c>
      <c r="W101">
        <v>0</v>
      </c>
      <c r="X101">
        <v>1</v>
      </c>
      <c r="Y101">
        <v>0.97872340425531901</v>
      </c>
      <c r="Z101">
        <v>4170275.17</v>
      </c>
      <c r="AA101">
        <v>0</v>
      </c>
    </row>
    <row r="102" spans="1:27" x14ac:dyDescent="0.25">
      <c r="A102" s="10">
        <v>43373</v>
      </c>
      <c r="B102" s="10">
        <v>43465</v>
      </c>
      <c r="C102" t="s">
        <v>29</v>
      </c>
      <c r="D102" t="s">
        <v>39</v>
      </c>
      <c r="E102" t="s">
        <v>40</v>
      </c>
      <c r="F102">
        <v>2</v>
      </c>
      <c r="H102" s="10"/>
      <c r="I102" s="10">
        <v>43371</v>
      </c>
      <c r="J102" s="10">
        <v>43465</v>
      </c>
      <c r="K102" s="10">
        <v>43465</v>
      </c>
      <c r="L102" s="24">
        <v>4170275.17</v>
      </c>
      <c r="M102" t="s">
        <v>37</v>
      </c>
      <c r="N102">
        <v>0</v>
      </c>
      <c r="O102" t="s">
        <v>30</v>
      </c>
      <c r="P102" s="24">
        <v>-4137.8396964555604</v>
      </c>
      <c r="Q102" s="9">
        <v>0</v>
      </c>
      <c r="R102" s="9">
        <v>0</v>
      </c>
      <c r="S102" s="9">
        <v>0.97872340425531901</v>
      </c>
      <c r="T102" s="24">
        <v>0</v>
      </c>
      <c r="U102" s="24">
        <v>-4049.8005539777801</v>
      </c>
      <c r="V102">
        <v>-4137.8396964555604</v>
      </c>
      <c r="W102">
        <v>0</v>
      </c>
      <c r="X102">
        <v>0</v>
      </c>
      <c r="Y102">
        <v>0.97872340425531901</v>
      </c>
      <c r="Z102">
        <v>0</v>
      </c>
      <c r="AA102">
        <v>-4049.8005539777801</v>
      </c>
    </row>
    <row r="103" spans="1:27" x14ac:dyDescent="0.25">
      <c r="A103" s="10">
        <v>43373</v>
      </c>
      <c r="B103" s="10">
        <v>43465</v>
      </c>
      <c r="C103" t="s">
        <v>29</v>
      </c>
      <c r="D103" t="s">
        <v>41</v>
      </c>
      <c r="E103" t="s">
        <v>40</v>
      </c>
      <c r="F103">
        <v>2</v>
      </c>
      <c r="H103" s="10">
        <v>43369</v>
      </c>
      <c r="I103" s="10">
        <v>43371</v>
      </c>
      <c r="J103" s="10">
        <v>43465</v>
      </c>
      <c r="K103" s="10">
        <v>43465</v>
      </c>
      <c r="L103" s="24">
        <v>4170275.17</v>
      </c>
      <c r="M103" t="s">
        <v>31</v>
      </c>
      <c r="N103">
        <v>0</v>
      </c>
      <c r="O103" t="s">
        <v>30</v>
      </c>
      <c r="P103" s="24">
        <v>0</v>
      </c>
      <c r="Q103" s="9">
        <v>0</v>
      </c>
      <c r="R103" s="9">
        <v>1</v>
      </c>
      <c r="S103" s="9">
        <v>0.97872340425531901</v>
      </c>
      <c r="T103" s="24">
        <v>4170275.17</v>
      </c>
      <c r="U103" s="24">
        <v>0</v>
      </c>
      <c r="V103">
        <v>0</v>
      </c>
      <c r="W103">
        <v>0</v>
      </c>
      <c r="X103">
        <v>1</v>
      </c>
      <c r="Y103">
        <v>0.97872340425531901</v>
      </c>
      <c r="Z103">
        <v>4170275.17</v>
      </c>
      <c r="AA103">
        <v>0</v>
      </c>
    </row>
    <row r="104" spans="1:27" x14ac:dyDescent="0.25">
      <c r="A104" s="10">
        <v>43373</v>
      </c>
      <c r="B104" s="10">
        <v>43465</v>
      </c>
      <c r="C104" t="s">
        <v>29</v>
      </c>
      <c r="D104" t="s">
        <v>42</v>
      </c>
      <c r="E104" t="s">
        <v>43</v>
      </c>
      <c r="F104">
        <v>3</v>
      </c>
      <c r="H104" s="10"/>
      <c r="I104" s="10">
        <v>43371</v>
      </c>
      <c r="J104" s="10">
        <v>43465</v>
      </c>
      <c r="K104" s="10">
        <v>43465</v>
      </c>
      <c r="L104" s="24">
        <v>8340550.3399999999</v>
      </c>
      <c r="M104" t="s">
        <v>37</v>
      </c>
      <c r="N104">
        <v>0</v>
      </c>
      <c r="O104" t="s">
        <v>30</v>
      </c>
      <c r="P104" s="24">
        <v>-8275.67939291111</v>
      </c>
      <c r="Q104" s="9">
        <v>0</v>
      </c>
      <c r="R104" s="9">
        <v>0</v>
      </c>
      <c r="S104" s="9">
        <v>0.97872340425531901</v>
      </c>
      <c r="T104" s="24">
        <v>0</v>
      </c>
      <c r="U104" s="24">
        <v>-8099.6011079555601</v>
      </c>
      <c r="V104">
        <v>-8275.67939291111</v>
      </c>
      <c r="W104">
        <v>0</v>
      </c>
      <c r="X104">
        <v>0</v>
      </c>
      <c r="Y104">
        <v>0.97872340425531901</v>
      </c>
      <c r="Z104">
        <v>0</v>
      </c>
      <c r="AA104">
        <v>-8099.6011079555601</v>
      </c>
    </row>
    <row r="105" spans="1:27" x14ac:dyDescent="0.25">
      <c r="A105" s="10">
        <v>43373</v>
      </c>
      <c r="B105" s="10">
        <v>43465</v>
      </c>
      <c r="C105" t="s">
        <v>29</v>
      </c>
      <c r="D105" t="s">
        <v>44</v>
      </c>
      <c r="E105" t="s">
        <v>43</v>
      </c>
      <c r="F105">
        <v>3</v>
      </c>
      <c r="H105" s="10">
        <v>43369</v>
      </c>
      <c r="I105" s="10">
        <v>43371</v>
      </c>
      <c r="J105" s="10">
        <v>43465</v>
      </c>
      <c r="K105" s="10">
        <v>43465</v>
      </c>
      <c r="L105" s="24">
        <v>8340550.3399999999</v>
      </c>
      <c r="M105" t="s">
        <v>31</v>
      </c>
      <c r="N105">
        <v>0</v>
      </c>
      <c r="O105" t="s">
        <v>30</v>
      </c>
      <c r="P105" s="24">
        <v>0</v>
      </c>
      <c r="Q105" s="9">
        <v>0</v>
      </c>
      <c r="R105" s="9">
        <v>1</v>
      </c>
      <c r="S105" s="9">
        <v>0.97872340425531901</v>
      </c>
      <c r="T105" s="24">
        <v>8340550.3399999999</v>
      </c>
      <c r="U105" s="24">
        <v>0</v>
      </c>
      <c r="V105">
        <v>0</v>
      </c>
      <c r="W105">
        <v>0</v>
      </c>
      <c r="X105">
        <v>1</v>
      </c>
      <c r="Y105">
        <v>0.97872340425531901</v>
      </c>
      <c r="Z105">
        <v>8340550.3399999999</v>
      </c>
      <c r="AA105">
        <v>0</v>
      </c>
    </row>
    <row r="106" spans="1:27" x14ac:dyDescent="0.25">
      <c r="A106" s="10">
        <v>43373</v>
      </c>
      <c r="B106" s="10">
        <v>43465</v>
      </c>
      <c r="C106" t="s">
        <v>29</v>
      </c>
      <c r="D106" t="s">
        <v>45</v>
      </c>
      <c r="E106" t="s">
        <v>46</v>
      </c>
      <c r="F106">
        <v>4</v>
      </c>
      <c r="H106" s="10"/>
      <c r="I106" s="10">
        <v>43371</v>
      </c>
      <c r="J106" s="10">
        <v>43465</v>
      </c>
      <c r="K106" s="10">
        <v>43465</v>
      </c>
      <c r="L106" s="24">
        <v>12510825.51</v>
      </c>
      <c r="M106" t="s">
        <v>37</v>
      </c>
      <c r="N106">
        <v>0</v>
      </c>
      <c r="O106" t="s">
        <v>30</v>
      </c>
      <c r="P106" s="24">
        <v>-12413.5190893667</v>
      </c>
      <c r="Q106" s="9">
        <v>0</v>
      </c>
      <c r="R106" s="9">
        <v>0</v>
      </c>
      <c r="S106" s="9">
        <v>0.97872340425531901</v>
      </c>
      <c r="T106" s="24">
        <v>0</v>
      </c>
      <c r="U106" s="24">
        <v>-12149.4016619333</v>
      </c>
      <c r="V106">
        <v>-12413.5190893667</v>
      </c>
      <c r="W106">
        <v>0</v>
      </c>
      <c r="X106">
        <v>0</v>
      </c>
      <c r="Y106">
        <v>0.97872340425531901</v>
      </c>
      <c r="Z106">
        <v>0</v>
      </c>
      <c r="AA106">
        <v>-12149.4016619333</v>
      </c>
    </row>
    <row r="107" spans="1:27" x14ac:dyDescent="0.25">
      <c r="A107" s="10">
        <v>43373</v>
      </c>
      <c r="B107" s="10">
        <v>43465</v>
      </c>
      <c r="C107" t="s">
        <v>29</v>
      </c>
      <c r="D107" t="s">
        <v>47</v>
      </c>
      <c r="E107" t="s">
        <v>46</v>
      </c>
      <c r="F107">
        <v>4</v>
      </c>
      <c r="H107" s="10">
        <v>43369</v>
      </c>
      <c r="I107" s="10">
        <v>43371</v>
      </c>
      <c r="J107" s="10">
        <v>43465</v>
      </c>
      <c r="K107" s="10">
        <v>43465</v>
      </c>
      <c r="L107" s="24">
        <v>12510825.51</v>
      </c>
      <c r="M107" t="s">
        <v>31</v>
      </c>
      <c r="N107">
        <v>0</v>
      </c>
      <c r="O107" t="s">
        <v>30</v>
      </c>
      <c r="P107" s="24">
        <v>0</v>
      </c>
      <c r="Q107" s="9">
        <v>0</v>
      </c>
      <c r="R107" s="9">
        <v>1</v>
      </c>
      <c r="S107" s="9">
        <v>0.97872340425531901</v>
      </c>
      <c r="T107" s="24">
        <v>12510825.51</v>
      </c>
      <c r="U107" s="24">
        <v>0</v>
      </c>
      <c r="V107">
        <v>0</v>
      </c>
      <c r="W107">
        <v>0</v>
      </c>
      <c r="X107">
        <v>1</v>
      </c>
      <c r="Y107">
        <v>0.97872340425531901</v>
      </c>
      <c r="Z107">
        <v>12510825.51</v>
      </c>
      <c r="AA107">
        <v>0</v>
      </c>
    </row>
    <row r="108" spans="1:27" x14ac:dyDescent="0.25">
      <c r="A108" s="10">
        <v>43373</v>
      </c>
      <c r="B108" s="10">
        <v>43465</v>
      </c>
      <c r="C108" t="s">
        <v>29</v>
      </c>
      <c r="D108" t="s">
        <v>48</v>
      </c>
      <c r="E108" t="s">
        <v>49</v>
      </c>
      <c r="F108">
        <v>8</v>
      </c>
      <c r="H108" s="10"/>
      <c r="I108" s="10">
        <v>43371</v>
      </c>
      <c r="J108" s="10">
        <v>43465</v>
      </c>
      <c r="K108" s="10">
        <v>43465</v>
      </c>
      <c r="L108" s="24">
        <v>29799000</v>
      </c>
      <c r="M108" t="s">
        <v>34</v>
      </c>
      <c r="N108">
        <v>0</v>
      </c>
      <c r="O108" t="s">
        <v>30</v>
      </c>
      <c r="P108" s="24">
        <v>-28789.145</v>
      </c>
      <c r="Q108" s="9">
        <v>0</v>
      </c>
      <c r="R108" s="9">
        <v>0</v>
      </c>
      <c r="S108" s="9">
        <v>0.97872340425531901</v>
      </c>
      <c r="T108" s="24">
        <v>0</v>
      </c>
      <c r="U108" s="24">
        <v>-28176.61</v>
      </c>
      <c r="V108">
        <v>-28789.145</v>
      </c>
      <c r="W108">
        <v>0</v>
      </c>
      <c r="X108">
        <v>0</v>
      </c>
      <c r="Y108">
        <v>0.97872340425531901</v>
      </c>
      <c r="Z108">
        <v>0</v>
      </c>
      <c r="AA108">
        <v>-28176.61</v>
      </c>
    </row>
    <row r="109" spans="1:27" x14ac:dyDescent="0.25">
      <c r="A109" s="10">
        <v>43373</v>
      </c>
      <c r="B109" s="10">
        <v>43465</v>
      </c>
      <c r="C109" t="s">
        <v>29</v>
      </c>
      <c r="D109" t="s">
        <v>50</v>
      </c>
      <c r="E109" t="s">
        <v>49</v>
      </c>
      <c r="F109">
        <v>8</v>
      </c>
      <c r="H109" s="10">
        <v>43369</v>
      </c>
      <c r="I109" s="10">
        <v>43371</v>
      </c>
      <c r="J109" s="10">
        <v>43465</v>
      </c>
      <c r="K109" s="10">
        <v>43465</v>
      </c>
      <c r="L109" s="24">
        <v>29799000</v>
      </c>
      <c r="M109" t="s">
        <v>31</v>
      </c>
      <c r="N109">
        <v>0</v>
      </c>
      <c r="O109" t="s">
        <v>30</v>
      </c>
      <c r="P109" s="24">
        <v>0</v>
      </c>
      <c r="Q109" s="9">
        <v>0</v>
      </c>
      <c r="R109" s="9">
        <v>1</v>
      </c>
      <c r="S109" s="9">
        <v>0.97872340425531901</v>
      </c>
      <c r="T109" s="24">
        <v>29799000</v>
      </c>
      <c r="U109" s="24">
        <v>0</v>
      </c>
      <c r="V109">
        <v>0</v>
      </c>
      <c r="W109">
        <v>0</v>
      </c>
      <c r="X109">
        <v>1</v>
      </c>
      <c r="Y109">
        <v>0.97872340425531901</v>
      </c>
      <c r="Z109">
        <v>29799000</v>
      </c>
      <c r="AA109">
        <v>0</v>
      </c>
    </row>
    <row r="110" spans="1:27" x14ac:dyDescent="0.25">
      <c r="A110" s="10">
        <v>43373</v>
      </c>
      <c r="B110" s="10">
        <v>43465</v>
      </c>
      <c r="C110" t="s">
        <v>29</v>
      </c>
      <c r="D110" t="s">
        <v>51</v>
      </c>
      <c r="E110" t="s">
        <v>52</v>
      </c>
      <c r="F110">
        <v>5</v>
      </c>
      <c r="H110" s="10"/>
      <c r="I110" s="10">
        <v>43371</v>
      </c>
      <c r="J110" s="10">
        <v>43465</v>
      </c>
      <c r="K110" s="10">
        <v>43465</v>
      </c>
      <c r="L110" s="24">
        <v>12510825.51</v>
      </c>
      <c r="M110" t="s">
        <v>37</v>
      </c>
      <c r="N110">
        <v>0</v>
      </c>
      <c r="O110" t="s">
        <v>30</v>
      </c>
      <c r="P110" s="24">
        <v>-12413.5190893667</v>
      </c>
      <c r="Q110" s="9">
        <v>0</v>
      </c>
      <c r="R110" s="9">
        <v>0</v>
      </c>
      <c r="S110" s="9">
        <v>0.97872340425531901</v>
      </c>
      <c r="T110" s="24">
        <v>0</v>
      </c>
      <c r="U110" s="24">
        <v>-12149.4016619333</v>
      </c>
      <c r="V110">
        <v>-12413.5190893667</v>
      </c>
      <c r="W110">
        <v>0</v>
      </c>
      <c r="X110">
        <v>0</v>
      </c>
      <c r="Y110">
        <v>0.97872340425531901</v>
      </c>
      <c r="Z110">
        <v>0</v>
      </c>
      <c r="AA110">
        <v>-12149.4016619333</v>
      </c>
    </row>
    <row r="111" spans="1:27" x14ac:dyDescent="0.25">
      <c r="A111" s="10">
        <v>43373</v>
      </c>
      <c r="B111" s="10">
        <v>43465</v>
      </c>
      <c r="C111" t="s">
        <v>29</v>
      </c>
      <c r="D111" t="s">
        <v>53</v>
      </c>
      <c r="E111" t="s">
        <v>52</v>
      </c>
      <c r="F111">
        <v>5</v>
      </c>
      <c r="H111" s="10">
        <v>43369</v>
      </c>
      <c r="I111" s="10">
        <v>43371</v>
      </c>
      <c r="J111" s="10">
        <v>43465</v>
      </c>
      <c r="K111" s="10">
        <v>43465</v>
      </c>
      <c r="L111" s="24">
        <v>12510825.51</v>
      </c>
      <c r="M111" t="s">
        <v>31</v>
      </c>
      <c r="N111">
        <v>0</v>
      </c>
      <c r="O111" t="s">
        <v>30</v>
      </c>
      <c r="P111" s="24">
        <v>0</v>
      </c>
      <c r="Q111" s="9">
        <v>0</v>
      </c>
      <c r="R111" s="9">
        <v>1</v>
      </c>
      <c r="S111" s="9">
        <v>0.97872340425531901</v>
      </c>
      <c r="T111" s="24">
        <v>12510825.51</v>
      </c>
      <c r="U111" s="24">
        <v>0</v>
      </c>
      <c r="V111">
        <v>0</v>
      </c>
      <c r="W111">
        <v>0</v>
      </c>
      <c r="X111">
        <v>1</v>
      </c>
      <c r="Y111">
        <v>0.97872340425531901</v>
      </c>
      <c r="Z111">
        <v>12510825.51</v>
      </c>
      <c r="AA111">
        <v>0</v>
      </c>
    </row>
    <row r="112" spans="1:27" x14ac:dyDescent="0.25">
      <c r="A112" s="10">
        <v>43465</v>
      </c>
      <c r="B112" s="10">
        <v>43555</v>
      </c>
      <c r="C112" t="s">
        <v>29</v>
      </c>
      <c r="D112" t="s">
        <v>35</v>
      </c>
      <c r="E112" t="s">
        <v>36</v>
      </c>
      <c r="F112">
        <v>1</v>
      </c>
      <c r="H112" s="10"/>
      <c r="I112" s="10">
        <v>43465</v>
      </c>
      <c r="J112" s="10">
        <v>43553</v>
      </c>
      <c r="K112" s="10">
        <v>43553</v>
      </c>
      <c r="L112" s="24">
        <v>4043802.18</v>
      </c>
      <c r="M112" t="s">
        <v>37</v>
      </c>
      <c r="N112">
        <v>0</v>
      </c>
      <c r="O112" t="s">
        <v>30</v>
      </c>
      <c r="P112" s="24">
        <v>-3756.2429138666698</v>
      </c>
      <c r="Q112" s="9">
        <v>0</v>
      </c>
      <c r="R112" s="9">
        <v>0</v>
      </c>
      <c r="S112" s="9">
        <v>1</v>
      </c>
      <c r="T112" s="24">
        <v>0</v>
      </c>
      <c r="U112" s="24">
        <v>-3756.2429138666698</v>
      </c>
      <c r="V112">
        <v>-3756.2429138666698</v>
      </c>
      <c r="W112">
        <v>0</v>
      </c>
      <c r="X112">
        <v>0</v>
      </c>
      <c r="Y112">
        <v>1</v>
      </c>
      <c r="Z112">
        <v>0</v>
      </c>
      <c r="AA112">
        <v>-3756.2429138666698</v>
      </c>
    </row>
    <row r="113" spans="1:27" x14ac:dyDescent="0.25">
      <c r="A113" s="10">
        <v>43465</v>
      </c>
      <c r="B113" s="10">
        <v>43555</v>
      </c>
      <c r="C113" t="s">
        <v>29</v>
      </c>
      <c r="D113" t="s">
        <v>35</v>
      </c>
      <c r="E113" t="s">
        <v>36</v>
      </c>
      <c r="F113">
        <v>1</v>
      </c>
      <c r="H113" s="10"/>
      <c r="I113" s="10">
        <v>43553</v>
      </c>
      <c r="J113" s="10">
        <v>43644</v>
      </c>
      <c r="K113" s="10">
        <v>43644</v>
      </c>
      <c r="L113" s="24">
        <v>4043802.18</v>
      </c>
      <c r="M113" t="s">
        <v>37</v>
      </c>
      <c r="N113">
        <v>0</v>
      </c>
      <c r="O113" t="s">
        <v>30</v>
      </c>
      <c r="P113" s="24">
        <v>-3884.2966495666701</v>
      </c>
      <c r="Q113" s="9">
        <v>0</v>
      </c>
      <c r="R113" s="9">
        <v>0</v>
      </c>
      <c r="S113" s="9">
        <v>2.1978021978022001E-2</v>
      </c>
      <c r="T113" s="24">
        <v>0</v>
      </c>
      <c r="U113" s="24">
        <v>-85.369157133333303</v>
      </c>
      <c r="V113">
        <v>-3884.2966495666701</v>
      </c>
      <c r="W113">
        <v>0</v>
      </c>
      <c r="X113">
        <v>0</v>
      </c>
      <c r="Y113">
        <v>2.1978021978022001E-2</v>
      </c>
      <c r="Z113">
        <v>0</v>
      </c>
      <c r="AA113">
        <v>-85.369157133333303</v>
      </c>
    </row>
    <row r="114" spans="1:27" x14ac:dyDescent="0.25">
      <c r="A114" s="10">
        <v>43465</v>
      </c>
      <c r="B114" s="10">
        <v>43555</v>
      </c>
      <c r="C114" t="s">
        <v>29</v>
      </c>
      <c r="D114" t="s">
        <v>38</v>
      </c>
      <c r="E114" t="s">
        <v>36</v>
      </c>
      <c r="F114">
        <v>1</v>
      </c>
      <c r="H114" s="10">
        <v>43461</v>
      </c>
      <c r="I114" s="10">
        <v>43465</v>
      </c>
      <c r="J114" s="10">
        <v>43553</v>
      </c>
      <c r="K114" s="10">
        <v>43553</v>
      </c>
      <c r="L114" s="24">
        <v>4043802.18</v>
      </c>
      <c r="M114" t="s">
        <v>31</v>
      </c>
      <c r="N114">
        <v>0</v>
      </c>
      <c r="O114" t="s">
        <v>30</v>
      </c>
      <c r="P114" s="24">
        <v>0</v>
      </c>
      <c r="Q114" s="9">
        <v>0</v>
      </c>
      <c r="R114" s="9">
        <v>0.97777777777777797</v>
      </c>
      <c r="S114" s="9">
        <v>1</v>
      </c>
      <c r="T114" s="24">
        <v>3953939.9093333301</v>
      </c>
      <c r="U114" s="24">
        <v>0</v>
      </c>
      <c r="V114">
        <v>0</v>
      </c>
      <c r="W114">
        <v>0</v>
      </c>
      <c r="X114">
        <v>0.97777777777777797</v>
      </c>
      <c r="Y114">
        <v>1</v>
      </c>
      <c r="Z114">
        <v>3953939.9093333301</v>
      </c>
      <c r="AA114">
        <v>0</v>
      </c>
    </row>
    <row r="115" spans="1:27" x14ac:dyDescent="0.25">
      <c r="A115" s="10">
        <v>43465</v>
      </c>
      <c r="B115" s="10">
        <v>43555</v>
      </c>
      <c r="C115" t="s">
        <v>29</v>
      </c>
      <c r="D115" t="s">
        <v>38</v>
      </c>
      <c r="E115" t="s">
        <v>36</v>
      </c>
      <c r="F115">
        <v>1</v>
      </c>
      <c r="H115" s="10">
        <v>43551</v>
      </c>
      <c r="I115" s="10">
        <v>43553</v>
      </c>
      <c r="J115" s="10">
        <v>43644</v>
      </c>
      <c r="K115" s="10">
        <v>43644</v>
      </c>
      <c r="L115" s="24">
        <v>4043802.18</v>
      </c>
      <c r="M115" t="s">
        <v>31</v>
      </c>
      <c r="N115">
        <v>0</v>
      </c>
      <c r="O115" t="s">
        <v>30</v>
      </c>
      <c r="P115" s="24">
        <v>0</v>
      </c>
      <c r="Q115" s="9">
        <v>0</v>
      </c>
      <c r="R115" s="9">
        <v>2.2222222222222199E-2</v>
      </c>
      <c r="S115" s="9">
        <v>2.1978021978022001E-2</v>
      </c>
      <c r="T115" s="24">
        <v>89862.270666666707</v>
      </c>
      <c r="U115" s="24">
        <v>0</v>
      </c>
      <c r="V115">
        <v>0</v>
      </c>
      <c r="W115">
        <v>0</v>
      </c>
      <c r="X115">
        <v>2.2222222222222199E-2</v>
      </c>
      <c r="Y115">
        <v>2.1978021978022001E-2</v>
      </c>
      <c r="Z115">
        <v>89862.270666666707</v>
      </c>
      <c r="AA115">
        <v>0</v>
      </c>
    </row>
    <row r="116" spans="1:27" x14ac:dyDescent="0.25">
      <c r="A116" s="10">
        <v>43465</v>
      </c>
      <c r="B116" s="10">
        <v>43555</v>
      </c>
      <c r="C116" t="s">
        <v>29</v>
      </c>
      <c r="D116" t="s">
        <v>39</v>
      </c>
      <c r="E116" t="s">
        <v>40</v>
      </c>
      <c r="F116">
        <v>2</v>
      </c>
      <c r="H116" s="10"/>
      <c r="I116" s="10">
        <v>43465</v>
      </c>
      <c r="J116" s="10">
        <v>43553</v>
      </c>
      <c r="K116" s="10">
        <v>43553</v>
      </c>
      <c r="L116" s="24">
        <v>4043802.18</v>
      </c>
      <c r="M116" t="s">
        <v>37</v>
      </c>
      <c r="N116">
        <v>0</v>
      </c>
      <c r="O116" t="s">
        <v>30</v>
      </c>
      <c r="P116" s="24">
        <v>-3756.2429138666698</v>
      </c>
      <c r="Q116" s="9">
        <v>0</v>
      </c>
      <c r="R116" s="9">
        <v>0</v>
      </c>
      <c r="S116" s="9">
        <v>1</v>
      </c>
      <c r="T116" s="24">
        <v>0</v>
      </c>
      <c r="U116" s="24">
        <v>-3756.2429138666698</v>
      </c>
      <c r="V116">
        <v>-3756.2429138666698</v>
      </c>
      <c r="W116">
        <v>0</v>
      </c>
      <c r="X116">
        <v>0</v>
      </c>
      <c r="Y116">
        <v>1</v>
      </c>
      <c r="Z116">
        <v>0</v>
      </c>
      <c r="AA116">
        <v>-3756.2429138666698</v>
      </c>
    </row>
    <row r="117" spans="1:27" x14ac:dyDescent="0.25">
      <c r="A117" s="10">
        <v>43465</v>
      </c>
      <c r="B117" s="10">
        <v>43555</v>
      </c>
      <c r="C117" t="s">
        <v>29</v>
      </c>
      <c r="D117" t="s">
        <v>39</v>
      </c>
      <c r="E117" t="s">
        <v>40</v>
      </c>
      <c r="F117">
        <v>2</v>
      </c>
      <c r="H117" s="10"/>
      <c r="I117" s="10">
        <v>43553</v>
      </c>
      <c r="J117" s="10">
        <v>43644</v>
      </c>
      <c r="K117" s="10">
        <v>43644</v>
      </c>
      <c r="L117" s="24">
        <v>4043802.18</v>
      </c>
      <c r="M117" t="s">
        <v>37</v>
      </c>
      <c r="N117">
        <v>0</v>
      </c>
      <c r="O117" t="s">
        <v>30</v>
      </c>
      <c r="P117" s="24">
        <v>-3884.2966495666701</v>
      </c>
      <c r="Q117" s="9">
        <v>0</v>
      </c>
      <c r="R117" s="9">
        <v>0</v>
      </c>
      <c r="S117" s="9">
        <v>2.1978021978022001E-2</v>
      </c>
      <c r="T117" s="24">
        <v>0</v>
      </c>
      <c r="U117" s="24">
        <v>-85.369157133333303</v>
      </c>
      <c r="V117">
        <v>-3884.2966495666701</v>
      </c>
      <c r="W117">
        <v>0</v>
      </c>
      <c r="X117">
        <v>0</v>
      </c>
      <c r="Y117">
        <v>2.1978021978022001E-2</v>
      </c>
      <c r="Z117">
        <v>0</v>
      </c>
      <c r="AA117">
        <v>-85.369157133333303</v>
      </c>
    </row>
    <row r="118" spans="1:27" x14ac:dyDescent="0.25">
      <c r="A118" s="10">
        <v>43465</v>
      </c>
      <c r="B118" s="10">
        <v>43555</v>
      </c>
      <c r="C118" t="s">
        <v>29</v>
      </c>
      <c r="D118" t="s">
        <v>41</v>
      </c>
      <c r="E118" t="s">
        <v>40</v>
      </c>
      <c r="F118">
        <v>2</v>
      </c>
      <c r="H118" s="10">
        <v>43461</v>
      </c>
      <c r="I118" s="10">
        <v>43465</v>
      </c>
      <c r="J118" s="10">
        <v>43553</v>
      </c>
      <c r="K118" s="10">
        <v>43553</v>
      </c>
      <c r="L118" s="24">
        <v>4043802.18</v>
      </c>
      <c r="M118" t="s">
        <v>31</v>
      </c>
      <c r="N118">
        <v>0</v>
      </c>
      <c r="O118" t="s">
        <v>30</v>
      </c>
      <c r="P118" s="24">
        <v>0</v>
      </c>
      <c r="Q118" s="9">
        <v>0</v>
      </c>
      <c r="R118" s="9">
        <v>0.97777777777777797</v>
      </c>
      <c r="S118" s="9">
        <v>1</v>
      </c>
      <c r="T118" s="24">
        <v>3953939.9093333301</v>
      </c>
      <c r="U118" s="24">
        <v>0</v>
      </c>
      <c r="V118">
        <v>0</v>
      </c>
      <c r="W118">
        <v>0</v>
      </c>
      <c r="X118">
        <v>0.97777777777777797</v>
      </c>
      <c r="Y118">
        <v>1</v>
      </c>
      <c r="Z118">
        <v>3953939.9093333301</v>
      </c>
      <c r="AA118">
        <v>0</v>
      </c>
    </row>
    <row r="119" spans="1:27" x14ac:dyDescent="0.25">
      <c r="A119" s="10">
        <v>43465</v>
      </c>
      <c r="B119" s="10">
        <v>43555</v>
      </c>
      <c r="C119" t="s">
        <v>29</v>
      </c>
      <c r="D119" t="s">
        <v>41</v>
      </c>
      <c r="E119" t="s">
        <v>40</v>
      </c>
      <c r="F119">
        <v>2</v>
      </c>
      <c r="H119" s="10">
        <v>43551</v>
      </c>
      <c r="I119" s="10">
        <v>43553</v>
      </c>
      <c r="J119" s="10">
        <v>43644</v>
      </c>
      <c r="K119" s="10">
        <v>43644</v>
      </c>
      <c r="L119" s="24">
        <v>4043802.18</v>
      </c>
      <c r="M119" t="s">
        <v>31</v>
      </c>
      <c r="N119">
        <v>0</v>
      </c>
      <c r="O119" t="s">
        <v>30</v>
      </c>
      <c r="P119" s="24">
        <v>0</v>
      </c>
      <c r="Q119" s="9">
        <v>0</v>
      </c>
      <c r="R119" s="9">
        <v>2.2222222222222199E-2</v>
      </c>
      <c r="S119" s="9">
        <v>2.1978021978022001E-2</v>
      </c>
      <c r="T119" s="24">
        <v>89862.270666666707</v>
      </c>
      <c r="U119" s="24">
        <v>0</v>
      </c>
      <c r="V119">
        <v>0</v>
      </c>
      <c r="W119">
        <v>0</v>
      </c>
      <c r="X119">
        <v>2.2222222222222199E-2</v>
      </c>
      <c r="Y119">
        <v>2.1978021978022001E-2</v>
      </c>
      <c r="Z119">
        <v>89862.270666666707</v>
      </c>
      <c r="AA119">
        <v>0</v>
      </c>
    </row>
    <row r="120" spans="1:27" x14ac:dyDescent="0.25">
      <c r="A120" s="10">
        <v>43465</v>
      </c>
      <c r="B120" s="10">
        <v>43555</v>
      </c>
      <c r="C120" t="s">
        <v>29</v>
      </c>
      <c r="D120" t="s">
        <v>42</v>
      </c>
      <c r="E120" t="s">
        <v>43</v>
      </c>
      <c r="F120">
        <v>3</v>
      </c>
      <c r="H120" s="10"/>
      <c r="I120" s="10">
        <v>43465</v>
      </c>
      <c r="J120" s="10">
        <v>43553</v>
      </c>
      <c r="K120" s="10">
        <v>43553</v>
      </c>
      <c r="L120" s="24">
        <v>8087604.3600000003</v>
      </c>
      <c r="M120" t="s">
        <v>37</v>
      </c>
      <c r="N120">
        <v>0</v>
      </c>
      <c r="O120" t="s">
        <v>30</v>
      </c>
      <c r="P120" s="24">
        <v>-7512.4858277333296</v>
      </c>
      <c r="Q120" s="9">
        <v>0</v>
      </c>
      <c r="R120" s="9">
        <v>0</v>
      </c>
      <c r="S120" s="9">
        <v>1</v>
      </c>
      <c r="T120" s="24">
        <v>0</v>
      </c>
      <c r="U120" s="24">
        <v>-7512.4858277333296</v>
      </c>
      <c r="V120">
        <v>-7512.4858277333296</v>
      </c>
      <c r="W120">
        <v>0</v>
      </c>
      <c r="X120">
        <v>0</v>
      </c>
      <c r="Y120">
        <v>1</v>
      </c>
      <c r="Z120">
        <v>0</v>
      </c>
      <c r="AA120">
        <v>-7512.4858277333296</v>
      </c>
    </row>
    <row r="121" spans="1:27" x14ac:dyDescent="0.25">
      <c r="A121" s="10">
        <v>43465</v>
      </c>
      <c r="B121" s="10">
        <v>43555</v>
      </c>
      <c r="C121" t="s">
        <v>29</v>
      </c>
      <c r="D121" t="s">
        <v>42</v>
      </c>
      <c r="E121" t="s">
        <v>43</v>
      </c>
      <c r="F121">
        <v>3</v>
      </c>
      <c r="H121" s="10"/>
      <c r="I121" s="10">
        <v>43553</v>
      </c>
      <c r="J121" s="10">
        <v>43644</v>
      </c>
      <c r="K121" s="10">
        <v>43644</v>
      </c>
      <c r="L121" s="24">
        <v>8087604.3600000003</v>
      </c>
      <c r="M121" t="s">
        <v>37</v>
      </c>
      <c r="N121">
        <v>0</v>
      </c>
      <c r="O121" t="s">
        <v>30</v>
      </c>
      <c r="P121" s="24">
        <v>-7768.5932991333302</v>
      </c>
      <c r="Q121" s="9">
        <v>0</v>
      </c>
      <c r="R121" s="9">
        <v>0</v>
      </c>
      <c r="S121" s="9">
        <v>2.1978021978022001E-2</v>
      </c>
      <c r="T121" s="24">
        <v>0</v>
      </c>
      <c r="U121" s="24">
        <v>-170.738314266667</v>
      </c>
      <c r="V121">
        <v>-7768.5932991333302</v>
      </c>
      <c r="W121">
        <v>0</v>
      </c>
      <c r="X121">
        <v>0</v>
      </c>
      <c r="Y121">
        <v>2.1978021978022001E-2</v>
      </c>
      <c r="Z121">
        <v>0</v>
      </c>
      <c r="AA121">
        <v>-170.738314266667</v>
      </c>
    </row>
    <row r="122" spans="1:27" x14ac:dyDescent="0.25">
      <c r="A122" s="10">
        <v>43465</v>
      </c>
      <c r="B122" s="10">
        <v>43555</v>
      </c>
      <c r="C122" t="s">
        <v>29</v>
      </c>
      <c r="D122" t="s">
        <v>44</v>
      </c>
      <c r="E122" t="s">
        <v>43</v>
      </c>
      <c r="F122">
        <v>3</v>
      </c>
      <c r="H122" s="10">
        <v>43461</v>
      </c>
      <c r="I122" s="10">
        <v>43465</v>
      </c>
      <c r="J122" s="10">
        <v>43553</v>
      </c>
      <c r="K122" s="10">
        <v>43553</v>
      </c>
      <c r="L122" s="24">
        <v>8087604.3600000003</v>
      </c>
      <c r="M122" t="s">
        <v>31</v>
      </c>
      <c r="N122">
        <v>0</v>
      </c>
      <c r="O122" t="s">
        <v>30</v>
      </c>
      <c r="P122" s="24">
        <v>0</v>
      </c>
      <c r="Q122" s="9">
        <v>0</v>
      </c>
      <c r="R122" s="9">
        <v>0.97777777777777797</v>
      </c>
      <c r="S122" s="9">
        <v>1</v>
      </c>
      <c r="T122" s="24">
        <v>7907879.8186666695</v>
      </c>
      <c r="U122" s="24">
        <v>0</v>
      </c>
      <c r="V122">
        <v>0</v>
      </c>
      <c r="W122">
        <v>0</v>
      </c>
      <c r="X122">
        <v>0.97777777777777797</v>
      </c>
      <c r="Y122">
        <v>1</v>
      </c>
      <c r="Z122">
        <v>7907879.8186666695</v>
      </c>
      <c r="AA122">
        <v>0</v>
      </c>
    </row>
    <row r="123" spans="1:27" x14ac:dyDescent="0.25">
      <c r="A123" s="10">
        <v>43465</v>
      </c>
      <c r="B123" s="10">
        <v>43555</v>
      </c>
      <c r="C123" t="s">
        <v>29</v>
      </c>
      <c r="D123" t="s">
        <v>44</v>
      </c>
      <c r="E123" t="s">
        <v>43</v>
      </c>
      <c r="F123">
        <v>3</v>
      </c>
      <c r="H123" s="10">
        <v>43551</v>
      </c>
      <c r="I123" s="10">
        <v>43553</v>
      </c>
      <c r="J123" s="10">
        <v>43644</v>
      </c>
      <c r="K123" s="10">
        <v>43644</v>
      </c>
      <c r="L123" s="24">
        <v>8087604.3600000003</v>
      </c>
      <c r="M123" t="s">
        <v>31</v>
      </c>
      <c r="N123">
        <v>0</v>
      </c>
      <c r="O123" t="s">
        <v>30</v>
      </c>
      <c r="P123" s="24">
        <v>0</v>
      </c>
      <c r="Q123" s="9">
        <v>0</v>
      </c>
      <c r="R123" s="9">
        <v>2.2222222222222199E-2</v>
      </c>
      <c r="S123" s="9">
        <v>2.1978021978022001E-2</v>
      </c>
      <c r="T123" s="24">
        <v>179724.54133333301</v>
      </c>
      <c r="U123" s="24">
        <v>0</v>
      </c>
      <c r="V123">
        <v>0</v>
      </c>
      <c r="W123">
        <v>0</v>
      </c>
      <c r="X123">
        <v>2.2222222222222199E-2</v>
      </c>
      <c r="Y123">
        <v>2.1978021978022001E-2</v>
      </c>
      <c r="Z123">
        <v>179724.54133333301</v>
      </c>
      <c r="AA123">
        <v>0</v>
      </c>
    </row>
    <row r="124" spans="1:27" x14ac:dyDescent="0.25">
      <c r="A124" s="10">
        <v>43465</v>
      </c>
      <c r="B124" s="10">
        <v>43555</v>
      </c>
      <c r="C124" t="s">
        <v>29</v>
      </c>
      <c r="D124" t="s">
        <v>45</v>
      </c>
      <c r="E124" t="s">
        <v>46</v>
      </c>
      <c r="F124">
        <v>4</v>
      </c>
      <c r="H124" s="10"/>
      <c r="I124" s="10">
        <v>43465</v>
      </c>
      <c r="J124" s="10">
        <v>43553</v>
      </c>
      <c r="K124" s="10">
        <v>43553</v>
      </c>
      <c r="L124" s="24">
        <v>12131406.539999999</v>
      </c>
      <c r="M124" t="s">
        <v>37</v>
      </c>
      <c r="N124">
        <v>0</v>
      </c>
      <c r="O124" t="s">
        <v>30</v>
      </c>
      <c r="P124" s="24">
        <v>-11268.7287416</v>
      </c>
      <c r="Q124" s="9">
        <v>0</v>
      </c>
      <c r="R124" s="9">
        <v>0</v>
      </c>
      <c r="S124" s="9">
        <v>1</v>
      </c>
      <c r="T124" s="24">
        <v>0</v>
      </c>
      <c r="U124" s="24">
        <v>-11268.7287416</v>
      </c>
      <c r="V124">
        <v>-11268.7287416</v>
      </c>
      <c r="W124">
        <v>0</v>
      </c>
      <c r="X124">
        <v>0</v>
      </c>
      <c r="Y124">
        <v>1</v>
      </c>
      <c r="Z124">
        <v>0</v>
      </c>
      <c r="AA124">
        <v>-11268.7287416</v>
      </c>
    </row>
    <row r="125" spans="1:27" x14ac:dyDescent="0.25">
      <c r="A125" s="10">
        <v>43465</v>
      </c>
      <c r="B125" s="10">
        <v>43555</v>
      </c>
      <c r="C125" t="s">
        <v>29</v>
      </c>
      <c r="D125" t="s">
        <v>45</v>
      </c>
      <c r="E125" t="s">
        <v>46</v>
      </c>
      <c r="F125">
        <v>4</v>
      </c>
      <c r="H125" s="10"/>
      <c r="I125" s="10">
        <v>43553</v>
      </c>
      <c r="J125" s="10">
        <v>43644</v>
      </c>
      <c r="K125" s="10">
        <v>43644</v>
      </c>
      <c r="L125" s="24">
        <v>12131406.539999999</v>
      </c>
      <c r="M125" t="s">
        <v>37</v>
      </c>
      <c r="N125">
        <v>0</v>
      </c>
      <c r="O125" t="s">
        <v>30</v>
      </c>
      <c r="P125" s="24">
        <v>-11652.8899487</v>
      </c>
      <c r="Q125" s="9">
        <v>0</v>
      </c>
      <c r="R125" s="9">
        <v>0</v>
      </c>
      <c r="S125" s="9">
        <v>2.1978021978022001E-2</v>
      </c>
      <c r="T125" s="24">
        <v>0</v>
      </c>
      <c r="U125" s="24">
        <v>-256.10747140000001</v>
      </c>
      <c r="V125">
        <v>-11652.8899487</v>
      </c>
      <c r="W125">
        <v>0</v>
      </c>
      <c r="X125">
        <v>0</v>
      </c>
      <c r="Y125">
        <v>2.1978021978022001E-2</v>
      </c>
      <c r="Z125">
        <v>0</v>
      </c>
      <c r="AA125">
        <v>-256.10747140000001</v>
      </c>
    </row>
    <row r="126" spans="1:27" x14ac:dyDescent="0.25">
      <c r="A126" s="10">
        <v>43465</v>
      </c>
      <c r="B126" s="10">
        <v>43555</v>
      </c>
      <c r="C126" t="s">
        <v>29</v>
      </c>
      <c r="D126" t="s">
        <v>47</v>
      </c>
      <c r="E126" t="s">
        <v>46</v>
      </c>
      <c r="F126">
        <v>4</v>
      </c>
      <c r="H126" s="10">
        <v>43461</v>
      </c>
      <c r="I126" s="10">
        <v>43465</v>
      </c>
      <c r="J126" s="10">
        <v>43553</v>
      </c>
      <c r="K126" s="10">
        <v>43553</v>
      </c>
      <c r="L126" s="24">
        <v>12131406.539999999</v>
      </c>
      <c r="M126" t="s">
        <v>31</v>
      </c>
      <c r="N126">
        <v>0</v>
      </c>
      <c r="O126" t="s">
        <v>30</v>
      </c>
      <c r="P126" s="24">
        <v>0</v>
      </c>
      <c r="Q126" s="9">
        <v>0</v>
      </c>
      <c r="R126" s="9">
        <v>0.97777777777777797</v>
      </c>
      <c r="S126" s="9">
        <v>1</v>
      </c>
      <c r="T126" s="24">
        <v>11861819.728</v>
      </c>
      <c r="U126" s="24">
        <v>0</v>
      </c>
      <c r="V126">
        <v>0</v>
      </c>
      <c r="W126">
        <v>0</v>
      </c>
      <c r="X126">
        <v>0.97777777777777797</v>
      </c>
      <c r="Y126">
        <v>1</v>
      </c>
      <c r="Z126">
        <v>11861819.728</v>
      </c>
      <c r="AA126">
        <v>0</v>
      </c>
    </row>
    <row r="127" spans="1:27" x14ac:dyDescent="0.25">
      <c r="A127" s="10">
        <v>43465</v>
      </c>
      <c r="B127" s="10">
        <v>43555</v>
      </c>
      <c r="C127" t="s">
        <v>29</v>
      </c>
      <c r="D127" t="s">
        <v>47</v>
      </c>
      <c r="E127" t="s">
        <v>46</v>
      </c>
      <c r="F127">
        <v>4</v>
      </c>
      <c r="H127" s="10">
        <v>43551</v>
      </c>
      <c r="I127" s="10">
        <v>43553</v>
      </c>
      <c r="J127" s="10">
        <v>43644</v>
      </c>
      <c r="K127" s="10">
        <v>43644</v>
      </c>
      <c r="L127" s="24">
        <v>12131406.539999999</v>
      </c>
      <c r="M127" t="s">
        <v>31</v>
      </c>
      <c r="N127">
        <v>0</v>
      </c>
      <c r="O127" t="s">
        <v>30</v>
      </c>
      <c r="P127" s="24">
        <v>0</v>
      </c>
      <c r="Q127" s="9">
        <v>0</v>
      </c>
      <c r="R127" s="9">
        <v>2.2222222222222199E-2</v>
      </c>
      <c r="S127" s="9">
        <v>2.1978021978022001E-2</v>
      </c>
      <c r="T127" s="24">
        <v>269586.81199999998</v>
      </c>
      <c r="U127" s="24">
        <v>0</v>
      </c>
      <c r="V127">
        <v>0</v>
      </c>
      <c r="W127">
        <v>0</v>
      </c>
      <c r="X127">
        <v>2.2222222222222199E-2</v>
      </c>
      <c r="Y127">
        <v>2.1978021978022001E-2</v>
      </c>
      <c r="Z127">
        <v>269586.81199999998</v>
      </c>
      <c r="AA127">
        <v>0</v>
      </c>
    </row>
    <row r="128" spans="1:27" x14ac:dyDescent="0.25">
      <c r="A128" s="10">
        <v>43465</v>
      </c>
      <c r="B128" s="10">
        <v>43555</v>
      </c>
      <c r="C128" t="s">
        <v>29</v>
      </c>
      <c r="D128" t="s">
        <v>48</v>
      </c>
      <c r="E128" t="s">
        <v>49</v>
      </c>
      <c r="F128">
        <v>8</v>
      </c>
      <c r="H128" s="10"/>
      <c r="I128" s="10">
        <v>43465</v>
      </c>
      <c r="J128" s="10">
        <v>43553</v>
      </c>
      <c r="K128" s="10">
        <v>43553</v>
      </c>
      <c r="L128" s="24">
        <v>28896000</v>
      </c>
      <c r="M128" t="s">
        <v>34</v>
      </c>
      <c r="N128">
        <v>0</v>
      </c>
      <c r="O128" t="s">
        <v>30</v>
      </c>
      <c r="P128" s="24">
        <v>-26134.8266666667</v>
      </c>
      <c r="Q128" s="9">
        <v>0</v>
      </c>
      <c r="R128" s="9">
        <v>0</v>
      </c>
      <c r="S128" s="9">
        <v>1</v>
      </c>
      <c r="T128" s="24">
        <v>0</v>
      </c>
      <c r="U128" s="24">
        <v>-26134.8266666667</v>
      </c>
      <c r="V128">
        <v>-26134.8266666667</v>
      </c>
      <c r="W128">
        <v>0</v>
      </c>
      <c r="X128">
        <v>0</v>
      </c>
      <c r="Y128">
        <v>1</v>
      </c>
      <c r="Z128">
        <v>0</v>
      </c>
      <c r="AA128">
        <v>-26134.8266666667</v>
      </c>
    </row>
    <row r="129" spans="1:27" x14ac:dyDescent="0.25">
      <c r="A129" s="10">
        <v>43465</v>
      </c>
      <c r="B129" s="10">
        <v>43555</v>
      </c>
      <c r="C129" t="s">
        <v>29</v>
      </c>
      <c r="D129" t="s">
        <v>48</v>
      </c>
      <c r="E129" t="s">
        <v>49</v>
      </c>
      <c r="F129">
        <v>8</v>
      </c>
      <c r="H129" s="10"/>
      <c r="I129" s="10">
        <v>43553</v>
      </c>
      <c r="J129" s="10">
        <v>43644</v>
      </c>
      <c r="K129" s="10">
        <v>43644</v>
      </c>
      <c r="L129" s="24">
        <v>28896000</v>
      </c>
      <c r="M129" t="s">
        <v>34</v>
      </c>
      <c r="N129">
        <v>0</v>
      </c>
      <c r="O129" t="s">
        <v>30</v>
      </c>
      <c r="P129" s="24">
        <v>-27025.7866666667</v>
      </c>
      <c r="Q129" s="9">
        <v>0</v>
      </c>
      <c r="R129" s="9">
        <v>0</v>
      </c>
      <c r="S129" s="9">
        <v>2.1978021978022001E-2</v>
      </c>
      <c r="T129" s="24">
        <v>0</v>
      </c>
      <c r="U129" s="24">
        <v>-593.97333333333302</v>
      </c>
      <c r="V129">
        <v>-27025.7866666667</v>
      </c>
      <c r="W129">
        <v>0</v>
      </c>
      <c r="X129">
        <v>0</v>
      </c>
      <c r="Y129">
        <v>2.1978021978022001E-2</v>
      </c>
      <c r="Z129">
        <v>0</v>
      </c>
      <c r="AA129">
        <v>-593.97333333333302</v>
      </c>
    </row>
    <row r="130" spans="1:27" x14ac:dyDescent="0.25">
      <c r="A130" s="10">
        <v>43465</v>
      </c>
      <c r="B130" s="10">
        <v>43555</v>
      </c>
      <c r="C130" t="s">
        <v>29</v>
      </c>
      <c r="D130" t="s">
        <v>50</v>
      </c>
      <c r="E130" t="s">
        <v>49</v>
      </c>
      <c r="F130">
        <v>8</v>
      </c>
      <c r="H130" s="10">
        <v>43461</v>
      </c>
      <c r="I130" s="10">
        <v>43465</v>
      </c>
      <c r="J130" s="10">
        <v>43553</v>
      </c>
      <c r="K130" s="10">
        <v>43553</v>
      </c>
      <c r="L130" s="24">
        <v>28896000</v>
      </c>
      <c r="M130" t="s">
        <v>31</v>
      </c>
      <c r="N130">
        <v>0</v>
      </c>
      <c r="O130" t="s">
        <v>30</v>
      </c>
      <c r="P130" s="24">
        <v>0</v>
      </c>
      <c r="Q130" s="9">
        <v>0</v>
      </c>
      <c r="R130" s="9">
        <v>0.97777777777777797</v>
      </c>
      <c r="S130" s="9">
        <v>1</v>
      </c>
      <c r="T130" s="24">
        <v>28253866.666666701</v>
      </c>
      <c r="U130" s="24">
        <v>0</v>
      </c>
      <c r="V130">
        <v>0</v>
      </c>
      <c r="W130">
        <v>0</v>
      </c>
      <c r="X130">
        <v>0.97777777777777797</v>
      </c>
      <c r="Y130">
        <v>1</v>
      </c>
      <c r="Z130">
        <v>28253866.666666701</v>
      </c>
      <c r="AA130">
        <v>0</v>
      </c>
    </row>
    <row r="131" spans="1:27" x14ac:dyDescent="0.25">
      <c r="A131" s="10">
        <v>43465</v>
      </c>
      <c r="B131" s="10">
        <v>43555</v>
      </c>
      <c r="C131" t="s">
        <v>29</v>
      </c>
      <c r="D131" t="s">
        <v>50</v>
      </c>
      <c r="E131" t="s">
        <v>49</v>
      </c>
      <c r="F131">
        <v>8</v>
      </c>
      <c r="H131" s="10">
        <v>43551</v>
      </c>
      <c r="I131" s="10">
        <v>43553</v>
      </c>
      <c r="J131" s="10">
        <v>43644</v>
      </c>
      <c r="K131" s="10">
        <v>43644</v>
      </c>
      <c r="L131" s="24">
        <v>28896000</v>
      </c>
      <c r="M131" t="s">
        <v>31</v>
      </c>
      <c r="N131">
        <v>0</v>
      </c>
      <c r="O131" t="s">
        <v>30</v>
      </c>
      <c r="P131" s="24">
        <v>0</v>
      </c>
      <c r="Q131" s="9">
        <v>0</v>
      </c>
      <c r="R131" s="9">
        <v>2.2222222222222199E-2</v>
      </c>
      <c r="S131" s="9">
        <v>2.1978021978022001E-2</v>
      </c>
      <c r="T131" s="24">
        <v>642133.33333333302</v>
      </c>
      <c r="U131" s="24">
        <v>0</v>
      </c>
      <c r="V131">
        <v>0</v>
      </c>
      <c r="W131">
        <v>0</v>
      </c>
      <c r="X131">
        <v>2.2222222222222199E-2</v>
      </c>
      <c r="Y131">
        <v>2.1978021978022001E-2</v>
      </c>
      <c r="Z131">
        <v>642133.33333333302</v>
      </c>
      <c r="AA131">
        <v>0</v>
      </c>
    </row>
    <row r="132" spans="1:27" x14ac:dyDescent="0.25">
      <c r="A132" s="10">
        <v>43465</v>
      </c>
      <c r="B132" s="10">
        <v>43555</v>
      </c>
      <c r="C132" t="s">
        <v>29</v>
      </c>
      <c r="D132" t="s">
        <v>51</v>
      </c>
      <c r="E132" t="s">
        <v>52</v>
      </c>
      <c r="F132">
        <v>5</v>
      </c>
      <c r="H132" s="10"/>
      <c r="I132" s="10">
        <v>43465</v>
      </c>
      <c r="J132" s="10">
        <v>43553</v>
      </c>
      <c r="K132" s="10">
        <v>43553</v>
      </c>
      <c r="L132" s="24">
        <v>12131406.539999999</v>
      </c>
      <c r="M132" t="s">
        <v>37</v>
      </c>
      <c r="N132">
        <v>0</v>
      </c>
      <c r="O132" t="s">
        <v>30</v>
      </c>
      <c r="P132" s="24">
        <v>-11268.7287416</v>
      </c>
      <c r="Q132" s="9">
        <v>0</v>
      </c>
      <c r="R132" s="9">
        <v>0</v>
      </c>
      <c r="S132" s="9">
        <v>1</v>
      </c>
      <c r="T132" s="24">
        <v>0</v>
      </c>
      <c r="U132" s="24">
        <v>-11268.7287416</v>
      </c>
      <c r="V132">
        <v>-11268.7287416</v>
      </c>
      <c r="W132">
        <v>0</v>
      </c>
      <c r="X132">
        <v>0</v>
      </c>
      <c r="Y132">
        <v>1</v>
      </c>
      <c r="Z132">
        <v>0</v>
      </c>
      <c r="AA132">
        <v>-11268.7287416</v>
      </c>
    </row>
    <row r="133" spans="1:27" x14ac:dyDescent="0.25">
      <c r="A133" s="10">
        <v>43465</v>
      </c>
      <c r="B133" s="10">
        <v>43555</v>
      </c>
      <c r="C133" t="s">
        <v>29</v>
      </c>
      <c r="D133" t="s">
        <v>51</v>
      </c>
      <c r="E133" t="s">
        <v>52</v>
      </c>
      <c r="F133">
        <v>5</v>
      </c>
      <c r="H133" s="10"/>
      <c r="I133" s="10">
        <v>43553</v>
      </c>
      <c r="J133" s="10">
        <v>43644</v>
      </c>
      <c r="K133" s="10">
        <v>43644</v>
      </c>
      <c r="L133" s="24">
        <v>12131406.539999999</v>
      </c>
      <c r="M133" t="s">
        <v>37</v>
      </c>
      <c r="N133">
        <v>0</v>
      </c>
      <c r="O133" t="s">
        <v>30</v>
      </c>
      <c r="P133" s="24">
        <v>-11652.8899487</v>
      </c>
      <c r="Q133" s="9">
        <v>0</v>
      </c>
      <c r="R133" s="9">
        <v>0</v>
      </c>
      <c r="S133" s="9">
        <v>2.1978021978022001E-2</v>
      </c>
      <c r="T133" s="24">
        <v>0</v>
      </c>
      <c r="U133" s="24">
        <v>-256.10747140000001</v>
      </c>
      <c r="V133">
        <v>-11652.8899487</v>
      </c>
      <c r="W133">
        <v>0</v>
      </c>
      <c r="X133">
        <v>0</v>
      </c>
      <c r="Y133">
        <v>2.1978021978022001E-2</v>
      </c>
      <c r="Z133">
        <v>0</v>
      </c>
      <c r="AA133">
        <v>-256.10747140000001</v>
      </c>
    </row>
    <row r="134" spans="1:27" x14ac:dyDescent="0.25">
      <c r="A134" s="10">
        <v>43465</v>
      </c>
      <c r="B134" s="10">
        <v>43555</v>
      </c>
      <c r="C134" t="s">
        <v>29</v>
      </c>
      <c r="D134" t="s">
        <v>53</v>
      </c>
      <c r="E134" t="s">
        <v>52</v>
      </c>
      <c r="F134">
        <v>5</v>
      </c>
      <c r="H134" s="10">
        <v>43461</v>
      </c>
      <c r="I134" s="10">
        <v>43465</v>
      </c>
      <c r="J134" s="10">
        <v>43553</v>
      </c>
      <c r="K134" s="10">
        <v>43553</v>
      </c>
      <c r="L134" s="24">
        <v>12131406.539999999</v>
      </c>
      <c r="M134" t="s">
        <v>31</v>
      </c>
      <c r="N134">
        <v>0</v>
      </c>
      <c r="O134" t="s">
        <v>30</v>
      </c>
      <c r="P134" s="24">
        <v>0</v>
      </c>
      <c r="Q134" s="9">
        <v>0</v>
      </c>
      <c r="R134" s="9">
        <v>0.97777777777777797</v>
      </c>
      <c r="S134" s="9">
        <v>1</v>
      </c>
      <c r="T134" s="24">
        <v>11861819.728</v>
      </c>
      <c r="U134" s="24">
        <v>0</v>
      </c>
      <c r="V134">
        <v>0</v>
      </c>
      <c r="W134">
        <v>0</v>
      </c>
      <c r="X134">
        <v>0.97777777777777797</v>
      </c>
      <c r="Y134">
        <v>1</v>
      </c>
      <c r="Z134">
        <v>11861819.728</v>
      </c>
      <c r="AA134">
        <v>0</v>
      </c>
    </row>
    <row r="135" spans="1:27" x14ac:dyDescent="0.25">
      <c r="A135" s="10">
        <v>43465</v>
      </c>
      <c r="B135" s="10">
        <v>43555</v>
      </c>
      <c r="C135" t="s">
        <v>29</v>
      </c>
      <c r="D135" t="s">
        <v>53</v>
      </c>
      <c r="E135" t="s">
        <v>52</v>
      </c>
      <c r="F135">
        <v>5</v>
      </c>
      <c r="H135" s="10">
        <v>43551</v>
      </c>
      <c r="I135" s="10">
        <v>43553</v>
      </c>
      <c r="J135" s="10">
        <v>43644</v>
      </c>
      <c r="K135" s="10">
        <v>43644</v>
      </c>
      <c r="L135" s="24">
        <v>12131406.539999999</v>
      </c>
      <c r="M135" t="s">
        <v>31</v>
      </c>
      <c r="N135">
        <v>0</v>
      </c>
      <c r="O135" t="s">
        <v>30</v>
      </c>
      <c r="P135" s="24">
        <v>0</v>
      </c>
      <c r="Q135" s="9">
        <v>0</v>
      </c>
      <c r="R135" s="9">
        <v>2.2222222222222199E-2</v>
      </c>
      <c r="S135" s="9">
        <v>2.1978021978022001E-2</v>
      </c>
      <c r="T135" s="24">
        <v>269586.81199999998</v>
      </c>
      <c r="U135" s="24">
        <v>0</v>
      </c>
      <c r="V135">
        <v>0</v>
      </c>
      <c r="W135">
        <v>0</v>
      </c>
      <c r="X135">
        <v>2.2222222222222199E-2</v>
      </c>
      <c r="Y135">
        <v>2.1978021978022001E-2</v>
      </c>
      <c r="Z135">
        <v>269586.81199999998</v>
      </c>
      <c r="AA135">
        <v>0</v>
      </c>
    </row>
    <row r="136" spans="1:27" x14ac:dyDescent="0.25">
      <c r="A136" s="10">
        <v>43465</v>
      </c>
      <c r="B136" s="10">
        <v>43555</v>
      </c>
      <c r="C136" t="s">
        <v>32</v>
      </c>
      <c r="D136" t="s">
        <v>54</v>
      </c>
      <c r="E136" t="s">
        <v>55</v>
      </c>
      <c r="F136">
        <v>1</v>
      </c>
      <c r="G136" t="s">
        <v>56</v>
      </c>
      <c r="H136" s="10">
        <v>43537</v>
      </c>
      <c r="I136" s="10">
        <v>43539</v>
      </c>
      <c r="J136" s="10">
        <v>43644</v>
      </c>
      <c r="K136" s="10">
        <v>43644</v>
      </c>
      <c r="L136" s="24">
        <v>50000000</v>
      </c>
      <c r="M136" t="s">
        <v>31</v>
      </c>
      <c r="N136">
        <v>2.75E-2</v>
      </c>
      <c r="O136" t="s">
        <v>30</v>
      </c>
      <c r="P136" s="24">
        <v>-401041.66666666698</v>
      </c>
      <c r="Q136" s="9">
        <v>0</v>
      </c>
      <c r="R136" s="9">
        <v>0.17777777777777801</v>
      </c>
      <c r="S136" s="9">
        <v>0.15238095238095201</v>
      </c>
      <c r="T136" s="24">
        <v>8888888.8888888899</v>
      </c>
      <c r="U136" s="24">
        <v>-61111.111111111102</v>
      </c>
      <c r="V136">
        <v>-401041.66666666698</v>
      </c>
      <c r="W136">
        <v>0</v>
      </c>
      <c r="X136">
        <v>0.17777777777777801</v>
      </c>
      <c r="Y136">
        <v>0.15238095238095201</v>
      </c>
      <c r="Z136">
        <v>8888888.8888888899</v>
      </c>
      <c r="AA136">
        <v>-61111.111111111102</v>
      </c>
    </row>
    <row r="137" spans="1:27" x14ac:dyDescent="0.25">
      <c r="A137" s="10">
        <v>43465</v>
      </c>
      <c r="B137" s="10">
        <v>43555</v>
      </c>
      <c r="C137" t="s">
        <v>32</v>
      </c>
      <c r="D137" t="s">
        <v>57</v>
      </c>
      <c r="E137" t="s">
        <v>58</v>
      </c>
      <c r="F137">
        <v>2</v>
      </c>
      <c r="G137" t="s">
        <v>59</v>
      </c>
      <c r="H137" s="10">
        <v>43537</v>
      </c>
      <c r="I137" s="10">
        <v>43539</v>
      </c>
      <c r="J137" s="10">
        <v>43644</v>
      </c>
      <c r="K137" s="10">
        <v>43644</v>
      </c>
      <c r="L137" s="24">
        <v>115000000</v>
      </c>
      <c r="M137" t="s">
        <v>31</v>
      </c>
      <c r="N137">
        <v>3.5000000000000003E-2</v>
      </c>
      <c r="O137" t="s">
        <v>30</v>
      </c>
      <c r="P137" s="24">
        <v>-1173958.33333333</v>
      </c>
      <c r="Q137" s="9">
        <v>0</v>
      </c>
      <c r="R137" s="9">
        <v>0.17777777777777801</v>
      </c>
      <c r="S137" s="9">
        <v>0.15238095238095201</v>
      </c>
      <c r="T137" s="24">
        <v>20444444.444444399</v>
      </c>
      <c r="U137" s="24">
        <v>-178888.88888888899</v>
      </c>
      <c r="V137">
        <v>-1173958.33333333</v>
      </c>
      <c r="W137">
        <v>0</v>
      </c>
      <c r="X137">
        <v>0.17777777777777801</v>
      </c>
      <c r="Y137">
        <v>0.15238095238095201</v>
      </c>
      <c r="Z137">
        <v>20444444.444444399</v>
      </c>
      <c r="AA137">
        <v>-178888.88888888899</v>
      </c>
    </row>
    <row r="138" spans="1:27" x14ac:dyDescent="0.25">
      <c r="A138" s="10">
        <v>43555</v>
      </c>
      <c r="B138" s="10">
        <v>43646</v>
      </c>
      <c r="C138" t="s">
        <v>29</v>
      </c>
      <c r="D138" t="s">
        <v>60</v>
      </c>
      <c r="E138" t="s">
        <v>61</v>
      </c>
      <c r="F138">
        <v>11</v>
      </c>
      <c r="H138" s="10">
        <v>43642</v>
      </c>
      <c r="I138" s="10">
        <v>43644</v>
      </c>
      <c r="J138" s="10">
        <v>43738</v>
      </c>
      <c r="K138" s="10">
        <v>43738</v>
      </c>
      <c r="L138" s="24">
        <v>7071691.9000000004</v>
      </c>
      <c r="M138" t="s">
        <v>33</v>
      </c>
      <c r="N138">
        <v>0</v>
      </c>
      <c r="O138" t="s">
        <v>30</v>
      </c>
      <c r="P138" s="24">
        <v>0</v>
      </c>
      <c r="R138" s="9">
        <v>2.1978021978022001E-2</v>
      </c>
      <c r="S138" s="9">
        <v>2.1276595744680899E-2</v>
      </c>
      <c r="T138" s="24">
        <v>155421.79999999999</v>
      </c>
      <c r="U138" s="24">
        <v>0</v>
      </c>
      <c r="V138">
        <v>0</v>
      </c>
      <c r="X138">
        <v>2.1978021978022001E-2</v>
      </c>
      <c r="Y138">
        <v>2.1276595744680899E-2</v>
      </c>
      <c r="Z138">
        <v>155421.79999999999</v>
      </c>
      <c r="AA138">
        <v>0</v>
      </c>
    </row>
    <row r="139" spans="1:27" x14ac:dyDescent="0.25">
      <c r="A139" s="10">
        <v>43555</v>
      </c>
      <c r="B139" s="10">
        <v>43646</v>
      </c>
      <c r="C139" t="s">
        <v>29</v>
      </c>
      <c r="D139" t="s">
        <v>62</v>
      </c>
      <c r="E139" t="s">
        <v>61</v>
      </c>
      <c r="F139">
        <v>12</v>
      </c>
      <c r="H139" s="10"/>
      <c r="I139" s="10">
        <v>43644</v>
      </c>
      <c r="J139" s="10">
        <v>43738</v>
      </c>
      <c r="K139" s="10">
        <v>43738</v>
      </c>
      <c r="L139" s="24">
        <v>7071691.9000000004</v>
      </c>
      <c r="M139" t="s">
        <v>63</v>
      </c>
      <c r="N139">
        <v>0</v>
      </c>
      <c r="O139" t="s">
        <v>30</v>
      </c>
      <c r="P139" s="24">
        <v>-1864.96230273889</v>
      </c>
      <c r="Q139" s="9">
        <v>0</v>
      </c>
      <c r="R139" s="9">
        <v>0</v>
      </c>
      <c r="S139" s="9">
        <v>2.1276595744680899E-2</v>
      </c>
      <c r="T139" s="24">
        <v>0</v>
      </c>
      <c r="U139" s="24">
        <v>-39.680048994444498</v>
      </c>
      <c r="V139">
        <v>-1864.96230273889</v>
      </c>
      <c r="W139">
        <v>0</v>
      </c>
      <c r="X139">
        <v>0</v>
      </c>
      <c r="Y139">
        <v>2.1276595744680899E-2</v>
      </c>
      <c r="Z139">
        <v>0</v>
      </c>
      <c r="AA139">
        <v>-39.680048994444498</v>
      </c>
    </row>
    <row r="140" spans="1:27" x14ac:dyDescent="0.25">
      <c r="A140" s="10">
        <v>43555</v>
      </c>
      <c r="B140" s="10">
        <v>43646</v>
      </c>
      <c r="C140" t="s">
        <v>29</v>
      </c>
      <c r="D140" t="s">
        <v>35</v>
      </c>
      <c r="E140" t="s">
        <v>36</v>
      </c>
      <c r="F140">
        <v>1</v>
      </c>
      <c r="H140" s="10"/>
      <c r="I140" s="10">
        <v>43553</v>
      </c>
      <c r="J140" s="10">
        <v>43644</v>
      </c>
      <c r="K140" s="10">
        <v>43644</v>
      </c>
      <c r="L140" s="24">
        <v>4043802.18</v>
      </c>
      <c r="M140" t="s">
        <v>37</v>
      </c>
      <c r="N140">
        <v>0</v>
      </c>
      <c r="O140" t="s">
        <v>30</v>
      </c>
      <c r="P140" s="24">
        <v>-3884.2966495666701</v>
      </c>
      <c r="Q140" s="9">
        <v>0</v>
      </c>
      <c r="R140" s="9">
        <v>0</v>
      </c>
      <c r="S140" s="9">
        <v>0.97802197802197799</v>
      </c>
      <c r="T140" s="24">
        <v>0</v>
      </c>
      <c r="U140" s="24">
        <v>-3798.9274924333299</v>
      </c>
      <c r="V140">
        <v>-3884.2966495666701</v>
      </c>
      <c r="W140">
        <v>0</v>
      </c>
      <c r="X140">
        <v>0</v>
      </c>
      <c r="Y140">
        <v>0.97802197802197799</v>
      </c>
      <c r="Z140">
        <v>0</v>
      </c>
      <c r="AA140">
        <v>-3798.9274924333299</v>
      </c>
    </row>
    <row r="141" spans="1:27" x14ac:dyDescent="0.25">
      <c r="A141" s="10">
        <v>43555</v>
      </c>
      <c r="B141" s="10">
        <v>43646</v>
      </c>
      <c r="C141" t="s">
        <v>29</v>
      </c>
      <c r="D141" t="s">
        <v>35</v>
      </c>
      <c r="E141" t="s">
        <v>36</v>
      </c>
      <c r="F141">
        <v>1</v>
      </c>
      <c r="H141" s="10"/>
      <c r="I141" s="10">
        <v>43644</v>
      </c>
      <c r="J141" s="10">
        <v>43738</v>
      </c>
      <c r="K141" s="10">
        <v>43738</v>
      </c>
      <c r="L141" s="24">
        <v>3899261.62</v>
      </c>
      <c r="M141" t="s">
        <v>37</v>
      </c>
      <c r="N141">
        <v>0</v>
      </c>
      <c r="O141" t="s">
        <v>30</v>
      </c>
      <c r="P141" s="24">
        <v>-3868.9340296222199</v>
      </c>
      <c r="Q141" s="9">
        <v>0</v>
      </c>
      <c r="R141" s="9">
        <v>0</v>
      </c>
      <c r="S141" s="9">
        <v>2.1276595744680899E-2</v>
      </c>
      <c r="T141" s="24">
        <v>0</v>
      </c>
      <c r="U141" s="24">
        <v>-82.317745311111096</v>
      </c>
      <c r="V141">
        <v>-3868.9340296222199</v>
      </c>
      <c r="W141">
        <v>0</v>
      </c>
      <c r="X141">
        <v>0</v>
      </c>
      <c r="Y141">
        <v>2.1276595744680899E-2</v>
      </c>
      <c r="Z141">
        <v>0</v>
      </c>
      <c r="AA141">
        <v>-82.317745311111096</v>
      </c>
    </row>
    <row r="142" spans="1:27" x14ac:dyDescent="0.25">
      <c r="A142" s="10">
        <v>43555</v>
      </c>
      <c r="B142" s="10">
        <v>43646</v>
      </c>
      <c r="C142" t="s">
        <v>29</v>
      </c>
      <c r="D142" t="s">
        <v>38</v>
      </c>
      <c r="E142" t="s">
        <v>36</v>
      </c>
      <c r="F142">
        <v>1</v>
      </c>
      <c r="H142" s="10">
        <v>43551</v>
      </c>
      <c r="I142" s="10">
        <v>43553</v>
      </c>
      <c r="J142" s="10">
        <v>43644</v>
      </c>
      <c r="K142" s="10">
        <v>43644</v>
      </c>
      <c r="L142" s="24">
        <v>4043802.18</v>
      </c>
      <c r="M142" t="s">
        <v>31</v>
      </c>
      <c r="N142">
        <v>0</v>
      </c>
      <c r="O142" t="s">
        <v>30</v>
      </c>
      <c r="P142" s="24">
        <v>0</v>
      </c>
      <c r="Q142" s="9">
        <v>0</v>
      </c>
      <c r="R142" s="9">
        <v>0.97802197802197799</v>
      </c>
      <c r="S142" s="9">
        <v>0.97802197802197799</v>
      </c>
      <c r="T142" s="24">
        <v>3954927.4068131899</v>
      </c>
      <c r="U142" s="24">
        <v>0</v>
      </c>
      <c r="V142">
        <v>0</v>
      </c>
      <c r="W142">
        <v>0</v>
      </c>
      <c r="X142">
        <v>0.97802197802197799</v>
      </c>
      <c r="Y142">
        <v>0.97802197802197799</v>
      </c>
      <c r="Z142">
        <v>3954927.4068131899</v>
      </c>
      <c r="AA142">
        <v>0</v>
      </c>
    </row>
    <row r="143" spans="1:27" x14ac:dyDescent="0.25">
      <c r="A143" s="10">
        <v>43555</v>
      </c>
      <c r="B143" s="10">
        <v>43646</v>
      </c>
      <c r="C143" t="s">
        <v>29</v>
      </c>
      <c r="D143" t="s">
        <v>38</v>
      </c>
      <c r="E143" t="s">
        <v>36</v>
      </c>
      <c r="F143">
        <v>1</v>
      </c>
      <c r="H143" s="10">
        <v>43642</v>
      </c>
      <c r="I143" s="10">
        <v>43644</v>
      </c>
      <c r="J143" s="10">
        <v>43738</v>
      </c>
      <c r="K143" s="10">
        <v>43738</v>
      </c>
      <c r="L143" s="24">
        <v>3899261.62</v>
      </c>
      <c r="M143" t="s">
        <v>31</v>
      </c>
      <c r="N143">
        <v>0</v>
      </c>
      <c r="O143" t="s">
        <v>30</v>
      </c>
      <c r="P143" s="24">
        <v>0</v>
      </c>
      <c r="Q143" s="9">
        <v>0</v>
      </c>
      <c r="R143" s="9">
        <v>2.1978021978022001E-2</v>
      </c>
      <c r="S143" s="9">
        <v>2.1276595744680899E-2</v>
      </c>
      <c r="T143" s="24">
        <v>85698.057582417605</v>
      </c>
      <c r="U143" s="24">
        <v>0</v>
      </c>
      <c r="V143">
        <v>0</v>
      </c>
      <c r="W143">
        <v>0</v>
      </c>
      <c r="X143">
        <v>2.1978021978022001E-2</v>
      </c>
      <c r="Y143">
        <v>2.1276595744680899E-2</v>
      </c>
      <c r="Z143">
        <v>85698.057582417605</v>
      </c>
      <c r="AA143">
        <v>0</v>
      </c>
    </row>
    <row r="144" spans="1:27" x14ac:dyDescent="0.25">
      <c r="A144" s="10">
        <v>43555</v>
      </c>
      <c r="B144" s="10">
        <v>43646</v>
      </c>
      <c r="C144" t="s">
        <v>29</v>
      </c>
      <c r="D144" t="s">
        <v>39</v>
      </c>
      <c r="E144" t="s">
        <v>40</v>
      </c>
      <c r="F144">
        <v>2</v>
      </c>
      <c r="H144" s="10"/>
      <c r="I144" s="10">
        <v>43553</v>
      </c>
      <c r="J144" s="10">
        <v>43644</v>
      </c>
      <c r="K144" s="10">
        <v>43644</v>
      </c>
      <c r="L144" s="24">
        <v>4043802.18</v>
      </c>
      <c r="M144" t="s">
        <v>37</v>
      </c>
      <c r="N144">
        <v>0</v>
      </c>
      <c r="O144" t="s">
        <v>30</v>
      </c>
      <c r="P144" s="24">
        <v>-3884.2966495666701</v>
      </c>
      <c r="Q144" s="9">
        <v>0</v>
      </c>
      <c r="R144" s="9">
        <v>0</v>
      </c>
      <c r="S144" s="9">
        <v>0.97802197802197799</v>
      </c>
      <c r="T144" s="24">
        <v>0</v>
      </c>
      <c r="U144" s="24">
        <v>-3798.9274924333299</v>
      </c>
      <c r="V144">
        <v>-3884.2966495666701</v>
      </c>
      <c r="W144">
        <v>0</v>
      </c>
      <c r="X144">
        <v>0</v>
      </c>
      <c r="Y144">
        <v>0.97802197802197799</v>
      </c>
      <c r="Z144">
        <v>0</v>
      </c>
      <c r="AA144">
        <v>-3798.9274924333299</v>
      </c>
    </row>
    <row r="145" spans="1:27" x14ac:dyDescent="0.25">
      <c r="A145" s="10">
        <v>43555</v>
      </c>
      <c r="B145" s="10">
        <v>43646</v>
      </c>
      <c r="C145" t="s">
        <v>29</v>
      </c>
      <c r="D145" t="s">
        <v>39</v>
      </c>
      <c r="E145" t="s">
        <v>40</v>
      </c>
      <c r="F145">
        <v>2</v>
      </c>
      <c r="H145" s="10"/>
      <c r="I145" s="10">
        <v>43644</v>
      </c>
      <c r="J145" s="10">
        <v>43738</v>
      </c>
      <c r="K145" s="10">
        <v>43738</v>
      </c>
      <c r="L145" s="24">
        <v>3899261.62</v>
      </c>
      <c r="M145" t="s">
        <v>37</v>
      </c>
      <c r="N145">
        <v>0</v>
      </c>
      <c r="O145" t="s">
        <v>30</v>
      </c>
      <c r="P145" s="24">
        <v>-3868.9340296222199</v>
      </c>
      <c r="Q145" s="9">
        <v>0</v>
      </c>
      <c r="R145" s="9">
        <v>0</v>
      </c>
      <c r="S145" s="9">
        <v>2.1276595744680899E-2</v>
      </c>
      <c r="T145" s="24">
        <v>0</v>
      </c>
      <c r="U145" s="24">
        <v>-82.317745311111096</v>
      </c>
      <c r="V145">
        <v>-3868.9340296222199</v>
      </c>
      <c r="W145">
        <v>0</v>
      </c>
      <c r="X145">
        <v>0</v>
      </c>
      <c r="Y145">
        <v>2.1276595744680899E-2</v>
      </c>
      <c r="Z145">
        <v>0</v>
      </c>
      <c r="AA145">
        <v>-82.317745311111096</v>
      </c>
    </row>
    <row r="146" spans="1:27" x14ac:dyDescent="0.25">
      <c r="A146" s="10">
        <v>43555</v>
      </c>
      <c r="B146" s="10">
        <v>43646</v>
      </c>
      <c r="C146" t="s">
        <v>29</v>
      </c>
      <c r="D146" t="s">
        <v>41</v>
      </c>
      <c r="E146" t="s">
        <v>40</v>
      </c>
      <c r="F146">
        <v>2</v>
      </c>
      <c r="H146" s="10">
        <v>43551</v>
      </c>
      <c r="I146" s="10">
        <v>43553</v>
      </c>
      <c r="J146" s="10">
        <v>43644</v>
      </c>
      <c r="K146" s="10">
        <v>43644</v>
      </c>
      <c r="L146" s="24">
        <v>4043802.18</v>
      </c>
      <c r="M146" t="s">
        <v>31</v>
      </c>
      <c r="N146">
        <v>0</v>
      </c>
      <c r="O146" t="s">
        <v>30</v>
      </c>
      <c r="P146" s="24">
        <v>0</v>
      </c>
      <c r="Q146" s="9">
        <v>0</v>
      </c>
      <c r="R146" s="9">
        <v>0.97802197802197799</v>
      </c>
      <c r="S146" s="9">
        <v>0.97802197802197799</v>
      </c>
      <c r="T146" s="24">
        <v>3954927.4068131899</v>
      </c>
      <c r="U146" s="24">
        <v>0</v>
      </c>
      <c r="V146">
        <v>0</v>
      </c>
      <c r="W146">
        <v>0</v>
      </c>
      <c r="X146">
        <v>0.97802197802197799</v>
      </c>
      <c r="Y146">
        <v>0.97802197802197799</v>
      </c>
      <c r="Z146">
        <v>3954927.4068131899</v>
      </c>
      <c r="AA146">
        <v>0</v>
      </c>
    </row>
    <row r="147" spans="1:27" x14ac:dyDescent="0.25">
      <c r="A147" s="10">
        <v>43555</v>
      </c>
      <c r="B147" s="10">
        <v>43646</v>
      </c>
      <c r="C147" t="s">
        <v>29</v>
      </c>
      <c r="D147" t="s">
        <v>41</v>
      </c>
      <c r="E147" t="s">
        <v>40</v>
      </c>
      <c r="F147">
        <v>2</v>
      </c>
      <c r="H147" s="10">
        <v>43642</v>
      </c>
      <c r="I147" s="10">
        <v>43644</v>
      </c>
      <c r="J147" s="10">
        <v>43738</v>
      </c>
      <c r="K147" s="10">
        <v>43738</v>
      </c>
      <c r="L147" s="24">
        <v>3899261.62</v>
      </c>
      <c r="M147" t="s">
        <v>31</v>
      </c>
      <c r="N147">
        <v>0</v>
      </c>
      <c r="O147" t="s">
        <v>30</v>
      </c>
      <c r="P147" s="24">
        <v>0</v>
      </c>
      <c r="Q147" s="9">
        <v>0</v>
      </c>
      <c r="R147" s="9">
        <v>2.1978021978022001E-2</v>
      </c>
      <c r="S147" s="9">
        <v>2.1276595744680899E-2</v>
      </c>
      <c r="T147" s="24">
        <v>85698.057582417605</v>
      </c>
      <c r="U147" s="24">
        <v>0</v>
      </c>
      <c r="V147">
        <v>0</v>
      </c>
      <c r="W147">
        <v>0</v>
      </c>
      <c r="X147">
        <v>2.1978021978022001E-2</v>
      </c>
      <c r="Y147">
        <v>2.1276595744680899E-2</v>
      </c>
      <c r="Z147">
        <v>85698.057582417605</v>
      </c>
      <c r="AA147">
        <v>0</v>
      </c>
    </row>
    <row r="148" spans="1:27" x14ac:dyDescent="0.25">
      <c r="A148" s="10">
        <v>43555</v>
      </c>
      <c r="B148" s="10">
        <v>43646</v>
      </c>
      <c r="C148" t="s">
        <v>29</v>
      </c>
      <c r="D148" t="s">
        <v>42</v>
      </c>
      <c r="E148" t="s">
        <v>43</v>
      </c>
      <c r="F148">
        <v>3</v>
      </c>
      <c r="H148" s="10"/>
      <c r="I148" s="10">
        <v>43553</v>
      </c>
      <c r="J148" s="10">
        <v>43644</v>
      </c>
      <c r="K148" s="10">
        <v>43644</v>
      </c>
      <c r="L148" s="24">
        <v>8087604.3600000003</v>
      </c>
      <c r="M148" t="s">
        <v>37</v>
      </c>
      <c r="N148">
        <v>0</v>
      </c>
      <c r="O148" t="s">
        <v>30</v>
      </c>
      <c r="P148" s="24">
        <v>-7768.5932991333302</v>
      </c>
      <c r="Q148" s="9">
        <v>0</v>
      </c>
      <c r="R148" s="9">
        <v>0</v>
      </c>
      <c r="S148" s="9">
        <v>0.97802197802197799</v>
      </c>
      <c r="T148" s="24">
        <v>0</v>
      </c>
      <c r="U148" s="24">
        <v>-7597.8549848666698</v>
      </c>
      <c r="V148">
        <v>-7768.5932991333302</v>
      </c>
      <c r="W148">
        <v>0</v>
      </c>
      <c r="X148">
        <v>0</v>
      </c>
      <c r="Y148">
        <v>0.97802197802197799</v>
      </c>
      <c r="Z148">
        <v>0</v>
      </c>
      <c r="AA148">
        <v>-7597.8549848666698</v>
      </c>
    </row>
    <row r="149" spans="1:27" x14ac:dyDescent="0.25">
      <c r="A149" s="10">
        <v>43555</v>
      </c>
      <c r="B149" s="10">
        <v>43646</v>
      </c>
      <c r="C149" t="s">
        <v>29</v>
      </c>
      <c r="D149" t="s">
        <v>42</v>
      </c>
      <c r="E149" t="s">
        <v>43</v>
      </c>
      <c r="F149">
        <v>3</v>
      </c>
      <c r="H149" s="10"/>
      <c r="I149" s="10">
        <v>43644</v>
      </c>
      <c r="J149" s="10">
        <v>43738</v>
      </c>
      <c r="K149" s="10">
        <v>43738</v>
      </c>
      <c r="L149" s="24">
        <v>7798523.2400000002</v>
      </c>
      <c r="M149" t="s">
        <v>37</v>
      </c>
      <c r="N149">
        <v>0</v>
      </c>
      <c r="O149" t="s">
        <v>30</v>
      </c>
      <c r="P149" s="24">
        <v>-7737.8680592444398</v>
      </c>
      <c r="Q149" s="9">
        <v>0</v>
      </c>
      <c r="R149" s="9">
        <v>0</v>
      </c>
      <c r="S149" s="9">
        <v>2.1276595744680899E-2</v>
      </c>
      <c r="T149" s="24">
        <v>0</v>
      </c>
      <c r="U149" s="24">
        <v>-164.63549062222199</v>
      </c>
      <c r="V149">
        <v>-7737.8680592444398</v>
      </c>
      <c r="W149">
        <v>0</v>
      </c>
      <c r="X149">
        <v>0</v>
      </c>
      <c r="Y149">
        <v>2.1276595744680899E-2</v>
      </c>
      <c r="Z149">
        <v>0</v>
      </c>
      <c r="AA149">
        <v>-164.63549062222199</v>
      </c>
    </row>
    <row r="150" spans="1:27" x14ac:dyDescent="0.25">
      <c r="A150" s="10">
        <v>43555</v>
      </c>
      <c r="B150" s="10">
        <v>43646</v>
      </c>
      <c r="C150" t="s">
        <v>29</v>
      </c>
      <c r="D150" t="s">
        <v>44</v>
      </c>
      <c r="E150" t="s">
        <v>43</v>
      </c>
      <c r="F150">
        <v>3</v>
      </c>
      <c r="H150" s="10">
        <v>43551</v>
      </c>
      <c r="I150" s="10">
        <v>43553</v>
      </c>
      <c r="J150" s="10">
        <v>43644</v>
      </c>
      <c r="K150" s="10">
        <v>43644</v>
      </c>
      <c r="L150" s="24">
        <v>8087604.3600000003</v>
      </c>
      <c r="M150" t="s">
        <v>31</v>
      </c>
      <c r="N150">
        <v>0</v>
      </c>
      <c r="O150" t="s">
        <v>30</v>
      </c>
      <c r="P150" s="24">
        <v>0</v>
      </c>
      <c r="Q150" s="9">
        <v>0</v>
      </c>
      <c r="R150" s="9">
        <v>0.97802197802197799</v>
      </c>
      <c r="S150" s="9">
        <v>0.97802197802197799</v>
      </c>
      <c r="T150" s="24">
        <v>7909854.8136263704</v>
      </c>
      <c r="U150" s="24">
        <v>0</v>
      </c>
      <c r="V150">
        <v>0</v>
      </c>
      <c r="W150">
        <v>0</v>
      </c>
      <c r="X150">
        <v>0.97802197802197799</v>
      </c>
      <c r="Y150">
        <v>0.97802197802197799</v>
      </c>
      <c r="Z150">
        <v>7909854.8136263704</v>
      </c>
      <c r="AA150">
        <v>0</v>
      </c>
    </row>
    <row r="151" spans="1:27" x14ac:dyDescent="0.25">
      <c r="A151" s="10">
        <v>43555</v>
      </c>
      <c r="B151" s="10">
        <v>43646</v>
      </c>
      <c r="C151" t="s">
        <v>29</v>
      </c>
      <c r="D151" t="s">
        <v>44</v>
      </c>
      <c r="E151" t="s">
        <v>43</v>
      </c>
      <c r="F151">
        <v>3</v>
      </c>
      <c r="H151" s="10">
        <v>43642</v>
      </c>
      <c r="I151" s="10">
        <v>43644</v>
      </c>
      <c r="J151" s="10">
        <v>43738</v>
      </c>
      <c r="K151" s="10">
        <v>43738</v>
      </c>
      <c r="L151" s="24">
        <v>7798523.2400000002</v>
      </c>
      <c r="M151" t="s">
        <v>31</v>
      </c>
      <c r="N151">
        <v>0</v>
      </c>
      <c r="O151" t="s">
        <v>30</v>
      </c>
      <c r="P151" s="24">
        <v>0</v>
      </c>
      <c r="Q151" s="9">
        <v>0</v>
      </c>
      <c r="R151" s="9">
        <v>2.1978021978022001E-2</v>
      </c>
      <c r="S151" s="9">
        <v>2.1276595744680899E-2</v>
      </c>
      <c r="T151" s="24">
        <v>171396.11516483501</v>
      </c>
      <c r="U151" s="24">
        <v>0</v>
      </c>
      <c r="V151">
        <v>0</v>
      </c>
      <c r="W151">
        <v>0</v>
      </c>
      <c r="X151">
        <v>2.1978021978022001E-2</v>
      </c>
      <c r="Y151">
        <v>2.1276595744680899E-2</v>
      </c>
      <c r="Z151">
        <v>171396.11516483501</v>
      </c>
      <c r="AA151">
        <v>0</v>
      </c>
    </row>
    <row r="152" spans="1:27" x14ac:dyDescent="0.25">
      <c r="A152" s="10">
        <v>43555</v>
      </c>
      <c r="B152" s="10">
        <v>43646</v>
      </c>
      <c r="C152" t="s">
        <v>29</v>
      </c>
      <c r="D152" t="s">
        <v>64</v>
      </c>
      <c r="E152" t="s">
        <v>65</v>
      </c>
      <c r="F152">
        <v>9</v>
      </c>
      <c r="H152" s="10">
        <v>43642</v>
      </c>
      <c r="I152" s="10">
        <v>43644</v>
      </c>
      <c r="J152" s="10">
        <v>43738</v>
      </c>
      <c r="K152" s="10">
        <v>43738</v>
      </c>
      <c r="L152" s="24">
        <v>7071691.9000000004</v>
      </c>
      <c r="M152" t="s">
        <v>33</v>
      </c>
      <c r="N152">
        <v>0</v>
      </c>
      <c r="O152" t="s">
        <v>30</v>
      </c>
      <c r="P152" s="24">
        <v>0</v>
      </c>
      <c r="R152" s="9">
        <v>2.1978021978022001E-2</v>
      </c>
      <c r="S152" s="9">
        <v>2.1276595744680899E-2</v>
      </c>
      <c r="T152" s="24">
        <v>155421.79999999999</v>
      </c>
      <c r="U152" s="24">
        <v>0</v>
      </c>
      <c r="V152">
        <v>0</v>
      </c>
      <c r="X152">
        <v>2.1978021978022001E-2</v>
      </c>
      <c r="Y152">
        <v>2.1276595744680899E-2</v>
      </c>
      <c r="Z152">
        <v>155421.79999999999</v>
      </c>
      <c r="AA152">
        <v>0</v>
      </c>
    </row>
    <row r="153" spans="1:27" x14ac:dyDescent="0.25">
      <c r="A153" s="10">
        <v>43555</v>
      </c>
      <c r="B153" s="10">
        <v>43646</v>
      </c>
      <c r="C153" t="s">
        <v>29</v>
      </c>
      <c r="D153" t="s">
        <v>66</v>
      </c>
      <c r="E153" t="s">
        <v>65</v>
      </c>
      <c r="F153">
        <v>10</v>
      </c>
      <c r="H153" s="10"/>
      <c r="I153" s="10">
        <v>43644</v>
      </c>
      <c r="J153" s="10">
        <v>43738</v>
      </c>
      <c r="K153" s="10">
        <v>43738</v>
      </c>
      <c r="L153" s="24">
        <v>7071691.9000000004</v>
      </c>
      <c r="M153" t="s">
        <v>67</v>
      </c>
      <c r="N153">
        <v>0</v>
      </c>
      <c r="O153" t="s">
        <v>30</v>
      </c>
      <c r="P153" s="24">
        <v>-2141.9369021555599</v>
      </c>
      <c r="Q153" s="9">
        <v>0</v>
      </c>
      <c r="R153" s="9">
        <v>0</v>
      </c>
      <c r="S153" s="9">
        <v>2.1276595744680899E-2</v>
      </c>
      <c r="T153" s="24">
        <v>0</v>
      </c>
      <c r="U153" s="24">
        <v>-45.573125577777802</v>
      </c>
      <c r="V153">
        <v>-2141.9369021555599</v>
      </c>
      <c r="W153">
        <v>0</v>
      </c>
      <c r="X153">
        <v>0</v>
      </c>
      <c r="Y153">
        <v>2.1276595744680899E-2</v>
      </c>
      <c r="Z153">
        <v>0</v>
      </c>
      <c r="AA153">
        <v>-45.573125577777802</v>
      </c>
    </row>
    <row r="154" spans="1:27" x14ac:dyDescent="0.25">
      <c r="A154" s="10">
        <v>43555</v>
      </c>
      <c r="B154" s="10">
        <v>43646</v>
      </c>
      <c r="C154" t="s">
        <v>29</v>
      </c>
      <c r="D154" t="s">
        <v>45</v>
      </c>
      <c r="E154" t="s">
        <v>46</v>
      </c>
      <c r="F154">
        <v>4</v>
      </c>
      <c r="H154" s="10"/>
      <c r="I154" s="10">
        <v>43553</v>
      </c>
      <c r="J154" s="10">
        <v>43644</v>
      </c>
      <c r="K154" s="10">
        <v>43644</v>
      </c>
      <c r="L154" s="24">
        <v>12131406.539999999</v>
      </c>
      <c r="M154" t="s">
        <v>37</v>
      </c>
      <c r="N154">
        <v>0</v>
      </c>
      <c r="O154" t="s">
        <v>30</v>
      </c>
      <c r="P154" s="24">
        <v>-11652.8899487</v>
      </c>
      <c r="Q154" s="9">
        <v>0</v>
      </c>
      <c r="R154" s="9">
        <v>0</v>
      </c>
      <c r="S154" s="9">
        <v>0.97802197802197799</v>
      </c>
      <c r="T154" s="24">
        <v>0</v>
      </c>
      <c r="U154" s="24">
        <v>-11396.782477299999</v>
      </c>
      <c r="V154">
        <v>-11652.8899487</v>
      </c>
      <c r="W154">
        <v>0</v>
      </c>
      <c r="X154">
        <v>0</v>
      </c>
      <c r="Y154">
        <v>0.97802197802197799</v>
      </c>
      <c r="Z154">
        <v>0</v>
      </c>
      <c r="AA154">
        <v>-11396.782477299999</v>
      </c>
    </row>
    <row r="155" spans="1:27" x14ac:dyDescent="0.25">
      <c r="A155" s="10">
        <v>43555</v>
      </c>
      <c r="B155" s="10">
        <v>43646</v>
      </c>
      <c r="C155" t="s">
        <v>29</v>
      </c>
      <c r="D155" t="s">
        <v>45</v>
      </c>
      <c r="E155" t="s">
        <v>46</v>
      </c>
      <c r="F155">
        <v>4</v>
      </c>
      <c r="H155" s="10"/>
      <c r="I155" s="10">
        <v>43644</v>
      </c>
      <c r="J155" s="10">
        <v>43738</v>
      </c>
      <c r="K155" s="10">
        <v>43738</v>
      </c>
      <c r="L155" s="24">
        <v>11697784.859999999</v>
      </c>
      <c r="M155" t="s">
        <v>37</v>
      </c>
      <c r="N155">
        <v>0</v>
      </c>
      <c r="O155" t="s">
        <v>30</v>
      </c>
      <c r="P155" s="24">
        <v>-11606.8020888667</v>
      </c>
      <c r="Q155" s="9">
        <v>0</v>
      </c>
      <c r="R155" s="9">
        <v>0</v>
      </c>
      <c r="S155" s="9">
        <v>2.1276595744680899E-2</v>
      </c>
      <c r="T155" s="24">
        <v>0</v>
      </c>
      <c r="U155" s="24">
        <v>-246.95323593333299</v>
      </c>
      <c r="V155">
        <v>-11606.8020888667</v>
      </c>
      <c r="W155">
        <v>0</v>
      </c>
      <c r="X155">
        <v>0</v>
      </c>
      <c r="Y155">
        <v>2.1276595744680899E-2</v>
      </c>
      <c r="Z155">
        <v>0</v>
      </c>
      <c r="AA155">
        <v>-246.95323593333299</v>
      </c>
    </row>
    <row r="156" spans="1:27" x14ac:dyDescent="0.25">
      <c r="A156" s="10">
        <v>43555</v>
      </c>
      <c r="B156" s="10">
        <v>43646</v>
      </c>
      <c r="C156" t="s">
        <v>29</v>
      </c>
      <c r="D156" t="s">
        <v>47</v>
      </c>
      <c r="E156" t="s">
        <v>46</v>
      </c>
      <c r="F156">
        <v>4</v>
      </c>
      <c r="H156" s="10">
        <v>43551</v>
      </c>
      <c r="I156" s="10">
        <v>43553</v>
      </c>
      <c r="J156" s="10">
        <v>43644</v>
      </c>
      <c r="K156" s="10">
        <v>43644</v>
      </c>
      <c r="L156" s="24">
        <v>12131406.539999999</v>
      </c>
      <c r="M156" t="s">
        <v>31</v>
      </c>
      <c r="N156">
        <v>0</v>
      </c>
      <c r="O156" t="s">
        <v>30</v>
      </c>
      <c r="P156" s="24">
        <v>0</v>
      </c>
      <c r="Q156" s="9">
        <v>0</v>
      </c>
      <c r="R156" s="9">
        <v>0.97802197802197799</v>
      </c>
      <c r="S156" s="9">
        <v>0.97802197802197799</v>
      </c>
      <c r="T156" s="24">
        <v>11864782.2204396</v>
      </c>
      <c r="U156" s="24">
        <v>0</v>
      </c>
      <c r="V156">
        <v>0</v>
      </c>
      <c r="W156">
        <v>0</v>
      </c>
      <c r="X156">
        <v>0.97802197802197799</v>
      </c>
      <c r="Y156">
        <v>0.97802197802197799</v>
      </c>
      <c r="Z156">
        <v>11864782.2204396</v>
      </c>
      <c r="AA156">
        <v>0</v>
      </c>
    </row>
    <row r="157" spans="1:27" x14ac:dyDescent="0.25">
      <c r="A157" s="10">
        <v>43555</v>
      </c>
      <c r="B157" s="10">
        <v>43646</v>
      </c>
      <c r="C157" t="s">
        <v>29</v>
      </c>
      <c r="D157" t="s">
        <v>47</v>
      </c>
      <c r="E157" t="s">
        <v>46</v>
      </c>
      <c r="F157">
        <v>4</v>
      </c>
      <c r="H157" s="10">
        <v>43642</v>
      </c>
      <c r="I157" s="10">
        <v>43644</v>
      </c>
      <c r="J157" s="10">
        <v>43738</v>
      </c>
      <c r="K157" s="10">
        <v>43738</v>
      </c>
      <c r="L157" s="24">
        <v>11697784.859999999</v>
      </c>
      <c r="M157" t="s">
        <v>31</v>
      </c>
      <c r="N157">
        <v>0</v>
      </c>
      <c r="O157" t="s">
        <v>30</v>
      </c>
      <c r="P157" s="24">
        <v>0</v>
      </c>
      <c r="Q157" s="9">
        <v>0</v>
      </c>
      <c r="R157" s="9">
        <v>2.1978021978022001E-2</v>
      </c>
      <c r="S157" s="9">
        <v>2.1276595744680899E-2</v>
      </c>
      <c r="T157" s="24">
        <v>257094.172747253</v>
      </c>
      <c r="U157" s="24">
        <v>0</v>
      </c>
      <c r="V157">
        <v>0</v>
      </c>
      <c r="W157">
        <v>0</v>
      </c>
      <c r="X157">
        <v>2.1978021978022001E-2</v>
      </c>
      <c r="Y157">
        <v>2.1276595744680899E-2</v>
      </c>
      <c r="Z157">
        <v>257094.172747253</v>
      </c>
      <c r="AA157">
        <v>0</v>
      </c>
    </row>
    <row r="158" spans="1:27" x14ac:dyDescent="0.25">
      <c r="A158" s="10">
        <v>43555</v>
      </c>
      <c r="B158" s="10">
        <v>43646</v>
      </c>
      <c r="C158" t="s">
        <v>29</v>
      </c>
      <c r="D158" t="s">
        <v>48</v>
      </c>
      <c r="E158" t="s">
        <v>49</v>
      </c>
      <c r="F158">
        <v>8</v>
      </c>
      <c r="H158" s="10"/>
      <c r="I158" s="10">
        <v>43553</v>
      </c>
      <c r="J158" s="10">
        <v>43644</v>
      </c>
      <c r="K158" s="10">
        <v>43644</v>
      </c>
      <c r="L158" s="24">
        <v>28896000</v>
      </c>
      <c r="M158" t="s">
        <v>34</v>
      </c>
      <c r="N158">
        <v>0</v>
      </c>
      <c r="O158" t="s">
        <v>30</v>
      </c>
      <c r="P158" s="24">
        <v>-27025.7866666667</v>
      </c>
      <c r="Q158" s="9">
        <v>0</v>
      </c>
      <c r="R158" s="9">
        <v>0</v>
      </c>
      <c r="S158" s="9">
        <v>0.97802197802197799</v>
      </c>
      <c r="T158" s="24">
        <v>0</v>
      </c>
      <c r="U158" s="24">
        <v>-26431.813333333299</v>
      </c>
      <c r="V158">
        <v>-27025.7866666667</v>
      </c>
      <c r="W158">
        <v>0</v>
      </c>
      <c r="X158">
        <v>0</v>
      </c>
      <c r="Y158">
        <v>0.97802197802197799</v>
      </c>
      <c r="Z158">
        <v>0</v>
      </c>
      <c r="AA158">
        <v>-26431.813333333299</v>
      </c>
    </row>
    <row r="159" spans="1:27" x14ac:dyDescent="0.25">
      <c r="A159" s="10">
        <v>43555</v>
      </c>
      <c r="B159" s="10">
        <v>43646</v>
      </c>
      <c r="C159" t="s">
        <v>29</v>
      </c>
      <c r="D159" t="s">
        <v>48</v>
      </c>
      <c r="E159" t="s">
        <v>49</v>
      </c>
      <c r="F159">
        <v>8</v>
      </c>
      <c r="H159" s="10"/>
      <c r="I159" s="10">
        <v>43644</v>
      </c>
      <c r="J159" s="10">
        <v>43738</v>
      </c>
      <c r="K159" s="10">
        <v>43738</v>
      </c>
      <c r="L159" s="24">
        <v>27864000</v>
      </c>
      <c r="M159" t="s">
        <v>34</v>
      </c>
      <c r="N159">
        <v>0</v>
      </c>
      <c r="O159" t="s">
        <v>30</v>
      </c>
      <c r="P159" s="24">
        <v>-26919.72</v>
      </c>
      <c r="Q159" s="9">
        <v>0</v>
      </c>
      <c r="R159" s="9">
        <v>0</v>
      </c>
      <c r="S159" s="9">
        <v>2.1276595744680899E-2</v>
      </c>
      <c r="T159" s="24">
        <v>0</v>
      </c>
      <c r="U159" s="24">
        <v>-572.76</v>
      </c>
      <c r="V159">
        <v>-26919.72</v>
      </c>
      <c r="W159">
        <v>0</v>
      </c>
      <c r="X159">
        <v>0</v>
      </c>
      <c r="Y159">
        <v>2.1276595744680899E-2</v>
      </c>
      <c r="Z159">
        <v>0</v>
      </c>
      <c r="AA159">
        <v>-572.76</v>
      </c>
    </row>
    <row r="160" spans="1:27" x14ac:dyDescent="0.25">
      <c r="A160" s="10">
        <v>43555</v>
      </c>
      <c r="B160" s="10">
        <v>43646</v>
      </c>
      <c r="C160" t="s">
        <v>29</v>
      </c>
      <c r="D160" t="s">
        <v>50</v>
      </c>
      <c r="E160" t="s">
        <v>49</v>
      </c>
      <c r="F160">
        <v>8</v>
      </c>
      <c r="H160" s="10">
        <v>43551</v>
      </c>
      <c r="I160" s="10">
        <v>43553</v>
      </c>
      <c r="J160" s="10">
        <v>43644</v>
      </c>
      <c r="K160" s="10">
        <v>43644</v>
      </c>
      <c r="L160" s="24">
        <v>28896000</v>
      </c>
      <c r="M160" t="s">
        <v>31</v>
      </c>
      <c r="N160">
        <v>0</v>
      </c>
      <c r="O160" t="s">
        <v>30</v>
      </c>
      <c r="P160" s="24">
        <v>0</v>
      </c>
      <c r="Q160" s="9">
        <v>0</v>
      </c>
      <c r="R160" s="9">
        <v>0.97802197802197799</v>
      </c>
      <c r="S160" s="9">
        <v>0.97802197802197799</v>
      </c>
      <c r="T160" s="24">
        <v>28260923.076923098</v>
      </c>
      <c r="U160" s="24">
        <v>0</v>
      </c>
      <c r="V160">
        <v>0</v>
      </c>
      <c r="W160">
        <v>0</v>
      </c>
      <c r="X160">
        <v>0.97802197802197799</v>
      </c>
      <c r="Y160">
        <v>0.97802197802197799</v>
      </c>
      <c r="Z160">
        <v>28260923.076923098</v>
      </c>
      <c r="AA160">
        <v>0</v>
      </c>
    </row>
    <row r="161" spans="1:27" x14ac:dyDescent="0.25">
      <c r="A161" s="10">
        <v>43555</v>
      </c>
      <c r="B161" s="10">
        <v>43646</v>
      </c>
      <c r="C161" t="s">
        <v>29</v>
      </c>
      <c r="D161" t="s">
        <v>50</v>
      </c>
      <c r="E161" t="s">
        <v>49</v>
      </c>
      <c r="F161">
        <v>8</v>
      </c>
      <c r="H161" s="10">
        <v>43642</v>
      </c>
      <c r="I161" s="10">
        <v>43644</v>
      </c>
      <c r="J161" s="10">
        <v>43738</v>
      </c>
      <c r="K161" s="10">
        <v>43738</v>
      </c>
      <c r="L161" s="24">
        <v>27864000</v>
      </c>
      <c r="M161" t="s">
        <v>31</v>
      </c>
      <c r="N161">
        <v>0</v>
      </c>
      <c r="O161" t="s">
        <v>30</v>
      </c>
      <c r="P161" s="24">
        <v>0</v>
      </c>
      <c r="Q161" s="9">
        <v>0</v>
      </c>
      <c r="R161" s="9">
        <v>2.1978021978022001E-2</v>
      </c>
      <c r="S161" s="9">
        <v>2.1276595744680899E-2</v>
      </c>
      <c r="T161" s="24">
        <v>612395.60439560399</v>
      </c>
      <c r="U161" s="24">
        <v>0</v>
      </c>
      <c r="V161">
        <v>0</v>
      </c>
      <c r="W161">
        <v>0</v>
      </c>
      <c r="X161">
        <v>2.1978021978022001E-2</v>
      </c>
      <c r="Y161">
        <v>2.1276595744680899E-2</v>
      </c>
      <c r="Z161">
        <v>612395.60439560399</v>
      </c>
      <c r="AA161">
        <v>0</v>
      </c>
    </row>
    <row r="162" spans="1:27" x14ac:dyDescent="0.25">
      <c r="A162" s="10">
        <v>43555</v>
      </c>
      <c r="B162" s="10">
        <v>43646</v>
      </c>
      <c r="C162" t="s">
        <v>29</v>
      </c>
      <c r="D162" t="s">
        <v>51</v>
      </c>
      <c r="E162" t="s">
        <v>52</v>
      </c>
      <c r="F162">
        <v>5</v>
      </c>
      <c r="H162" s="10"/>
      <c r="I162" s="10">
        <v>43553</v>
      </c>
      <c r="J162" s="10">
        <v>43644</v>
      </c>
      <c r="K162" s="10">
        <v>43644</v>
      </c>
      <c r="L162" s="24">
        <v>12131406.539999999</v>
      </c>
      <c r="M162" t="s">
        <v>37</v>
      </c>
      <c r="N162">
        <v>0</v>
      </c>
      <c r="O162" t="s">
        <v>30</v>
      </c>
      <c r="P162" s="24">
        <v>-11652.8899487</v>
      </c>
      <c r="Q162" s="9">
        <v>0</v>
      </c>
      <c r="R162" s="9">
        <v>0</v>
      </c>
      <c r="S162" s="9">
        <v>0.97802197802197799</v>
      </c>
      <c r="T162" s="24">
        <v>0</v>
      </c>
      <c r="U162" s="24">
        <v>-11396.782477299999</v>
      </c>
      <c r="V162">
        <v>-11652.8899487</v>
      </c>
      <c r="W162">
        <v>0</v>
      </c>
      <c r="X162">
        <v>0</v>
      </c>
      <c r="Y162">
        <v>0.97802197802197799</v>
      </c>
      <c r="Z162">
        <v>0</v>
      </c>
      <c r="AA162">
        <v>-11396.782477299999</v>
      </c>
    </row>
    <row r="163" spans="1:27" x14ac:dyDescent="0.25">
      <c r="A163" s="10">
        <v>43555</v>
      </c>
      <c r="B163" s="10">
        <v>43646</v>
      </c>
      <c r="C163" t="s">
        <v>29</v>
      </c>
      <c r="D163" t="s">
        <v>51</v>
      </c>
      <c r="E163" t="s">
        <v>52</v>
      </c>
      <c r="F163">
        <v>5</v>
      </c>
      <c r="H163" s="10"/>
      <c r="I163" s="10">
        <v>43644</v>
      </c>
      <c r="J163" s="10">
        <v>43738</v>
      </c>
      <c r="K163" s="10">
        <v>43738</v>
      </c>
      <c r="L163" s="24">
        <v>11697784.859999999</v>
      </c>
      <c r="M163" t="s">
        <v>37</v>
      </c>
      <c r="N163">
        <v>0</v>
      </c>
      <c r="O163" t="s">
        <v>30</v>
      </c>
      <c r="P163" s="24">
        <v>-11606.8020888667</v>
      </c>
      <c r="Q163" s="9">
        <v>0</v>
      </c>
      <c r="R163" s="9">
        <v>0</v>
      </c>
      <c r="S163" s="9">
        <v>2.1276595744680899E-2</v>
      </c>
      <c r="T163" s="24">
        <v>0</v>
      </c>
      <c r="U163" s="24">
        <v>-246.95323593333299</v>
      </c>
      <c r="V163">
        <v>-11606.8020888667</v>
      </c>
      <c r="W163">
        <v>0</v>
      </c>
      <c r="X163">
        <v>0</v>
      </c>
      <c r="Y163">
        <v>2.1276595744680899E-2</v>
      </c>
      <c r="Z163">
        <v>0</v>
      </c>
      <c r="AA163">
        <v>-246.95323593333299</v>
      </c>
    </row>
    <row r="164" spans="1:27" x14ac:dyDescent="0.25">
      <c r="A164" s="10">
        <v>43555</v>
      </c>
      <c r="B164" s="10">
        <v>43646</v>
      </c>
      <c r="C164" t="s">
        <v>29</v>
      </c>
      <c r="D164" t="s">
        <v>53</v>
      </c>
      <c r="E164" t="s">
        <v>52</v>
      </c>
      <c r="F164">
        <v>5</v>
      </c>
      <c r="H164" s="10">
        <v>43551</v>
      </c>
      <c r="I164" s="10">
        <v>43553</v>
      </c>
      <c r="J164" s="10">
        <v>43644</v>
      </c>
      <c r="K164" s="10">
        <v>43644</v>
      </c>
      <c r="L164" s="24">
        <v>12131406.539999999</v>
      </c>
      <c r="M164" t="s">
        <v>31</v>
      </c>
      <c r="N164">
        <v>0</v>
      </c>
      <c r="O164" t="s">
        <v>30</v>
      </c>
      <c r="P164" s="24">
        <v>0</v>
      </c>
      <c r="Q164" s="9">
        <v>0</v>
      </c>
      <c r="R164" s="9">
        <v>0.97802197802197799</v>
      </c>
      <c r="S164" s="9">
        <v>0.97802197802197799</v>
      </c>
      <c r="T164" s="24">
        <v>11864782.2204396</v>
      </c>
      <c r="U164" s="24">
        <v>0</v>
      </c>
      <c r="V164">
        <v>0</v>
      </c>
      <c r="W164">
        <v>0</v>
      </c>
      <c r="X164">
        <v>0.97802197802197799</v>
      </c>
      <c r="Y164">
        <v>0.97802197802197799</v>
      </c>
      <c r="Z164">
        <v>11864782.2204396</v>
      </c>
      <c r="AA164">
        <v>0</v>
      </c>
    </row>
    <row r="165" spans="1:27" x14ac:dyDescent="0.25">
      <c r="A165" s="10">
        <v>43555</v>
      </c>
      <c r="B165" s="10">
        <v>43646</v>
      </c>
      <c r="C165" t="s">
        <v>29</v>
      </c>
      <c r="D165" t="s">
        <v>53</v>
      </c>
      <c r="E165" t="s">
        <v>52</v>
      </c>
      <c r="F165">
        <v>5</v>
      </c>
      <c r="H165" s="10">
        <v>43642</v>
      </c>
      <c r="I165" s="10">
        <v>43644</v>
      </c>
      <c r="J165" s="10">
        <v>43738</v>
      </c>
      <c r="K165" s="10">
        <v>43738</v>
      </c>
      <c r="L165" s="24">
        <v>11697784.859999999</v>
      </c>
      <c r="M165" t="s">
        <v>31</v>
      </c>
      <c r="N165">
        <v>0</v>
      </c>
      <c r="O165" t="s">
        <v>30</v>
      </c>
      <c r="P165" s="24">
        <v>0</v>
      </c>
      <c r="Q165" s="9">
        <v>0</v>
      </c>
      <c r="R165" s="9">
        <v>2.1978021978022001E-2</v>
      </c>
      <c r="S165" s="9">
        <v>2.1276595744680899E-2</v>
      </c>
      <c r="T165" s="24">
        <v>257094.172747253</v>
      </c>
      <c r="U165" s="24">
        <v>0</v>
      </c>
      <c r="V165">
        <v>0</v>
      </c>
      <c r="W165">
        <v>0</v>
      </c>
      <c r="X165">
        <v>2.1978021978022001E-2</v>
      </c>
      <c r="Y165">
        <v>2.1276595744680899E-2</v>
      </c>
      <c r="Z165">
        <v>257094.172747253</v>
      </c>
      <c r="AA165">
        <v>0</v>
      </c>
    </row>
    <row r="166" spans="1:27" x14ac:dyDescent="0.25">
      <c r="A166" s="10">
        <v>43555</v>
      </c>
      <c r="B166" s="10">
        <v>43646</v>
      </c>
      <c r="C166" t="s">
        <v>32</v>
      </c>
      <c r="D166" t="s">
        <v>54</v>
      </c>
      <c r="E166" t="s">
        <v>55</v>
      </c>
      <c r="F166">
        <v>1</v>
      </c>
      <c r="G166" t="s">
        <v>56</v>
      </c>
      <c r="H166" s="10">
        <v>43537</v>
      </c>
      <c r="I166" s="10">
        <v>43539</v>
      </c>
      <c r="J166" s="10">
        <v>43644</v>
      </c>
      <c r="K166" s="10">
        <v>43644</v>
      </c>
      <c r="L166" s="24">
        <v>50000000</v>
      </c>
      <c r="M166" t="s">
        <v>31</v>
      </c>
      <c r="N166">
        <v>2.75E-2</v>
      </c>
      <c r="O166" t="s">
        <v>30</v>
      </c>
      <c r="P166" s="24">
        <v>-401041.66666666698</v>
      </c>
      <c r="Q166" s="9">
        <v>0</v>
      </c>
      <c r="R166" s="9">
        <v>0.97802197802197799</v>
      </c>
      <c r="S166" s="9">
        <v>0.84761904761904805</v>
      </c>
      <c r="T166" s="24">
        <v>48901098.9010989</v>
      </c>
      <c r="U166" s="24">
        <v>-339930.55555555603</v>
      </c>
      <c r="V166">
        <v>-401041.66666666698</v>
      </c>
      <c r="W166">
        <v>0</v>
      </c>
      <c r="X166">
        <v>0.97802197802197799</v>
      </c>
      <c r="Y166">
        <v>0.84761904761904805</v>
      </c>
      <c r="Z166">
        <v>48901098.9010989</v>
      </c>
      <c r="AA166">
        <v>-339930.55555555603</v>
      </c>
    </row>
    <row r="167" spans="1:27" x14ac:dyDescent="0.25">
      <c r="A167" s="10">
        <v>43555</v>
      </c>
      <c r="B167" s="10">
        <v>43646</v>
      </c>
      <c r="C167" t="s">
        <v>32</v>
      </c>
      <c r="D167" t="s">
        <v>54</v>
      </c>
      <c r="E167" t="s">
        <v>55</v>
      </c>
      <c r="F167">
        <v>1</v>
      </c>
      <c r="G167" t="s">
        <v>56</v>
      </c>
      <c r="H167" s="10">
        <v>43642</v>
      </c>
      <c r="I167" s="10">
        <v>43644</v>
      </c>
      <c r="J167" s="10">
        <v>43738</v>
      </c>
      <c r="K167" s="10">
        <v>43738</v>
      </c>
      <c r="L167" s="24">
        <v>47000000</v>
      </c>
      <c r="M167" t="s">
        <v>31</v>
      </c>
      <c r="N167">
        <v>2.75E-2</v>
      </c>
      <c r="O167" t="s">
        <v>30</v>
      </c>
      <c r="P167" s="24">
        <v>-337486.11111111101</v>
      </c>
      <c r="Q167" s="9">
        <v>0</v>
      </c>
      <c r="R167" s="9">
        <v>2.1978021978022001E-2</v>
      </c>
      <c r="S167" s="9">
        <v>2.1276595744680899E-2</v>
      </c>
      <c r="T167" s="24">
        <v>1032967.03296703</v>
      </c>
      <c r="U167" s="24">
        <v>-7180.5555555555602</v>
      </c>
      <c r="V167">
        <v>-337486.11111111101</v>
      </c>
      <c r="W167">
        <v>0</v>
      </c>
      <c r="X167">
        <v>2.1978021978022001E-2</v>
      </c>
      <c r="Y167">
        <v>2.1276595744680899E-2</v>
      </c>
      <c r="Z167">
        <v>1032967.03296703</v>
      </c>
      <c r="AA167">
        <v>-7180.5555555555602</v>
      </c>
    </row>
    <row r="168" spans="1:27" x14ac:dyDescent="0.25">
      <c r="A168" s="10">
        <v>43555</v>
      </c>
      <c r="B168" s="10">
        <v>43646</v>
      </c>
      <c r="C168" t="s">
        <v>32</v>
      </c>
      <c r="D168" t="s">
        <v>57</v>
      </c>
      <c r="E168" t="s">
        <v>58</v>
      </c>
      <c r="F168">
        <v>2</v>
      </c>
      <c r="G168" t="s">
        <v>59</v>
      </c>
      <c r="H168" s="10">
        <v>43537</v>
      </c>
      <c r="I168" s="10">
        <v>43539</v>
      </c>
      <c r="J168" s="10">
        <v>43644</v>
      </c>
      <c r="K168" s="10">
        <v>43644</v>
      </c>
      <c r="L168" s="24">
        <v>115000000</v>
      </c>
      <c r="M168" t="s">
        <v>31</v>
      </c>
      <c r="N168">
        <v>3.5000000000000003E-2</v>
      </c>
      <c r="O168" t="s">
        <v>30</v>
      </c>
      <c r="P168" s="24">
        <v>-1173958.33333333</v>
      </c>
      <c r="Q168" s="9">
        <v>0</v>
      </c>
      <c r="R168" s="9">
        <v>0.97802197802197799</v>
      </c>
      <c r="S168" s="9">
        <v>0.84761904761904805</v>
      </c>
      <c r="T168" s="24">
        <v>112472527.472527</v>
      </c>
      <c r="U168" s="24">
        <v>-995069.44444444496</v>
      </c>
      <c r="V168">
        <v>-1173958.33333333</v>
      </c>
      <c r="W168">
        <v>0</v>
      </c>
      <c r="X168">
        <v>0.97802197802197799</v>
      </c>
      <c r="Y168">
        <v>0.84761904761904805</v>
      </c>
      <c r="Z168">
        <v>112472527.472527</v>
      </c>
      <c r="AA168">
        <v>-995069.44444444496</v>
      </c>
    </row>
    <row r="169" spans="1:27" x14ac:dyDescent="0.25">
      <c r="A169" s="10">
        <v>43555</v>
      </c>
      <c r="B169" s="10">
        <v>43646</v>
      </c>
      <c r="C169" t="s">
        <v>32</v>
      </c>
      <c r="D169" t="s">
        <v>57</v>
      </c>
      <c r="E169" t="s">
        <v>58</v>
      </c>
      <c r="F169">
        <v>2</v>
      </c>
      <c r="G169" t="s">
        <v>59</v>
      </c>
      <c r="H169" s="10">
        <v>43642</v>
      </c>
      <c r="I169" s="10">
        <v>43644</v>
      </c>
      <c r="J169" s="10">
        <v>43738</v>
      </c>
      <c r="K169" s="10">
        <v>43738</v>
      </c>
      <c r="L169" s="24">
        <v>115000000</v>
      </c>
      <c r="M169" t="s">
        <v>31</v>
      </c>
      <c r="N169">
        <v>3.5000000000000003E-2</v>
      </c>
      <c r="O169" t="s">
        <v>30</v>
      </c>
      <c r="P169" s="24">
        <v>-1050972.2222222199</v>
      </c>
      <c r="Q169" s="9">
        <v>0</v>
      </c>
      <c r="R169" s="9">
        <v>2.1978021978022001E-2</v>
      </c>
      <c r="S169" s="9">
        <v>2.1276595744680899E-2</v>
      </c>
      <c r="T169" s="24">
        <v>2527472.52747253</v>
      </c>
      <c r="U169" s="24">
        <v>-22361.111111111099</v>
      </c>
      <c r="V169">
        <v>-1050972.2222222199</v>
      </c>
      <c r="W169">
        <v>0</v>
      </c>
      <c r="X169">
        <v>2.1978021978022001E-2</v>
      </c>
      <c r="Y169">
        <v>2.1276595744680899E-2</v>
      </c>
      <c r="Z169">
        <v>2527472.52747253</v>
      </c>
      <c r="AA169">
        <v>-22361.111111111099</v>
      </c>
    </row>
    <row r="170" spans="1:27" x14ac:dyDescent="0.25">
      <c r="A170" s="10">
        <v>43646</v>
      </c>
      <c r="B170" s="10">
        <v>43738</v>
      </c>
      <c r="C170" t="s">
        <v>29</v>
      </c>
      <c r="D170" t="s">
        <v>60</v>
      </c>
      <c r="E170" t="s">
        <v>61</v>
      </c>
      <c r="F170">
        <v>11</v>
      </c>
      <c r="H170" s="10">
        <v>43642</v>
      </c>
      <c r="I170" s="10">
        <v>43644</v>
      </c>
      <c r="J170" s="10">
        <v>43738</v>
      </c>
      <c r="K170" s="10">
        <v>43738</v>
      </c>
      <c r="L170" s="24">
        <v>7071691.9000000004</v>
      </c>
      <c r="M170" t="s">
        <v>33</v>
      </c>
      <c r="N170">
        <v>0</v>
      </c>
      <c r="O170" t="s">
        <v>30</v>
      </c>
      <c r="P170" s="24">
        <v>0</v>
      </c>
      <c r="R170" s="9">
        <v>1</v>
      </c>
      <c r="S170" s="9">
        <v>0.97872340425531901</v>
      </c>
      <c r="T170" s="24">
        <v>7071691.9000000004</v>
      </c>
      <c r="U170" s="24">
        <v>0</v>
      </c>
      <c r="V170">
        <v>0</v>
      </c>
      <c r="X170">
        <v>1</v>
      </c>
      <c r="Y170">
        <v>0.97872340425531901</v>
      </c>
      <c r="Z170">
        <v>7071691.9000000004</v>
      </c>
      <c r="AA170">
        <v>0</v>
      </c>
    </row>
    <row r="171" spans="1:27" x14ac:dyDescent="0.25">
      <c r="A171" s="10">
        <v>43646</v>
      </c>
      <c r="B171" s="10">
        <v>43738</v>
      </c>
      <c r="C171" t="s">
        <v>29</v>
      </c>
      <c r="D171" t="s">
        <v>62</v>
      </c>
      <c r="E171" t="s">
        <v>61</v>
      </c>
      <c r="F171">
        <v>12</v>
      </c>
      <c r="H171" s="10"/>
      <c r="I171" s="10">
        <v>43644</v>
      </c>
      <c r="J171" s="10">
        <v>43738</v>
      </c>
      <c r="K171" s="10">
        <v>43738</v>
      </c>
      <c r="L171" s="24">
        <v>7071691.9000000004</v>
      </c>
      <c r="M171" t="s">
        <v>63</v>
      </c>
      <c r="N171">
        <v>0</v>
      </c>
      <c r="O171" t="s">
        <v>30</v>
      </c>
      <c r="P171" s="24">
        <v>-1864.96230273889</v>
      </c>
      <c r="Q171" s="9">
        <v>0</v>
      </c>
      <c r="R171" s="9">
        <v>0</v>
      </c>
      <c r="S171" s="9">
        <v>0.97872340425531901</v>
      </c>
      <c r="T171" s="24">
        <v>0</v>
      </c>
      <c r="U171" s="24">
        <v>-1825.2822537444399</v>
      </c>
      <c r="V171">
        <v>-1864.96230273889</v>
      </c>
      <c r="W171">
        <v>0</v>
      </c>
      <c r="X171">
        <v>0</v>
      </c>
      <c r="Y171">
        <v>0.97872340425531901</v>
      </c>
      <c r="Z171">
        <v>0</v>
      </c>
      <c r="AA171">
        <v>-1825.2822537444399</v>
      </c>
    </row>
    <row r="172" spans="1:27" x14ac:dyDescent="0.25">
      <c r="A172" s="10">
        <v>43646</v>
      </c>
      <c r="B172" s="10">
        <v>43738</v>
      </c>
      <c r="C172" t="s">
        <v>29</v>
      </c>
      <c r="D172" t="s">
        <v>35</v>
      </c>
      <c r="E172" t="s">
        <v>36</v>
      </c>
      <c r="F172">
        <v>1</v>
      </c>
      <c r="H172" s="10"/>
      <c r="I172" s="10">
        <v>43644</v>
      </c>
      <c r="J172" s="10">
        <v>43738</v>
      </c>
      <c r="K172" s="10">
        <v>43738</v>
      </c>
      <c r="L172" s="24">
        <v>3899261.62</v>
      </c>
      <c r="M172" t="s">
        <v>37</v>
      </c>
      <c r="N172">
        <v>0</v>
      </c>
      <c r="O172" t="s">
        <v>30</v>
      </c>
      <c r="P172" s="24">
        <v>-3868.9340296222199</v>
      </c>
      <c r="Q172" s="9">
        <v>0</v>
      </c>
      <c r="R172" s="9">
        <v>0</v>
      </c>
      <c r="S172" s="9">
        <v>0.97872340425531901</v>
      </c>
      <c r="T172" s="24">
        <v>0</v>
      </c>
      <c r="U172" s="24">
        <v>-3786.6162843111101</v>
      </c>
      <c r="V172">
        <v>-3868.9340296222199</v>
      </c>
      <c r="W172">
        <v>0</v>
      </c>
      <c r="X172">
        <v>0</v>
      </c>
      <c r="Y172">
        <v>0.97872340425531901</v>
      </c>
      <c r="Z172">
        <v>0</v>
      </c>
      <c r="AA172">
        <v>-3786.6162843111101</v>
      </c>
    </row>
    <row r="173" spans="1:27" x14ac:dyDescent="0.25">
      <c r="A173" s="10">
        <v>43646</v>
      </c>
      <c r="B173" s="10">
        <v>43738</v>
      </c>
      <c r="C173" t="s">
        <v>29</v>
      </c>
      <c r="D173" t="s">
        <v>38</v>
      </c>
      <c r="E173" t="s">
        <v>36</v>
      </c>
      <c r="F173">
        <v>1</v>
      </c>
      <c r="H173" s="10">
        <v>43642</v>
      </c>
      <c r="I173" s="10">
        <v>43644</v>
      </c>
      <c r="J173" s="10">
        <v>43738</v>
      </c>
      <c r="K173" s="10">
        <v>43738</v>
      </c>
      <c r="L173" s="24">
        <v>3899261.62</v>
      </c>
      <c r="M173" t="s">
        <v>31</v>
      </c>
      <c r="N173">
        <v>0</v>
      </c>
      <c r="O173" t="s">
        <v>30</v>
      </c>
      <c r="P173" s="24">
        <v>0</v>
      </c>
      <c r="Q173" s="9">
        <v>0</v>
      </c>
      <c r="R173" s="9">
        <v>1</v>
      </c>
      <c r="S173" s="9">
        <v>0.97872340425531901</v>
      </c>
      <c r="T173" s="24">
        <v>3899261.62</v>
      </c>
      <c r="U173" s="24">
        <v>0</v>
      </c>
      <c r="V173">
        <v>0</v>
      </c>
      <c r="W173">
        <v>0</v>
      </c>
      <c r="X173">
        <v>1</v>
      </c>
      <c r="Y173">
        <v>0.97872340425531901</v>
      </c>
      <c r="Z173">
        <v>3899261.62</v>
      </c>
      <c r="AA173">
        <v>0</v>
      </c>
    </row>
    <row r="174" spans="1:27" x14ac:dyDescent="0.25">
      <c r="A174" s="10">
        <v>43646</v>
      </c>
      <c r="B174" s="10">
        <v>43738</v>
      </c>
      <c r="C174" t="s">
        <v>29</v>
      </c>
      <c r="D174" t="s">
        <v>39</v>
      </c>
      <c r="E174" t="s">
        <v>40</v>
      </c>
      <c r="F174">
        <v>2</v>
      </c>
      <c r="H174" s="10"/>
      <c r="I174" s="10">
        <v>43644</v>
      </c>
      <c r="J174" s="10">
        <v>43738</v>
      </c>
      <c r="K174" s="10">
        <v>43738</v>
      </c>
      <c r="L174" s="24">
        <v>3899261.62</v>
      </c>
      <c r="M174" t="s">
        <v>37</v>
      </c>
      <c r="N174">
        <v>0</v>
      </c>
      <c r="O174" t="s">
        <v>30</v>
      </c>
      <c r="P174" s="24">
        <v>-3868.9340296222199</v>
      </c>
      <c r="Q174" s="9">
        <v>0</v>
      </c>
      <c r="R174" s="9">
        <v>0</v>
      </c>
      <c r="S174" s="9">
        <v>0.97872340425531901</v>
      </c>
      <c r="T174" s="24">
        <v>0</v>
      </c>
      <c r="U174" s="24">
        <v>-3786.6162843111101</v>
      </c>
      <c r="V174">
        <v>-3868.9340296222199</v>
      </c>
      <c r="W174">
        <v>0</v>
      </c>
      <c r="X174">
        <v>0</v>
      </c>
      <c r="Y174">
        <v>0.97872340425531901</v>
      </c>
      <c r="Z174">
        <v>0</v>
      </c>
      <c r="AA174">
        <v>-3786.6162843111101</v>
      </c>
    </row>
    <row r="175" spans="1:27" x14ac:dyDescent="0.25">
      <c r="A175" s="10">
        <v>43646</v>
      </c>
      <c r="B175" s="10">
        <v>43738</v>
      </c>
      <c r="C175" t="s">
        <v>29</v>
      </c>
      <c r="D175" t="s">
        <v>41</v>
      </c>
      <c r="E175" t="s">
        <v>40</v>
      </c>
      <c r="F175">
        <v>2</v>
      </c>
      <c r="H175" s="10">
        <v>43642</v>
      </c>
      <c r="I175" s="10">
        <v>43644</v>
      </c>
      <c r="J175" s="10">
        <v>43738</v>
      </c>
      <c r="K175" s="10">
        <v>43738</v>
      </c>
      <c r="L175" s="24">
        <v>3899261.62</v>
      </c>
      <c r="M175" t="s">
        <v>31</v>
      </c>
      <c r="N175">
        <v>0</v>
      </c>
      <c r="O175" t="s">
        <v>30</v>
      </c>
      <c r="P175" s="24">
        <v>0</v>
      </c>
      <c r="Q175" s="9">
        <v>0</v>
      </c>
      <c r="R175" s="9">
        <v>1</v>
      </c>
      <c r="S175" s="9">
        <v>0.97872340425531901</v>
      </c>
      <c r="T175" s="24">
        <v>3899261.62</v>
      </c>
      <c r="U175" s="24">
        <v>0</v>
      </c>
      <c r="V175">
        <v>0</v>
      </c>
      <c r="W175">
        <v>0</v>
      </c>
      <c r="X175">
        <v>1</v>
      </c>
      <c r="Y175">
        <v>0.97872340425531901</v>
      </c>
      <c r="Z175">
        <v>3899261.62</v>
      </c>
      <c r="AA175">
        <v>0</v>
      </c>
    </row>
    <row r="176" spans="1:27" x14ac:dyDescent="0.25">
      <c r="A176" s="10">
        <v>43646</v>
      </c>
      <c r="B176" s="10">
        <v>43738</v>
      </c>
      <c r="C176" t="s">
        <v>29</v>
      </c>
      <c r="D176" t="s">
        <v>42</v>
      </c>
      <c r="E176" t="s">
        <v>43</v>
      </c>
      <c r="F176">
        <v>3</v>
      </c>
      <c r="H176" s="10"/>
      <c r="I176" s="10">
        <v>43644</v>
      </c>
      <c r="J176" s="10">
        <v>43738</v>
      </c>
      <c r="K176" s="10">
        <v>43738</v>
      </c>
      <c r="L176" s="24">
        <v>7798523.2400000002</v>
      </c>
      <c r="M176" t="s">
        <v>37</v>
      </c>
      <c r="N176">
        <v>0</v>
      </c>
      <c r="O176" t="s">
        <v>30</v>
      </c>
      <c r="P176" s="24">
        <v>-7737.8680592444398</v>
      </c>
      <c r="Q176" s="9">
        <v>0</v>
      </c>
      <c r="R176" s="9">
        <v>0</v>
      </c>
      <c r="S176" s="9">
        <v>0.97872340425531901</v>
      </c>
      <c r="T176" s="24">
        <v>0</v>
      </c>
      <c r="U176" s="24">
        <v>-7573.2325686222202</v>
      </c>
      <c r="V176">
        <v>-7737.8680592444398</v>
      </c>
      <c r="W176">
        <v>0</v>
      </c>
      <c r="X176">
        <v>0</v>
      </c>
      <c r="Y176">
        <v>0.97872340425531901</v>
      </c>
      <c r="Z176">
        <v>0</v>
      </c>
      <c r="AA176">
        <v>-7573.2325686222202</v>
      </c>
    </row>
    <row r="177" spans="1:27" x14ac:dyDescent="0.25">
      <c r="A177" s="10">
        <v>43646</v>
      </c>
      <c r="B177" s="10">
        <v>43738</v>
      </c>
      <c r="C177" t="s">
        <v>29</v>
      </c>
      <c r="D177" t="s">
        <v>44</v>
      </c>
      <c r="E177" t="s">
        <v>43</v>
      </c>
      <c r="F177">
        <v>3</v>
      </c>
      <c r="H177" s="10">
        <v>43642</v>
      </c>
      <c r="I177" s="10">
        <v>43644</v>
      </c>
      <c r="J177" s="10">
        <v>43738</v>
      </c>
      <c r="K177" s="10">
        <v>43738</v>
      </c>
      <c r="L177" s="24">
        <v>7798523.2400000002</v>
      </c>
      <c r="M177" t="s">
        <v>31</v>
      </c>
      <c r="N177">
        <v>0</v>
      </c>
      <c r="O177" t="s">
        <v>30</v>
      </c>
      <c r="P177" s="24">
        <v>0</v>
      </c>
      <c r="Q177" s="9">
        <v>0</v>
      </c>
      <c r="R177" s="9">
        <v>1</v>
      </c>
      <c r="S177" s="9">
        <v>0.97872340425531901</v>
      </c>
      <c r="T177" s="24">
        <v>7798523.2400000002</v>
      </c>
      <c r="U177" s="24">
        <v>0</v>
      </c>
      <c r="V177">
        <v>0</v>
      </c>
      <c r="W177">
        <v>0</v>
      </c>
      <c r="X177">
        <v>1</v>
      </c>
      <c r="Y177">
        <v>0.97872340425531901</v>
      </c>
      <c r="Z177">
        <v>7798523.2400000002</v>
      </c>
      <c r="AA177">
        <v>0</v>
      </c>
    </row>
    <row r="178" spans="1:27" x14ac:dyDescent="0.25">
      <c r="A178" s="10">
        <v>43646</v>
      </c>
      <c r="B178" s="10">
        <v>43738</v>
      </c>
      <c r="C178" t="s">
        <v>29</v>
      </c>
      <c r="D178" t="s">
        <v>64</v>
      </c>
      <c r="E178" t="s">
        <v>65</v>
      </c>
      <c r="F178">
        <v>9</v>
      </c>
      <c r="H178" s="10">
        <v>43642</v>
      </c>
      <c r="I178" s="10">
        <v>43644</v>
      </c>
      <c r="J178" s="10">
        <v>43738</v>
      </c>
      <c r="K178" s="10">
        <v>43738</v>
      </c>
      <c r="L178" s="24">
        <v>7071691.9000000004</v>
      </c>
      <c r="M178" t="s">
        <v>33</v>
      </c>
      <c r="N178">
        <v>0</v>
      </c>
      <c r="O178" t="s">
        <v>30</v>
      </c>
      <c r="P178" s="24">
        <v>0</v>
      </c>
      <c r="R178" s="9">
        <v>1</v>
      </c>
      <c r="S178" s="9">
        <v>0.97872340425531901</v>
      </c>
      <c r="T178" s="24">
        <v>7071691.9000000004</v>
      </c>
      <c r="U178" s="24">
        <v>0</v>
      </c>
      <c r="V178">
        <v>0</v>
      </c>
      <c r="X178">
        <v>1</v>
      </c>
      <c r="Y178">
        <v>0.97872340425531901</v>
      </c>
      <c r="Z178">
        <v>7071691.9000000004</v>
      </c>
      <c r="AA178">
        <v>0</v>
      </c>
    </row>
    <row r="179" spans="1:27" x14ac:dyDescent="0.25">
      <c r="A179" s="10">
        <v>43646</v>
      </c>
      <c r="B179" s="10">
        <v>43738</v>
      </c>
      <c r="C179" t="s">
        <v>29</v>
      </c>
      <c r="D179" t="s">
        <v>66</v>
      </c>
      <c r="E179" t="s">
        <v>65</v>
      </c>
      <c r="F179">
        <v>10</v>
      </c>
      <c r="H179" s="10"/>
      <c r="I179" s="10">
        <v>43644</v>
      </c>
      <c r="J179" s="10">
        <v>43738</v>
      </c>
      <c r="K179" s="10">
        <v>43738</v>
      </c>
      <c r="L179" s="24">
        <v>7071691.9000000004</v>
      </c>
      <c r="M179" t="s">
        <v>67</v>
      </c>
      <c r="N179">
        <v>0</v>
      </c>
      <c r="O179" t="s">
        <v>30</v>
      </c>
      <c r="P179" s="24">
        <v>-2141.9369021555599</v>
      </c>
      <c r="Q179" s="9">
        <v>0</v>
      </c>
      <c r="R179" s="9">
        <v>0</v>
      </c>
      <c r="S179" s="9">
        <v>0.97872340425531901</v>
      </c>
      <c r="T179" s="24">
        <v>0</v>
      </c>
      <c r="U179" s="24">
        <v>-2096.3637765777798</v>
      </c>
      <c r="V179">
        <v>-2141.9369021555599</v>
      </c>
      <c r="W179">
        <v>0</v>
      </c>
      <c r="X179">
        <v>0</v>
      </c>
      <c r="Y179">
        <v>0.97872340425531901</v>
      </c>
      <c r="Z179">
        <v>0</v>
      </c>
      <c r="AA179">
        <v>-2096.3637765777798</v>
      </c>
    </row>
    <row r="180" spans="1:27" x14ac:dyDescent="0.25">
      <c r="A180" s="10">
        <v>43646</v>
      </c>
      <c r="B180" s="10">
        <v>43738</v>
      </c>
      <c r="C180" t="s">
        <v>29</v>
      </c>
      <c r="D180" t="s">
        <v>45</v>
      </c>
      <c r="E180" t="s">
        <v>46</v>
      </c>
      <c r="F180">
        <v>4</v>
      </c>
      <c r="H180" s="10"/>
      <c r="I180" s="10">
        <v>43644</v>
      </c>
      <c r="J180" s="10">
        <v>43738</v>
      </c>
      <c r="K180" s="10">
        <v>43738</v>
      </c>
      <c r="L180" s="24">
        <v>11697784.859999999</v>
      </c>
      <c r="M180" t="s">
        <v>37</v>
      </c>
      <c r="N180">
        <v>0</v>
      </c>
      <c r="O180" t="s">
        <v>30</v>
      </c>
      <c r="P180" s="24">
        <v>-11606.8020888667</v>
      </c>
      <c r="Q180" s="9">
        <v>0</v>
      </c>
      <c r="R180" s="9">
        <v>0</v>
      </c>
      <c r="S180" s="9">
        <v>0.97872340425531901</v>
      </c>
      <c r="T180" s="24">
        <v>0</v>
      </c>
      <c r="U180" s="24">
        <v>-11359.848852933301</v>
      </c>
      <c r="V180">
        <v>-11606.8020888667</v>
      </c>
      <c r="W180">
        <v>0</v>
      </c>
      <c r="X180">
        <v>0</v>
      </c>
      <c r="Y180">
        <v>0.97872340425531901</v>
      </c>
      <c r="Z180">
        <v>0</v>
      </c>
      <c r="AA180">
        <v>-11359.848852933301</v>
      </c>
    </row>
    <row r="181" spans="1:27" x14ac:dyDescent="0.25">
      <c r="A181" s="10">
        <v>43646</v>
      </c>
      <c r="B181" s="10">
        <v>43738</v>
      </c>
      <c r="C181" t="s">
        <v>29</v>
      </c>
      <c r="D181" t="s">
        <v>47</v>
      </c>
      <c r="E181" t="s">
        <v>46</v>
      </c>
      <c r="F181">
        <v>4</v>
      </c>
      <c r="H181" s="10">
        <v>43642</v>
      </c>
      <c r="I181" s="10">
        <v>43644</v>
      </c>
      <c r="J181" s="10">
        <v>43738</v>
      </c>
      <c r="K181" s="10">
        <v>43738</v>
      </c>
      <c r="L181" s="24">
        <v>11697784.859999999</v>
      </c>
      <c r="M181" t="s">
        <v>31</v>
      </c>
      <c r="N181">
        <v>0</v>
      </c>
      <c r="O181" t="s">
        <v>30</v>
      </c>
      <c r="P181" s="24">
        <v>0</v>
      </c>
      <c r="Q181" s="9">
        <v>0</v>
      </c>
      <c r="R181" s="9">
        <v>1</v>
      </c>
      <c r="S181" s="9">
        <v>0.97872340425531901</v>
      </c>
      <c r="T181" s="24">
        <v>11697784.859999999</v>
      </c>
      <c r="U181" s="24">
        <v>0</v>
      </c>
      <c r="V181">
        <v>0</v>
      </c>
      <c r="W181">
        <v>0</v>
      </c>
      <c r="X181">
        <v>1</v>
      </c>
      <c r="Y181">
        <v>0.97872340425531901</v>
      </c>
      <c r="Z181">
        <v>11697784.859999999</v>
      </c>
      <c r="AA181">
        <v>0</v>
      </c>
    </row>
    <row r="182" spans="1:27" x14ac:dyDescent="0.25">
      <c r="A182" s="10">
        <v>43646</v>
      </c>
      <c r="B182" s="10">
        <v>43738</v>
      </c>
      <c r="C182" t="s">
        <v>29</v>
      </c>
      <c r="D182" t="s">
        <v>48</v>
      </c>
      <c r="E182" t="s">
        <v>49</v>
      </c>
      <c r="F182">
        <v>8</v>
      </c>
      <c r="H182" s="10"/>
      <c r="I182" s="10">
        <v>43644</v>
      </c>
      <c r="J182" s="10">
        <v>43738</v>
      </c>
      <c r="K182" s="10">
        <v>43738</v>
      </c>
      <c r="L182" s="24">
        <v>27864000</v>
      </c>
      <c r="M182" t="s">
        <v>34</v>
      </c>
      <c r="N182">
        <v>0</v>
      </c>
      <c r="O182" t="s">
        <v>30</v>
      </c>
      <c r="P182" s="24">
        <v>-26919.72</v>
      </c>
      <c r="Q182" s="9">
        <v>0</v>
      </c>
      <c r="R182" s="9">
        <v>0</v>
      </c>
      <c r="S182" s="9">
        <v>0.97872340425531901</v>
      </c>
      <c r="T182" s="24">
        <v>0</v>
      </c>
      <c r="U182" s="24">
        <v>-26346.959999999999</v>
      </c>
      <c r="V182">
        <v>-26919.72</v>
      </c>
      <c r="W182">
        <v>0</v>
      </c>
      <c r="X182">
        <v>0</v>
      </c>
      <c r="Y182">
        <v>0.97872340425531901</v>
      </c>
      <c r="Z182">
        <v>0</v>
      </c>
      <c r="AA182">
        <v>-26346.959999999999</v>
      </c>
    </row>
    <row r="183" spans="1:27" x14ac:dyDescent="0.25">
      <c r="A183" s="10">
        <v>43646</v>
      </c>
      <c r="B183" s="10">
        <v>43738</v>
      </c>
      <c r="C183" t="s">
        <v>29</v>
      </c>
      <c r="D183" t="s">
        <v>50</v>
      </c>
      <c r="E183" t="s">
        <v>49</v>
      </c>
      <c r="F183">
        <v>8</v>
      </c>
      <c r="H183" s="10">
        <v>43642</v>
      </c>
      <c r="I183" s="10">
        <v>43644</v>
      </c>
      <c r="J183" s="10">
        <v>43738</v>
      </c>
      <c r="K183" s="10">
        <v>43738</v>
      </c>
      <c r="L183" s="24">
        <v>27864000</v>
      </c>
      <c r="M183" t="s">
        <v>31</v>
      </c>
      <c r="N183">
        <v>0</v>
      </c>
      <c r="O183" t="s">
        <v>30</v>
      </c>
      <c r="P183" s="24">
        <v>0</v>
      </c>
      <c r="Q183" s="9">
        <v>0</v>
      </c>
      <c r="R183" s="9">
        <v>1</v>
      </c>
      <c r="S183" s="9">
        <v>0.97872340425531901</v>
      </c>
      <c r="T183" s="24">
        <v>27864000</v>
      </c>
      <c r="U183" s="24">
        <v>0</v>
      </c>
      <c r="V183">
        <v>0</v>
      </c>
      <c r="W183">
        <v>0</v>
      </c>
      <c r="X183">
        <v>1</v>
      </c>
      <c r="Y183">
        <v>0.97872340425531901</v>
      </c>
      <c r="Z183">
        <v>27864000</v>
      </c>
      <c r="AA183">
        <v>0</v>
      </c>
    </row>
    <row r="184" spans="1:27" x14ac:dyDescent="0.25">
      <c r="A184" s="10">
        <v>43646</v>
      </c>
      <c r="B184" s="10">
        <v>43738</v>
      </c>
      <c r="C184" t="s">
        <v>29</v>
      </c>
      <c r="D184" t="s">
        <v>51</v>
      </c>
      <c r="E184" t="s">
        <v>52</v>
      </c>
      <c r="F184">
        <v>5</v>
      </c>
      <c r="H184" s="10"/>
      <c r="I184" s="10">
        <v>43644</v>
      </c>
      <c r="J184" s="10">
        <v>43738</v>
      </c>
      <c r="K184" s="10">
        <v>43738</v>
      </c>
      <c r="L184" s="24">
        <v>11697784.859999999</v>
      </c>
      <c r="M184" t="s">
        <v>37</v>
      </c>
      <c r="N184">
        <v>0</v>
      </c>
      <c r="O184" t="s">
        <v>30</v>
      </c>
      <c r="P184" s="24">
        <v>-11606.8020888667</v>
      </c>
      <c r="Q184" s="9">
        <v>0</v>
      </c>
      <c r="R184" s="9">
        <v>0</v>
      </c>
      <c r="S184" s="9">
        <v>0.97872340425531901</v>
      </c>
      <c r="T184" s="24">
        <v>0</v>
      </c>
      <c r="U184" s="24">
        <v>-11359.848852933301</v>
      </c>
      <c r="V184">
        <v>-11606.8020888667</v>
      </c>
      <c r="W184">
        <v>0</v>
      </c>
      <c r="X184">
        <v>0</v>
      </c>
      <c r="Y184">
        <v>0.97872340425531901</v>
      </c>
      <c r="Z184">
        <v>0</v>
      </c>
      <c r="AA184">
        <v>-11359.848852933301</v>
      </c>
    </row>
    <row r="185" spans="1:27" x14ac:dyDescent="0.25">
      <c r="A185" s="10">
        <v>43646</v>
      </c>
      <c r="B185" s="10">
        <v>43738</v>
      </c>
      <c r="C185" t="s">
        <v>29</v>
      </c>
      <c r="D185" t="s">
        <v>53</v>
      </c>
      <c r="E185" t="s">
        <v>52</v>
      </c>
      <c r="F185">
        <v>5</v>
      </c>
      <c r="H185" s="10">
        <v>43642</v>
      </c>
      <c r="I185" s="10">
        <v>43644</v>
      </c>
      <c r="J185" s="10">
        <v>43738</v>
      </c>
      <c r="K185" s="10">
        <v>43738</v>
      </c>
      <c r="L185" s="24">
        <v>11697784.859999999</v>
      </c>
      <c r="M185" t="s">
        <v>31</v>
      </c>
      <c r="N185">
        <v>0</v>
      </c>
      <c r="O185" t="s">
        <v>30</v>
      </c>
      <c r="P185" s="24">
        <v>0</v>
      </c>
      <c r="Q185" s="9">
        <v>0</v>
      </c>
      <c r="R185" s="9">
        <v>1</v>
      </c>
      <c r="S185" s="9">
        <v>0.97872340425531901</v>
      </c>
      <c r="T185" s="24">
        <v>11697784.859999999</v>
      </c>
      <c r="U185" s="24">
        <v>0</v>
      </c>
      <c r="V185">
        <v>0</v>
      </c>
      <c r="W185">
        <v>0</v>
      </c>
      <c r="X185">
        <v>1</v>
      </c>
      <c r="Y185">
        <v>0.97872340425531901</v>
      </c>
      <c r="Z185">
        <v>11697784.859999999</v>
      </c>
      <c r="AA185">
        <v>0</v>
      </c>
    </row>
    <row r="186" spans="1:27" x14ac:dyDescent="0.25">
      <c r="A186" s="10">
        <v>43646</v>
      </c>
      <c r="B186" s="10">
        <v>43738</v>
      </c>
      <c r="C186" t="s">
        <v>32</v>
      </c>
      <c r="D186" t="s">
        <v>54</v>
      </c>
      <c r="E186" t="s">
        <v>55</v>
      </c>
      <c r="F186">
        <v>1</v>
      </c>
      <c r="G186" t="s">
        <v>56</v>
      </c>
      <c r="H186" s="10">
        <v>43642</v>
      </c>
      <c r="I186" s="10">
        <v>43644</v>
      </c>
      <c r="J186" s="10">
        <v>43738</v>
      </c>
      <c r="K186" s="10">
        <v>43738</v>
      </c>
      <c r="L186" s="24">
        <v>47000000</v>
      </c>
      <c r="M186" t="s">
        <v>31</v>
      </c>
      <c r="N186">
        <v>2.75E-2</v>
      </c>
      <c r="O186" t="s">
        <v>30</v>
      </c>
      <c r="P186" s="24">
        <v>-337486.11111111101</v>
      </c>
      <c r="Q186" s="9">
        <v>0</v>
      </c>
      <c r="R186" s="9">
        <v>1</v>
      </c>
      <c r="S186" s="9">
        <v>0.97872340425531901</v>
      </c>
      <c r="T186" s="24">
        <v>47000000</v>
      </c>
      <c r="U186" s="24">
        <v>-330305.55555555603</v>
      </c>
      <c r="V186">
        <v>-337486.11111111101</v>
      </c>
      <c r="W186">
        <v>0</v>
      </c>
      <c r="X186">
        <v>1</v>
      </c>
      <c r="Y186">
        <v>0.97872340425531901</v>
      </c>
      <c r="Z186">
        <v>47000000</v>
      </c>
      <c r="AA186">
        <v>-330305.55555555603</v>
      </c>
    </row>
    <row r="187" spans="1:27" x14ac:dyDescent="0.25">
      <c r="A187" s="10">
        <v>43646</v>
      </c>
      <c r="B187" s="10">
        <v>43738</v>
      </c>
      <c r="C187" t="s">
        <v>32</v>
      </c>
      <c r="D187" t="s">
        <v>57</v>
      </c>
      <c r="E187" t="s">
        <v>58</v>
      </c>
      <c r="F187">
        <v>2</v>
      </c>
      <c r="G187" t="s">
        <v>59</v>
      </c>
      <c r="H187" s="10">
        <v>43642</v>
      </c>
      <c r="I187" s="10">
        <v>43644</v>
      </c>
      <c r="J187" s="10">
        <v>43738</v>
      </c>
      <c r="K187" s="10">
        <v>43738</v>
      </c>
      <c r="L187" s="24">
        <v>115000000</v>
      </c>
      <c r="M187" t="s">
        <v>31</v>
      </c>
      <c r="N187">
        <v>3.5000000000000003E-2</v>
      </c>
      <c r="O187" t="s">
        <v>30</v>
      </c>
      <c r="P187" s="24">
        <v>-1050972.2222222199</v>
      </c>
      <c r="Q187" s="9">
        <v>0</v>
      </c>
      <c r="R187" s="9">
        <v>1</v>
      </c>
      <c r="S187" s="9">
        <v>0.97872340425531901</v>
      </c>
      <c r="T187" s="24">
        <v>115000000</v>
      </c>
      <c r="U187" s="24">
        <v>-1028611.11111111</v>
      </c>
      <c r="V187">
        <v>-1050972.2222222199</v>
      </c>
      <c r="W187">
        <v>0</v>
      </c>
      <c r="X187">
        <v>1</v>
      </c>
      <c r="Y187">
        <v>0.97872340425531901</v>
      </c>
      <c r="Z187">
        <v>115000000</v>
      </c>
      <c r="AA187">
        <v>-1028611.11111111</v>
      </c>
    </row>
    <row r="188" spans="1:27" x14ac:dyDescent="0.25">
      <c r="A188" s="10">
        <v>43738</v>
      </c>
      <c r="B188" s="10">
        <v>43830</v>
      </c>
      <c r="C188" t="s">
        <v>29</v>
      </c>
      <c r="D188" t="s">
        <v>60</v>
      </c>
      <c r="E188" t="s">
        <v>61</v>
      </c>
      <c r="F188">
        <v>11</v>
      </c>
      <c r="H188" s="10">
        <v>43734</v>
      </c>
      <c r="I188" s="10">
        <v>43738</v>
      </c>
      <c r="J188" s="10">
        <v>43829</v>
      </c>
      <c r="K188" s="10">
        <v>43829</v>
      </c>
      <c r="L188" s="24">
        <v>7071691.9000000004</v>
      </c>
      <c r="M188" t="s">
        <v>33</v>
      </c>
      <c r="N188">
        <v>0</v>
      </c>
      <c r="O188" t="s">
        <v>30</v>
      </c>
      <c r="P188" s="24">
        <v>0</v>
      </c>
      <c r="R188" s="9">
        <v>0.98913043478260898</v>
      </c>
      <c r="S188" s="9">
        <v>1</v>
      </c>
      <c r="T188" s="24">
        <v>6994825.6836956497</v>
      </c>
      <c r="U188" s="24">
        <v>0</v>
      </c>
      <c r="V188">
        <v>0</v>
      </c>
      <c r="X188">
        <v>0.98913043478260898</v>
      </c>
      <c r="Y188">
        <v>1</v>
      </c>
      <c r="Z188">
        <v>6994825.6836956497</v>
      </c>
      <c r="AA188">
        <v>0</v>
      </c>
    </row>
    <row r="189" spans="1:27" x14ac:dyDescent="0.25">
      <c r="A189" s="10">
        <v>43738</v>
      </c>
      <c r="B189" s="10">
        <v>43830</v>
      </c>
      <c r="C189" t="s">
        <v>29</v>
      </c>
      <c r="D189" t="s">
        <v>60</v>
      </c>
      <c r="E189" t="s">
        <v>61</v>
      </c>
      <c r="F189">
        <v>11</v>
      </c>
      <c r="H189" s="10">
        <v>43825</v>
      </c>
      <c r="I189" s="10">
        <v>43829</v>
      </c>
      <c r="J189" s="10">
        <v>43920</v>
      </c>
      <c r="K189" s="10">
        <v>43920</v>
      </c>
      <c r="L189" s="24">
        <v>8310394.7000000002</v>
      </c>
      <c r="M189" t="s">
        <v>33</v>
      </c>
      <c r="N189">
        <v>0</v>
      </c>
      <c r="O189" t="s">
        <v>30</v>
      </c>
      <c r="P189" s="24">
        <v>0</v>
      </c>
      <c r="R189" s="9">
        <v>1.0869565217391301E-2</v>
      </c>
      <c r="S189" s="9">
        <v>1.0989010989011E-2</v>
      </c>
      <c r="T189" s="24">
        <v>90330.377173913002</v>
      </c>
      <c r="U189" s="24">
        <v>0</v>
      </c>
      <c r="V189">
        <v>0</v>
      </c>
      <c r="X189">
        <v>1.0869565217391301E-2</v>
      </c>
      <c r="Y189">
        <v>1.0989010989011E-2</v>
      </c>
      <c r="Z189">
        <v>90330.377173913002</v>
      </c>
      <c r="AA189">
        <v>0</v>
      </c>
    </row>
    <row r="190" spans="1:27" x14ac:dyDescent="0.25">
      <c r="A190" s="10">
        <v>43738</v>
      </c>
      <c r="B190" s="10">
        <v>43830</v>
      </c>
      <c r="C190" t="s">
        <v>29</v>
      </c>
      <c r="D190" t="s">
        <v>62</v>
      </c>
      <c r="E190" t="s">
        <v>61</v>
      </c>
      <c r="F190">
        <v>12</v>
      </c>
      <c r="H190" s="10"/>
      <c r="I190" s="10">
        <v>43738</v>
      </c>
      <c r="J190" s="10">
        <v>43829</v>
      </c>
      <c r="K190" s="10">
        <v>43829</v>
      </c>
      <c r="L190" s="24">
        <v>7071691.9000000004</v>
      </c>
      <c r="M190" t="s">
        <v>63</v>
      </c>
      <c r="N190">
        <v>0</v>
      </c>
      <c r="O190" t="s">
        <v>30</v>
      </c>
      <c r="P190" s="24">
        <v>-1805.44222924722</v>
      </c>
      <c r="Q190" s="9">
        <v>0</v>
      </c>
      <c r="R190" s="9">
        <v>0</v>
      </c>
      <c r="S190" s="9">
        <v>1</v>
      </c>
      <c r="T190" s="24">
        <v>0</v>
      </c>
      <c r="U190" s="24">
        <v>-1805.44222924722</v>
      </c>
      <c r="V190">
        <v>-1805.44222924722</v>
      </c>
      <c r="W190">
        <v>0</v>
      </c>
      <c r="X190">
        <v>0</v>
      </c>
      <c r="Y190">
        <v>1</v>
      </c>
      <c r="Z190">
        <v>0</v>
      </c>
      <c r="AA190">
        <v>-1805.44222924722</v>
      </c>
    </row>
    <row r="191" spans="1:27" x14ac:dyDescent="0.25">
      <c r="A191" s="10">
        <v>43738</v>
      </c>
      <c r="B191" s="10">
        <v>43830</v>
      </c>
      <c r="C191" t="s">
        <v>29</v>
      </c>
      <c r="D191" t="s">
        <v>62</v>
      </c>
      <c r="E191" t="s">
        <v>61</v>
      </c>
      <c r="F191">
        <v>12</v>
      </c>
      <c r="H191" s="10"/>
      <c r="I191" s="10">
        <v>43829</v>
      </c>
      <c r="J191" s="10">
        <v>43920</v>
      </c>
      <c r="K191" s="10">
        <v>43920</v>
      </c>
      <c r="L191" s="24">
        <v>8310394.7000000002</v>
      </c>
      <c r="M191" t="s">
        <v>63</v>
      </c>
      <c r="N191">
        <v>0</v>
      </c>
      <c r="O191" t="s">
        <v>30</v>
      </c>
      <c r="P191" s="24">
        <v>-2121.6899357694401</v>
      </c>
      <c r="Q191" s="9">
        <v>0</v>
      </c>
      <c r="R191" s="9">
        <v>0</v>
      </c>
      <c r="S191" s="9">
        <v>1.0989010989011E-2</v>
      </c>
      <c r="T191" s="24">
        <v>0</v>
      </c>
      <c r="U191" s="24">
        <v>-23.315274019444399</v>
      </c>
      <c r="V191">
        <v>-2121.6899357694401</v>
      </c>
      <c r="W191">
        <v>0</v>
      </c>
      <c r="X191">
        <v>0</v>
      </c>
      <c r="Y191">
        <v>1.0989010989011E-2</v>
      </c>
      <c r="Z191">
        <v>0</v>
      </c>
      <c r="AA191">
        <v>-23.315274019444399</v>
      </c>
    </row>
    <row r="192" spans="1:27" x14ac:dyDescent="0.25">
      <c r="A192" s="10">
        <v>43738</v>
      </c>
      <c r="B192" s="10">
        <v>43830</v>
      </c>
      <c r="C192" t="s">
        <v>29</v>
      </c>
      <c r="D192" t="s">
        <v>35</v>
      </c>
      <c r="E192" t="s">
        <v>36</v>
      </c>
      <c r="F192">
        <v>1</v>
      </c>
      <c r="H192" s="10"/>
      <c r="I192" s="10">
        <v>43738</v>
      </c>
      <c r="J192" s="10">
        <v>43829</v>
      </c>
      <c r="K192" s="10">
        <v>43829</v>
      </c>
      <c r="L192" s="24">
        <v>3899261.62</v>
      </c>
      <c r="M192" t="s">
        <v>37</v>
      </c>
      <c r="N192">
        <v>0</v>
      </c>
      <c r="O192" t="s">
        <v>30</v>
      </c>
      <c r="P192" s="24">
        <v>-3745.45741165556</v>
      </c>
      <c r="Q192" s="9">
        <v>0</v>
      </c>
      <c r="R192" s="9">
        <v>0</v>
      </c>
      <c r="S192" s="9">
        <v>1</v>
      </c>
      <c r="T192" s="24">
        <v>0</v>
      </c>
      <c r="U192" s="24">
        <v>-3745.45741165556</v>
      </c>
      <c r="V192">
        <v>-3745.45741165556</v>
      </c>
      <c r="W192">
        <v>0</v>
      </c>
      <c r="X192">
        <v>0</v>
      </c>
      <c r="Y192">
        <v>1</v>
      </c>
      <c r="Z192">
        <v>0</v>
      </c>
      <c r="AA192">
        <v>-3745.45741165556</v>
      </c>
    </row>
    <row r="193" spans="1:27" x14ac:dyDescent="0.25">
      <c r="A193" s="10">
        <v>43738</v>
      </c>
      <c r="B193" s="10">
        <v>43830</v>
      </c>
      <c r="C193" t="s">
        <v>29</v>
      </c>
      <c r="D193" t="s">
        <v>35</v>
      </c>
      <c r="E193" t="s">
        <v>36</v>
      </c>
      <c r="F193">
        <v>1</v>
      </c>
      <c r="H193" s="10"/>
      <c r="I193" s="10">
        <v>43829</v>
      </c>
      <c r="J193" s="10">
        <v>43920</v>
      </c>
      <c r="K193" s="10">
        <v>43920</v>
      </c>
      <c r="L193" s="24">
        <v>3754721.06</v>
      </c>
      <c r="M193" t="s">
        <v>37</v>
      </c>
      <c r="N193">
        <v>0</v>
      </c>
      <c r="O193" t="s">
        <v>30</v>
      </c>
      <c r="P193" s="24">
        <v>-3606.6181737444399</v>
      </c>
      <c r="Q193" s="9">
        <v>0</v>
      </c>
      <c r="R193" s="9">
        <v>0</v>
      </c>
      <c r="S193" s="9">
        <v>1.0989010989011E-2</v>
      </c>
      <c r="T193" s="24">
        <v>0</v>
      </c>
      <c r="U193" s="24">
        <v>-39.633166744444402</v>
      </c>
      <c r="V193">
        <v>-3606.6181737444399</v>
      </c>
      <c r="W193">
        <v>0</v>
      </c>
      <c r="X193">
        <v>0</v>
      </c>
      <c r="Y193">
        <v>1.0989010989011E-2</v>
      </c>
      <c r="Z193">
        <v>0</v>
      </c>
      <c r="AA193">
        <v>-39.633166744444402</v>
      </c>
    </row>
    <row r="194" spans="1:27" x14ac:dyDescent="0.25">
      <c r="A194" s="10">
        <v>43738</v>
      </c>
      <c r="B194" s="10">
        <v>43830</v>
      </c>
      <c r="C194" t="s">
        <v>29</v>
      </c>
      <c r="D194" t="s">
        <v>38</v>
      </c>
      <c r="E194" t="s">
        <v>36</v>
      </c>
      <c r="F194">
        <v>1</v>
      </c>
      <c r="H194" s="10">
        <v>43734</v>
      </c>
      <c r="I194" s="10">
        <v>43738</v>
      </c>
      <c r="J194" s="10">
        <v>43829</v>
      </c>
      <c r="K194" s="10">
        <v>43829</v>
      </c>
      <c r="L194" s="24">
        <v>3899261.62</v>
      </c>
      <c r="M194" t="s">
        <v>31</v>
      </c>
      <c r="N194">
        <v>0</v>
      </c>
      <c r="O194" t="s">
        <v>30</v>
      </c>
      <c r="P194" s="24">
        <v>0</v>
      </c>
      <c r="Q194" s="9">
        <v>0</v>
      </c>
      <c r="R194" s="9">
        <v>0.98913043478260898</v>
      </c>
      <c r="S194" s="9">
        <v>1</v>
      </c>
      <c r="T194" s="24">
        <v>3856878.34152174</v>
      </c>
      <c r="U194" s="24">
        <v>0</v>
      </c>
      <c r="V194">
        <v>0</v>
      </c>
      <c r="W194">
        <v>0</v>
      </c>
      <c r="X194">
        <v>0.98913043478260898</v>
      </c>
      <c r="Y194">
        <v>1</v>
      </c>
      <c r="Z194">
        <v>3856878.34152174</v>
      </c>
      <c r="AA194">
        <v>0</v>
      </c>
    </row>
    <row r="195" spans="1:27" x14ac:dyDescent="0.25">
      <c r="A195" s="10">
        <v>43738</v>
      </c>
      <c r="B195" s="10">
        <v>43830</v>
      </c>
      <c r="C195" t="s">
        <v>29</v>
      </c>
      <c r="D195" t="s">
        <v>38</v>
      </c>
      <c r="E195" t="s">
        <v>36</v>
      </c>
      <c r="F195">
        <v>1</v>
      </c>
      <c r="H195" s="10">
        <v>43825</v>
      </c>
      <c r="I195" s="10">
        <v>43829</v>
      </c>
      <c r="J195" s="10">
        <v>43920</v>
      </c>
      <c r="K195" s="10">
        <v>43920</v>
      </c>
      <c r="L195" s="24">
        <v>3754721.06</v>
      </c>
      <c r="M195" t="s">
        <v>31</v>
      </c>
      <c r="N195">
        <v>0</v>
      </c>
      <c r="O195" t="s">
        <v>30</v>
      </c>
      <c r="P195" s="24">
        <v>0</v>
      </c>
      <c r="Q195" s="9">
        <v>0</v>
      </c>
      <c r="R195" s="9">
        <v>1.0869565217391301E-2</v>
      </c>
      <c r="S195" s="9">
        <v>1.0989010989011E-2</v>
      </c>
      <c r="T195" s="24">
        <v>40812.185434782601</v>
      </c>
      <c r="U195" s="24">
        <v>0</v>
      </c>
      <c r="V195">
        <v>0</v>
      </c>
      <c r="W195">
        <v>0</v>
      </c>
      <c r="X195">
        <v>1.0869565217391301E-2</v>
      </c>
      <c r="Y195">
        <v>1.0989010989011E-2</v>
      </c>
      <c r="Z195">
        <v>40812.185434782601</v>
      </c>
      <c r="AA195">
        <v>0</v>
      </c>
    </row>
    <row r="196" spans="1:27" x14ac:dyDescent="0.25">
      <c r="A196" s="10">
        <v>43738</v>
      </c>
      <c r="B196" s="10">
        <v>43830</v>
      </c>
      <c r="C196" t="s">
        <v>29</v>
      </c>
      <c r="D196" t="s">
        <v>39</v>
      </c>
      <c r="E196" t="s">
        <v>40</v>
      </c>
      <c r="F196">
        <v>2</v>
      </c>
      <c r="H196" s="10"/>
      <c r="I196" s="10">
        <v>43738</v>
      </c>
      <c r="J196" s="10">
        <v>43829</v>
      </c>
      <c r="K196" s="10">
        <v>43829</v>
      </c>
      <c r="L196" s="24">
        <v>3899261.62</v>
      </c>
      <c r="M196" t="s">
        <v>37</v>
      </c>
      <c r="N196">
        <v>0</v>
      </c>
      <c r="O196" t="s">
        <v>30</v>
      </c>
      <c r="P196" s="24">
        <v>-3745.45741165556</v>
      </c>
      <c r="Q196" s="9">
        <v>0</v>
      </c>
      <c r="R196" s="9">
        <v>0</v>
      </c>
      <c r="S196" s="9">
        <v>1</v>
      </c>
      <c r="T196" s="24">
        <v>0</v>
      </c>
      <c r="U196" s="24">
        <v>-3745.45741165556</v>
      </c>
      <c r="V196">
        <v>-3745.45741165556</v>
      </c>
      <c r="W196">
        <v>0</v>
      </c>
      <c r="X196">
        <v>0</v>
      </c>
      <c r="Y196">
        <v>1</v>
      </c>
      <c r="Z196">
        <v>0</v>
      </c>
      <c r="AA196">
        <v>-3745.45741165556</v>
      </c>
    </row>
    <row r="197" spans="1:27" x14ac:dyDescent="0.25">
      <c r="A197" s="10">
        <v>43738</v>
      </c>
      <c r="B197" s="10">
        <v>43830</v>
      </c>
      <c r="C197" t="s">
        <v>29</v>
      </c>
      <c r="D197" t="s">
        <v>39</v>
      </c>
      <c r="E197" t="s">
        <v>40</v>
      </c>
      <c r="F197">
        <v>2</v>
      </c>
      <c r="H197" s="10"/>
      <c r="I197" s="10">
        <v>43829</v>
      </c>
      <c r="J197" s="10">
        <v>43920</v>
      </c>
      <c r="K197" s="10">
        <v>43920</v>
      </c>
      <c r="L197" s="24">
        <v>3754721.06</v>
      </c>
      <c r="M197" t="s">
        <v>37</v>
      </c>
      <c r="N197">
        <v>0</v>
      </c>
      <c r="O197" t="s">
        <v>30</v>
      </c>
      <c r="P197" s="24">
        <v>-3606.6181737444399</v>
      </c>
      <c r="Q197" s="9">
        <v>0</v>
      </c>
      <c r="R197" s="9">
        <v>0</v>
      </c>
      <c r="S197" s="9">
        <v>1.0989010989011E-2</v>
      </c>
      <c r="T197" s="24">
        <v>0</v>
      </c>
      <c r="U197" s="24">
        <v>-39.633166744444402</v>
      </c>
      <c r="V197">
        <v>-3606.6181737444399</v>
      </c>
      <c r="W197">
        <v>0</v>
      </c>
      <c r="X197">
        <v>0</v>
      </c>
      <c r="Y197">
        <v>1.0989010989011E-2</v>
      </c>
      <c r="Z197">
        <v>0</v>
      </c>
      <c r="AA197">
        <v>-39.633166744444402</v>
      </c>
    </row>
    <row r="198" spans="1:27" x14ac:dyDescent="0.25">
      <c r="A198" s="10">
        <v>43738</v>
      </c>
      <c r="B198" s="10">
        <v>43830</v>
      </c>
      <c r="C198" t="s">
        <v>29</v>
      </c>
      <c r="D198" t="s">
        <v>41</v>
      </c>
      <c r="E198" t="s">
        <v>40</v>
      </c>
      <c r="F198">
        <v>2</v>
      </c>
      <c r="H198" s="10">
        <v>43734</v>
      </c>
      <c r="I198" s="10">
        <v>43738</v>
      </c>
      <c r="J198" s="10">
        <v>43829</v>
      </c>
      <c r="K198" s="10">
        <v>43829</v>
      </c>
      <c r="L198" s="24">
        <v>3899261.62</v>
      </c>
      <c r="M198" t="s">
        <v>31</v>
      </c>
      <c r="N198">
        <v>0</v>
      </c>
      <c r="O198" t="s">
        <v>30</v>
      </c>
      <c r="P198" s="24">
        <v>0</v>
      </c>
      <c r="Q198" s="9">
        <v>0</v>
      </c>
      <c r="R198" s="9">
        <v>0.98913043478260898</v>
      </c>
      <c r="S198" s="9">
        <v>1</v>
      </c>
      <c r="T198" s="24">
        <v>3856878.34152174</v>
      </c>
      <c r="U198" s="24">
        <v>0</v>
      </c>
      <c r="V198">
        <v>0</v>
      </c>
      <c r="W198">
        <v>0</v>
      </c>
      <c r="X198">
        <v>0.98913043478260898</v>
      </c>
      <c r="Y198">
        <v>1</v>
      </c>
      <c r="Z198">
        <v>3856878.34152174</v>
      </c>
      <c r="AA198">
        <v>0</v>
      </c>
    </row>
    <row r="199" spans="1:27" x14ac:dyDescent="0.25">
      <c r="A199" s="10">
        <v>43738</v>
      </c>
      <c r="B199" s="10">
        <v>43830</v>
      </c>
      <c r="C199" t="s">
        <v>29</v>
      </c>
      <c r="D199" t="s">
        <v>41</v>
      </c>
      <c r="E199" t="s">
        <v>40</v>
      </c>
      <c r="F199">
        <v>2</v>
      </c>
      <c r="H199" s="10">
        <v>43825</v>
      </c>
      <c r="I199" s="10">
        <v>43829</v>
      </c>
      <c r="J199" s="10">
        <v>43920</v>
      </c>
      <c r="K199" s="10">
        <v>43920</v>
      </c>
      <c r="L199" s="24">
        <v>3754721.06</v>
      </c>
      <c r="M199" t="s">
        <v>31</v>
      </c>
      <c r="N199">
        <v>0</v>
      </c>
      <c r="O199" t="s">
        <v>30</v>
      </c>
      <c r="P199" s="24">
        <v>0</v>
      </c>
      <c r="Q199" s="9">
        <v>0</v>
      </c>
      <c r="R199" s="9">
        <v>1.0869565217391301E-2</v>
      </c>
      <c r="S199" s="9">
        <v>1.0989010989011E-2</v>
      </c>
      <c r="T199" s="24">
        <v>40812.185434782601</v>
      </c>
      <c r="U199" s="24">
        <v>0</v>
      </c>
      <c r="V199">
        <v>0</v>
      </c>
      <c r="W199">
        <v>0</v>
      </c>
      <c r="X199">
        <v>1.0869565217391301E-2</v>
      </c>
      <c r="Y199">
        <v>1.0989010989011E-2</v>
      </c>
      <c r="Z199">
        <v>40812.185434782601</v>
      </c>
      <c r="AA199">
        <v>0</v>
      </c>
    </row>
    <row r="200" spans="1:27" x14ac:dyDescent="0.25">
      <c r="A200" s="10">
        <v>43738</v>
      </c>
      <c r="B200" s="10">
        <v>43830</v>
      </c>
      <c r="C200" t="s">
        <v>29</v>
      </c>
      <c r="D200" t="s">
        <v>42</v>
      </c>
      <c r="E200" t="s">
        <v>43</v>
      </c>
      <c r="F200">
        <v>3</v>
      </c>
      <c r="H200" s="10"/>
      <c r="I200" s="10">
        <v>43738</v>
      </c>
      <c r="J200" s="10">
        <v>43829</v>
      </c>
      <c r="K200" s="10">
        <v>43829</v>
      </c>
      <c r="L200" s="24">
        <v>7798523.2400000002</v>
      </c>
      <c r="M200" t="s">
        <v>37</v>
      </c>
      <c r="N200">
        <v>0</v>
      </c>
      <c r="O200" t="s">
        <v>30</v>
      </c>
      <c r="P200" s="24">
        <v>-7490.91482331111</v>
      </c>
      <c r="Q200" s="9">
        <v>0</v>
      </c>
      <c r="R200" s="9">
        <v>0</v>
      </c>
      <c r="S200" s="9">
        <v>1</v>
      </c>
      <c r="T200" s="24">
        <v>0</v>
      </c>
      <c r="U200" s="24">
        <v>-7490.91482331111</v>
      </c>
      <c r="V200">
        <v>-7490.91482331111</v>
      </c>
      <c r="W200">
        <v>0</v>
      </c>
      <c r="X200">
        <v>0</v>
      </c>
      <c r="Y200">
        <v>1</v>
      </c>
      <c r="Z200">
        <v>0</v>
      </c>
      <c r="AA200">
        <v>-7490.91482331111</v>
      </c>
    </row>
    <row r="201" spans="1:27" x14ac:dyDescent="0.25">
      <c r="A201" s="10">
        <v>43738</v>
      </c>
      <c r="B201" s="10">
        <v>43830</v>
      </c>
      <c r="C201" t="s">
        <v>29</v>
      </c>
      <c r="D201" t="s">
        <v>42</v>
      </c>
      <c r="E201" t="s">
        <v>43</v>
      </c>
      <c r="F201">
        <v>3</v>
      </c>
      <c r="H201" s="10"/>
      <c r="I201" s="10">
        <v>43829</v>
      </c>
      <c r="J201" s="10">
        <v>43920</v>
      </c>
      <c r="K201" s="10">
        <v>43920</v>
      </c>
      <c r="L201" s="24">
        <v>7509442.1200000001</v>
      </c>
      <c r="M201" t="s">
        <v>37</v>
      </c>
      <c r="N201">
        <v>0</v>
      </c>
      <c r="O201" t="s">
        <v>30</v>
      </c>
      <c r="P201" s="24">
        <v>-7213.2363474888898</v>
      </c>
      <c r="Q201" s="9">
        <v>0</v>
      </c>
      <c r="R201" s="9">
        <v>0</v>
      </c>
      <c r="S201" s="9">
        <v>1.0989010989011E-2</v>
      </c>
      <c r="T201" s="24">
        <v>0</v>
      </c>
      <c r="U201" s="24">
        <v>-79.266333488888904</v>
      </c>
      <c r="V201">
        <v>-7213.2363474888898</v>
      </c>
      <c r="W201">
        <v>0</v>
      </c>
      <c r="X201">
        <v>0</v>
      </c>
      <c r="Y201">
        <v>1.0989010989011E-2</v>
      </c>
      <c r="Z201">
        <v>0</v>
      </c>
      <c r="AA201">
        <v>-79.266333488888904</v>
      </c>
    </row>
    <row r="202" spans="1:27" x14ac:dyDescent="0.25">
      <c r="A202" s="10">
        <v>43738</v>
      </c>
      <c r="B202" s="10">
        <v>43830</v>
      </c>
      <c r="C202" t="s">
        <v>29</v>
      </c>
      <c r="D202" t="s">
        <v>44</v>
      </c>
      <c r="E202" t="s">
        <v>43</v>
      </c>
      <c r="F202">
        <v>3</v>
      </c>
      <c r="H202" s="10">
        <v>43734</v>
      </c>
      <c r="I202" s="10">
        <v>43738</v>
      </c>
      <c r="J202" s="10">
        <v>43829</v>
      </c>
      <c r="K202" s="10">
        <v>43829</v>
      </c>
      <c r="L202" s="24">
        <v>7798523.2400000002</v>
      </c>
      <c r="M202" t="s">
        <v>31</v>
      </c>
      <c r="N202">
        <v>0</v>
      </c>
      <c r="O202" t="s">
        <v>30</v>
      </c>
      <c r="P202" s="24">
        <v>0</v>
      </c>
      <c r="Q202" s="9">
        <v>0</v>
      </c>
      <c r="R202" s="9">
        <v>0.98913043478260898</v>
      </c>
      <c r="S202" s="9">
        <v>1</v>
      </c>
      <c r="T202" s="24">
        <v>7713756.6830434799</v>
      </c>
      <c r="U202" s="24">
        <v>0</v>
      </c>
      <c r="V202">
        <v>0</v>
      </c>
      <c r="W202">
        <v>0</v>
      </c>
      <c r="X202">
        <v>0.98913043478260898</v>
      </c>
      <c r="Y202">
        <v>1</v>
      </c>
      <c r="Z202">
        <v>7713756.6830434799</v>
      </c>
      <c r="AA202">
        <v>0</v>
      </c>
    </row>
    <row r="203" spans="1:27" x14ac:dyDescent="0.25">
      <c r="A203" s="10">
        <v>43738</v>
      </c>
      <c r="B203" s="10">
        <v>43830</v>
      </c>
      <c r="C203" t="s">
        <v>29</v>
      </c>
      <c r="D203" t="s">
        <v>44</v>
      </c>
      <c r="E203" t="s">
        <v>43</v>
      </c>
      <c r="F203">
        <v>3</v>
      </c>
      <c r="H203" s="10">
        <v>43825</v>
      </c>
      <c r="I203" s="10">
        <v>43829</v>
      </c>
      <c r="J203" s="10">
        <v>43920</v>
      </c>
      <c r="K203" s="10">
        <v>43920</v>
      </c>
      <c r="L203" s="24">
        <v>7509442.1200000001</v>
      </c>
      <c r="M203" t="s">
        <v>31</v>
      </c>
      <c r="N203">
        <v>0</v>
      </c>
      <c r="O203" t="s">
        <v>30</v>
      </c>
      <c r="P203" s="24">
        <v>0</v>
      </c>
      <c r="Q203" s="9">
        <v>0</v>
      </c>
      <c r="R203" s="9">
        <v>1.0869565217391301E-2</v>
      </c>
      <c r="S203" s="9">
        <v>1.0989010989011E-2</v>
      </c>
      <c r="T203" s="24">
        <v>81624.370869565202</v>
      </c>
      <c r="U203" s="24">
        <v>0</v>
      </c>
      <c r="V203">
        <v>0</v>
      </c>
      <c r="W203">
        <v>0</v>
      </c>
      <c r="X203">
        <v>1.0869565217391301E-2</v>
      </c>
      <c r="Y203">
        <v>1.0989010989011E-2</v>
      </c>
      <c r="Z203">
        <v>81624.370869565202</v>
      </c>
      <c r="AA203">
        <v>0</v>
      </c>
    </row>
    <row r="204" spans="1:27" x14ac:dyDescent="0.25">
      <c r="A204" s="10">
        <v>43738</v>
      </c>
      <c r="B204" s="10">
        <v>43830</v>
      </c>
      <c r="C204" t="s">
        <v>29</v>
      </c>
      <c r="D204" t="s">
        <v>64</v>
      </c>
      <c r="E204" t="s">
        <v>65</v>
      </c>
      <c r="F204">
        <v>9</v>
      </c>
      <c r="H204" s="10">
        <v>43734</v>
      </c>
      <c r="I204" s="10">
        <v>43738</v>
      </c>
      <c r="J204" s="10">
        <v>43829</v>
      </c>
      <c r="K204" s="10">
        <v>43829</v>
      </c>
      <c r="L204" s="24">
        <v>7071691.9000000004</v>
      </c>
      <c r="M204" t="s">
        <v>33</v>
      </c>
      <c r="N204">
        <v>0</v>
      </c>
      <c r="O204" t="s">
        <v>30</v>
      </c>
      <c r="P204" s="24">
        <v>0</v>
      </c>
      <c r="R204" s="9">
        <v>0.98913043478260898</v>
      </c>
      <c r="S204" s="9">
        <v>1</v>
      </c>
      <c r="T204" s="24">
        <v>6994825.6836956497</v>
      </c>
      <c r="U204" s="24">
        <v>0</v>
      </c>
      <c r="V204">
        <v>0</v>
      </c>
      <c r="X204">
        <v>0.98913043478260898</v>
      </c>
      <c r="Y204">
        <v>1</v>
      </c>
      <c r="Z204">
        <v>6994825.6836956497</v>
      </c>
      <c r="AA204">
        <v>0</v>
      </c>
    </row>
    <row r="205" spans="1:27" x14ac:dyDescent="0.25">
      <c r="A205" s="10">
        <v>43738</v>
      </c>
      <c r="B205" s="10">
        <v>43830</v>
      </c>
      <c r="C205" t="s">
        <v>29</v>
      </c>
      <c r="D205" t="s">
        <v>64</v>
      </c>
      <c r="E205" t="s">
        <v>65</v>
      </c>
      <c r="F205">
        <v>9</v>
      </c>
      <c r="H205" s="10">
        <v>43825</v>
      </c>
      <c r="I205" s="10">
        <v>43829</v>
      </c>
      <c r="J205" s="10">
        <v>43920</v>
      </c>
      <c r="K205" s="10">
        <v>43920</v>
      </c>
      <c r="L205" s="24">
        <v>8310394.7000000002</v>
      </c>
      <c r="M205" t="s">
        <v>33</v>
      </c>
      <c r="N205">
        <v>0</v>
      </c>
      <c r="O205" t="s">
        <v>30</v>
      </c>
      <c r="P205" s="24">
        <v>0</v>
      </c>
      <c r="R205" s="9">
        <v>1.0869565217391301E-2</v>
      </c>
      <c r="S205" s="9">
        <v>1.0989010989011E-2</v>
      </c>
      <c r="T205" s="24">
        <v>90330.377173913002</v>
      </c>
      <c r="U205" s="24">
        <v>0</v>
      </c>
      <c r="V205">
        <v>0</v>
      </c>
      <c r="X205">
        <v>1.0869565217391301E-2</v>
      </c>
      <c r="Y205">
        <v>1.0989010989011E-2</v>
      </c>
      <c r="Z205">
        <v>90330.377173913002</v>
      </c>
      <c r="AA205">
        <v>0</v>
      </c>
    </row>
    <row r="206" spans="1:27" x14ac:dyDescent="0.25">
      <c r="A206" s="10">
        <v>43738</v>
      </c>
      <c r="B206" s="10">
        <v>43830</v>
      </c>
      <c r="C206" t="s">
        <v>29</v>
      </c>
      <c r="D206" t="s">
        <v>66</v>
      </c>
      <c r="E206" t="s">
        <v>65</v>
      </c>
      <c r="F206">
        <v>10</v>
      </c>
      <c r="H206" s="10"/>
      <c r="I206" s="10">
        <v>43738</v>
      </c>
      <c r="J206" s="10">
        <v>43829</v>
      </c>
      <c r="K206" s="10">
        <v>43829</v>
      </c>
      <c r="L206" s="24">
        <v>7071691.9000000004</v>
      </c>
      <c r="M206" t="s">
        <v>67</v>
      </c>
      <c r="N206">
        <v>0</v>
      </c>
      <c r="O206" t="s">
        <v>30</v>
      </c>
      <c r="P206" s="24">
        <v>-2073.5772137888898</v>
      </c>
      <c r="Q206" s="9">
        <v>0</v>
      </c>
      <c r="R206" s="9">
        <v>0</v>
      </c>
      <c r="S206" s="9">
        <v>1</v>
      </c>
      <c r="T206" s="24">
        <v>0</v>
      </c>
      <c r="U206" s="24">
        <v>-2073.5772137888898</v>
      </c>
      <c r="V206">
        <v>-2073.5772137888898</v>
      </c>
      <c r="W206">
        <v>0</v>
      </c>
      <c r="X206">
        <v>0</v>
      </c>
      <c r="Y206">
        <v>1</v>
      </c>
      <c r="Z206">
        <v>0</v>
      </c>
      <c r="AA206">
        <v>-2073.5772137888898</v>
      </c>
    </row>
    <row r="207" spans="1:27" x14ac:dyDescent="0.25">
      <c r="A207" s="10">
        <v>43738</v>
      </c>
      <c r="B207" s="10">
        <v>43830</v>
      </c>
      <c r="C207" t="s">
        <v>29</v>
      </c>
      <c r="D207" t="s">
        <v>66</v>
      </c>
      <c r="E207" t="s">
        <v>65</v>
      </c>
      <c r="F207">
        <v>10</v>
      </c>
      <c r="H207" s="10"/>
      <c r="I207" s="10">
        <v>43829</v>
      </c>
      <c r="J207" s="10">
        <v>43920</v>
      </c>
      <c r="K207" s="10">
        <v>43920</v>
      </c>
      <c r="L207" s="24">
        <v>8310394.7000000002</v>
      </c>
      <c r="M207" t="s">
        <v>67</v>
      </c>
      <c r="N207">
        <v>0</v>
      </c>
      <c r="O207" t="s">
        <v>30</v>
      </c>
      <c r="P207" s="24">
        <v>-2436.79240147778</v>
      </c>
      <c r="Q207" s="9">
        <v>0</v>
      </c>
      <c r="R207" s="9">
        <v>0</v>
      </c>
      <c r="S207" s="9">
        <v>1.0989010989011E-2</v>
      </c>
      <c r="T207" s="24">
        <v>0</v>
      </c>
      <c r="U207" s="24">
        <v>-26.777938477777798</v>
      </c>
      <c r="V207">
        <v>-2436.79240147778</v>
      </c>
      <c r="W207">
        <v>0</v>
      </c>
      <c r="X207">
        <v>0</v>
      </c>
      <c r="Y207">
        <v>1.0989010989011E-2</v>
      </c>
      <c r="Z207">
        <v>0</v>
      </c>
      <c r="AA207">
        <v>-26.777938477777798</v>
      </c>
    </row>
    <row r="208" spans="1:27" x14ac:dyDescent="0.25">
      <c r="A208" s="10">
        <v>43738</v>
      </c>
      <c r="B208" s="10">
        <v>43830</v>
      </c>
      <c r="C208" t="s">
        <v>29</v>
      </c>
      <c r="D208" t="s">
        <v>45</v>
      </c>
      <c r="E208" t="s">
        <v>46</v>
      </c>
      <c r="F208">
        <v>4</v>
      </c>
      <c r="H208" s="10"/>
      <c r="I208" s="10">
        <v>43738</v>
      </c>
      <c r="J208" s="10">
        <v>43829</v>
      </c>
      <c r="K208" s="10">
        <v>43829</v>
      </c>
      <c r="L208" s="24">
        <v>11697784.859999999</v>
      </c>
      <c r="M208" t="s">
        <v>37</v>
      </c>
      <c r="N208">
        <v>0</v>
      </c>
      <c r="O208" t="s">
        <v>30</v>
      </c>
      <c r="P208" s="24">
        <v>-11236.3722349667</v>
      </c>
      <c r="Q208" s="9">
        <v>0</v>
      </c>
      <c r="R208" s="9">
        <v>0</v>
      </c>
      <c r="S208" s="9">
        <v>1</v>
      </c>
      <c r="T208" s="24">
        <v>0</v>
      </c>
      <c r="U208" s="24">
        <v>-11236.3722349667</v>
      </c>
      <c r="V208">
        <v>-11236.3722349667</v>
      </c>
      <c r="W208">
        <v>0</v>
      </c>
      <c r="X208">
        <v>0</v>
      </c>
      <c r="Y208">
        <v>1</v>
      </c>
      <c r="Z208">
        <v>0</v>
      </c>
      <c r="AA208">
        <v>-11236.3722349667</v>
      </c>
    </row>
    <row r="209" spans="1:27" x14ac:dyDescent="0.25">
      <c r="A209" s="10">
        <v>43738</v>
      </c>
      <c r="B209" s="10">
        <v>43830</v>
      </c>
      <c r="C209" t="s">
        <v>29</v>
      </c>
      <c r="D209" t="s">
        <v>45</v>
      </c>
      <c r="E209" t="s">
        <v>46</v>
      </c>
      <c r="F209">
        <v>4</v>
      </c>
      <c r="H209" s="10"/>
      <c r="I209" s="10">
        <v>43829</v>
      </c>
      <c r="J209" s="10">
        <v>43920</v>
      </c>
      <c r="K209" s="10">
        <v>43920</v>
      </c>
      <c r="L209" s="24">
        <v>11264163.18</v>
      </c>
      <c r="M209" t="s">
        <v>37</v>
      </c>
      <c r="N209">
        <v>0</v>
      </c>
      <c r="O209" t="s">
        <v>30</v>
      </c>
      <c r="P209" s="24">
        <v>-10819.854521233299</v>
      </c>
      <c r="Q209" s="9">
        <v>0</v>
      </c>
      <c r="R209" s="9">
        <v>0</v>
      </c>
      <c r="S209" s="9">
        <v>1.0989010989011E-2</v>
      </c>
      <c r="T209" s="24">
        <v>0</v>
      </c>
      <c r="U209" s="24">
        <v>-118.899500233333</v>
      </c>
      <c r="V209">
        <v>-10819.854521233299</v>
      </c>
      <c r="W209">
        <v>0</v>
      </c>
      <c r="X209">
        <v>0</v>
      </c>
      <c r="Y209">
        <v>1.0989010989011E-2</v>
      </c>
      <c r="Z209">
        <v>0</v>
      </c>
      <c r="AA209">
        <v>-118.899500233333</v>
      </c>
    </row>
    <row r="210" spans="1:27" x14ac:dyDescent="0.25">
      <c r="A210" s="10">
        <v>43738</v>
      </c>
      <c r="B210" s="10">
        <v>43830</v>
      </c>
      <c r="C210" t="s">
        <v>29</v>
      </c>
      <c r="D210" t="s">
        <v>47</v>
      </c>
      <c r="E210" t="s">
        <v>46</v>
      </c>
      <c r="F210">
        <v>4</v>
      </c>
      <c r="H210" s="10">
        <v>43734</v>
      </c>
      <c r="I210" s="10">
        <v>43738</v>
      </c>
      <c r="J210" s="10">
        <v>43829</v>
      </c>
      <c r="K210" s="10">
        <v>43829</v>
      </c>
      <c r="L210" s="24">
        <v>11697784.859999999</v>
      </c>
      <c r="M210" t="s">
        <v>31</v>
      </c>
      <c r="N210">
        <v>0</v>
      </c>
      <c r="O210" t="s">
        <v>30</v>
      </c>
      <c r="P210" s="24">
        <v>0</v>
      </c>
      <c r="Q210" s="9">
        <v>0</v>
      </c>
      <c r="R210" s="9">
        <v>0.98913043478260898</v>
      </c>
      <c r="S210" s="9">
        <v>1</v>
      </c>
      <c r="T210" s="24">
        <v>11570635.024565199</v>
      </c>
      <c r="U210" s="24">
        <v>0</v>
      </c>
      <c r="V210">
        <v>0</v>
      </c>
      <c r="W210">
        <v>0</v>
      </c>
      <c r="X210">
        <v>0.98913043478260898</v>
      </c>
      <c r="Y210">
        <v>1</v>
      </c>
      <c r="Z210">
        <v>11570635.024565199</v>
      </c>
      <c r="AA210">
        <v>0</v>
      </c>
    </row>
    <row r="211" spans="1:27" x14ac:dyDescent="0.25">
      <c r="A211" s="10">
        <v>43738</v>
      </c>
      <c r="B211" s="10">
        <v>43830</v>
      </c>
      <c r="C211" t="s">
        <v>29</v>
      </c>
      <c r="D211" t="s">
        <v>47</v>
      </c>
      <c r="E211" t="s">
        <v>46</v>
      </c>
      <c r="F211">
        <v>4</v>
      </c>
      <c r="H211" s="10">
        <v>43825</v>
      </c>
      <c r="I211" s="10">
        <v>43829</v>
      </c>
      <c r="J211" s="10">
        <v>43920</v>
      </c>
      <c r="K211" s="10">
        <v>43920</v>
      </c>
      <c r="L211" s="24">
        <v>11264163.18</v>
      </c>
      <c r="M211" t="s">
        <v>31</v>
      </c>
      <c r="N211">
        <v>0</v>
      </c>
      <c r="O211" t="s">
        <v>30</v>
      </c>
      <c r="P211" s="24">
        <v>0</v>
      </c>
      <c r="Q211" s="9">
        <v>0</v>
      </c>
      <c r="R211" s="9">
        <v>1.0869565217391301E-2</v>
      </c>
      <c r="S211" s="9">
        <v>1.0989010989011E-2</v>
      </c>
      <c r="T211" s="24">
        <v>122436.55630434801</v>
      </c>
      <c r="U211" s="24">
        <v>0</v>
      </c>
      <c r="V211">
        <v>0</v>
      </c>
      <c r="W211">
        <v>0</v>
      </c>
      <c r="X211">
        <v>1.0869565217391301E-2</v>
      </c>
      <c r="Y211">
        <v>1.0989010989011E-2</v>
      </c>
      <c r="Z211">
        <v>122436.55630434801</v>
      </c>
      <c r="AA211">
        <v>0</v>
      </c>
    </row>
    <row r="212" spans="1:27" x14ac:dyDescent="0.25">
      <c r="A212" s="10">
        <v>43738</v>
      </c>
      <c r="B212" s="10">
        <v>43830</v>
      </c>
      <c r="C212" t="s">
        <v>29</v>
      </c>
      <c r="D212" t="s">
        <v>48</v>
      </c>
      <c r="E212" t="s">
        <v>49</v>
      </c>
      <c r="F212">
        <v>8</v>
      </c>
      <c r="H212" s="10"/>
      <c r="I212" s="10">
        <v>43738</v>
      </c>
      <c r="J212" s="10">
        <v>43829</v>
      </c>
      <c r="K212" s="10">
        <v>43829</v>
      </c>
      <c r="L212" s="24">
        <v>27864000</v>
      </c>
      <c r="M212" t="s">
        <v>34</v>
      </c>
      <c r="N212">
        <v>0</v>
      </c>
      <c r="O212" t="s">
        <v>30</v>
      </c>
      <c r="P212" s="24">
        <v>-26060.58</v>
      </c>
      <c r="Q212" s="9">
        <v>0</v>
      </c>
      <c r="R212" s="9">
        <v>0</v>
      </c>
      <c r="S212" s="9">
        <v>1</v>
      </c>
      <c r="T212" s="24">
        <v>0</v>
      </c>
      <c r="U212" s="24">
        <v>-26060.58</v>
      </c>
      <c r="V212">
        <v>-26060.58</v>
      </c>
      <c r="W212">
        <v>0</v>
      </c>
      <c r="X212">
        <v>0</v>
      </c>
      <c r="Y212">
        <v>1</v>
      </c>
      <c r="Z212">
        <v>0</v>
      </c>
      <c r="AA212">
        <v>-26060.58</v>
      </c>
    </row>
    <row r="213" spans="1:27" x14ac:dyDescent="0.25">
      <c r="A213" s="10">
        <v>43738</v>
      </c>
      <c r="B213" s="10">
        <v>43830</v>
      </c>
      <c r="C213" t="s">
        <v>29</v>
      </c>
      <c r="D213" t="s">
        <v>48</v>
      </c>
      <c r="E213" t="s">
        <v>49</v>
      </c>
      <c r="F213">
        <v>8</v>
      </c>
      <c r="H213" s="10"/>
      <c r="I213" s="10">
        <v>43829</v>
      </c>
      <c r="J213" s="10">
        <v>43920</v>
      </c>
      <c r="K213" s="10">
        <v>43920</v>
      </c>
      <c r="L213" s="24">
        <v>26832000</v>
      </c>
      <c r="M213" t="s">
        <v>34</v>
      </c>
      <c r="N213">
        <v>0</v>
      </c>
      <c r="O213" t="s">
        <v>30</v>
      </c>
      <c r="P213" s="24">
        <v>-25095.3733333333</v>
      </c>
      <c r="Q213" s="9">
        <v>0</v>
      </c>
      <c r="R213" s="9">
        <v>0</v>
      </c>
      <c r="S213" s="9">
        <v>1.0989010989011E-2</v>
      </c>
      <c r="T213" s="24">
        <v>0</v>
      </c>
      <c r="U213" s="24">
        <v>-275.77333333333303</v>
      </c>
      <c r="V213">
        <v>-25095.3733333333</v>
      </c>
      <c r="W213">
        <v>0</v>
      </c>
      <c r="X213">
        <v>0</v>
      </c>
      <c r="Y213">
        <v>1.0989010989011E-2</v>
      </c>
      <c r="Z213">
        <v>0</v>
      </c>
      <c r="AA213">
        <v>-275.77333333333303</v>
      </c>
    </row>
    <row r="214" spans="1:27" x14ac:dyDescent="0.25">
      <c r="A214" s="10">
        <v>43738</v>
      </c>
      <c r="B214" s="10">
        <v>43830</v>
      </c>
      <c r="C214" t="s">
        <v>29</v>
      </c>
      <c r="D214" t="s">
        <v>50</v>
      </c>
      <c r="E214" t="s">
        <v>49</v>
      </c>
      <c r="F214">
        <v>8</v>
      </c>
      <c r="H214" s="10">
        <v>43734</v>
      </c>
      <c r="I214" s="10">
        <v>43738</v>
      </c>
      <c r="J214" s="10">
        <v>43829</v>
      </c>
      <c r="K214" s="10">
        <v>43829</v>
      </c>
      <c r="L214" s="24">
        <v>27864000</v>
      </c>
      <c r="M214" t="s">
        <v>31</v>
      </c>
      <c r="N214">
        <v>0</v>
      </c>
      <c r="O214" t="s">
        <v>30</v>
      </c>
      <c r="P214" s="24">
        <v>0</v>
      </c>
      <c r="Q214" s="9">
        <v>0</v>
      </c>
      <c r="R214" s="9">
        <v>0.98913043478260898</v>
      </c>
      <c r="S214" s="9">
        <v>1</v>
      </c>
      <c r="T214" s="24">
        <v>27561130.434782598</v>
      </c>
      <c r="U214" s="24">
        <v>0</v>
      </c>
      <c r="V214">
        <v>0</v>
      </c>
      <c r="W214">
        <v>0</v>
      </c>
      <c r="X214">
        <v>0.98913043478260898</v>
      </c>
      <c r="Y214">
        <v>1</v>
      </c>
      <c r="Z214">
        <v>27561130.434782598</v>
      </c>
      <c r="AA214">
        <v>0</v>
      </c>
    </row>
    <row r="215" spans="1:27" x14ac:dyDescent="0.25">
      <c r="A215" s="10">
        <v>43738</v>
      </c>
      <c r="B215" s="10">
        <v>43830</v>
      </c>
      <c r="C215" t="s">
        <v>29</v>
      </c>
      <c r="D215" t="s">
        <v>50</v>
      </c>
      <c r="E215" t="s">
        <v>49</v>
      </c>
      <c r="F215">
        <v>8</v>
      </c>
      <c r="H215" s="10">
        <v>43825</v>
      </c>
      <c r="I215" s="10">
        <v>43829</v>
      </c>
      <c r="J215" s="10">
        <v>43920</v>
      </c>
      <c r="K215" s="10">
        <v>43920</v>
      </c>
      <c r="L215" s="24">
        <v>26832000</v>
      </c>
      <c r="M215" t="s">
        <v>31</v>
      </c>
      <c r="N215">
        <v>0</v>
      </c>
      <c r="O215" t="s">
        <v>30</v>
      </c>
      <c r="P215" s="24">
        <v>0</v>
      </c>
      <c r="Q215" s="9">
        <v>0</v>
      </c>
      <c r="R215" s="9">
        <v>1.0869565217391301E-2</v>
      </c>
      <c r="S215" s="9">
        <v>1.0989010989011E-2</v>
      </c>
      <c r="T215" s="24">
        <v>291652.17391304299</v>
      </c>
      <c r="U215" s="24">
        <v>0</v>
      </c>
      <c r="V215">
        <v>0</v>
      </c>
      <c r="W215">
        <v>0</v>
      </c>
      <c r="X215">
        <v>1.0869565217391301E-2</v>
      </c>
      <c r="Y215">
        <v>1.0989010989011E-2</v>
      </c>
      <c r="Z215">
        <v>291652.17391304299</v>
      </c>
      <c r="AA215">
        <v>0</v>
      </c>
    </row>
    <row r="216" spans="1:27" x14ac:dyDescent="0.25">
      <c r="A216" s="10">
        <v>43738</v>
      </c>
      <c r="B216" s="10">
        <v>43830</v>
      </c>
      <c r="C216" t="s">
        <v>29</v>
      </c>
      <c r="D216" t="s">
        <v>51</v>
      </c>
      <c r="E216" t="s">
        <v>52</v>
      </c>
      <c r="F216">
        <v>5</v>
      </c>
      <c r="H216" s="10"/>
      <c r="I216" s="10">
        <v>43738</v>
      </c>
      <c r="J216" s="10">
        <v>43829</v>
      </c>
      <c r="K216" s="10">
        <v>43829</v>
      </c>
      <c r="L216" s="24">
        <v>11697784.859999999</v>
      </c>
      <c r="M216" t="s">
        <v>37</v>
      </c>
      <c r="N216">
        <v>0</v>
      </c>
      <c r="O216" t="s">
        <v>30</v>
      </c>
      <c r="P216" s="24">
        <v>-11236.3722349667</v>
      </c>
      <c r="Q216" s="9">
        <v>0</v>
      </c>
      <c r="R216" s="9">
        <v>0</v>
      </c>
      <c r="S216" s="9">
        <v>1</v>
      </c>
      <c r="T216" s="24">
        <v>0</v>
      </c>
      <c r="U216" s="24">
        <v>-11236.3722349667</v>
      </c>
      <c r="V216">
        <v>-11236.3722349667</v>
      </c>
      <c r="W216">
        <v>0</v>
      </c>
      <c r="X216">
        <v>0</v>
      </c>
      <c r="Y216">
        <v>1</v>
      </c>
      <c r="Z216">
        <v>0</v>
      </c>
      <c r="AA216">
        <v>-11236.3722349667</v>
      </c>
    </row>
    <row r="217" spans="1:27" x14ac:dyDescent="0.25">
      <c r="A217" s="10">
        <v>43738</v>
      </c>
      <c r="B217" s="10">
        <v>43830</v>
      </c>
      <c r="C217" t="s">
        <v>29</v>
      </c>
      <c r="D217" t="s">
        <v>51</v>
      </c>
      <c r="E217" t="s">
        <v>52</v>
      </c>
      <c r="F217">
        <v>5</v>
      </c>
      <c r="H217" s="10"/>
      <c r="I217" s="10">
        <v>43829</v>
      </c>
      <c r="J217" s="10">
        <v>43920</v>
      </c>
      <c r="K217" s="10">
        <v>43920</v>
      </c>
      <c r="L217" s="24">
        <v>11264163.18</v>
      </c>
      <c r="M217" t="s">
        <v>37</v>
      </c>
      <c r="N217">
        <v>0</v>
      </c>
      <c r="O217" t="s">
        <v>30</v>
      </c>
      <c r="P217" s="24">
        <v>-10819.854521233299</v>
      </c>
      <c r="Q217" s="9">
        <v>0</v>
      </c>
      <c r="R217" s="9">
        <v>0</v>
      </c>
      <c r="S217" s="9">
        <v>1.0989010989011E-2</v>
      </c>
      <c r="T217" s="24">
        <v>0</v>
      </c>
      <c r="U217" s="24">
        <v>-118.899500233333</v>
      </c>
      <c r="V217">
        <v>-10819.854521233299</v>
      </c>
      <c r="W217">
        <v>0</v>
      </c>
      <c r="X217">
        <v>0</v>
      </c>
      <c r="Y217">
        <v>1.0989010989011E-2</v>
      </c>
      <c r="Z217">
        <v>0</v>
      </c>
      <c r="AA217">
        <v>-118.899500233333</v>
      </c>
    </row>
    <row r="218" spans="1:27" x14ac:dyDescent="0.25">
      <c r="A218" s="10">
        <v>43738</v>
      </c>
      <c r="B218" s="10">
        <v>43830</v>
      </c>
      <c r="C218" t="s">
        <v>29</v>
      </c>
      <c r="D218" t="s">
        <v>53</v>
      </c>
      <c r="E218" t="s">
        <v>52</v>
      </c>
      <c r="F218">
        <v>5</v>
      </c>
      <c r="H218" s="10">
        <v>43734</v>
      </c>
      <c r="I218" s="10">
        <v>43738</v>
      </c>
      <c r="J218" s="10">
        <v>43829</v>
      </c>
      <c r="K218" s="10">
        <v>43829</v>
      </c>
      <c r="L218" s="24">
        <v>11697784.859999999</v>
      </c>
      <c r="M218" t="s">
        <v>31</v>
      </c>
      <c r="N218">
        <v>0</v>
      </c>
      <c r="O218" t="s">
        <v>30</v>
      </c>
      <c r="P218" s="24">
        <v>0</v>
      </c>
      <c r="Q218" s="9">
        <v>0</v>
      </c>
      <c r="R218" s="9">
        <v>0.98913043478260898</v>
      </c>
      <c r="S218" s="9">
        <v>1</v>
      </c>
      <c r="T218" s="24">
        <v>11570635.024565199</v>
      </c>
      <c r="U218" s="24">
        <v>0</v>
      </c>
      <c r="V218">
        <v>0</v>
      </c>
      <c r="W218">
        <v>0</v>
      </c>
      <c r="X218">
        <v>0.98913043478260898</v>
      </c>
      <c r="Y218">
        <v>1</v>
      </c>
      <c r="Z218">
        <v>11570635.024565199</v>
      </c>
      <c r="AA218">
        <v>0</v>
      </c>
    </row>
    <row r="219" spans="1:27" x14ac:dyDescent="0.25">
      <c r="A219" s="10">
        <v>43738</v>
      </c>
      <c r="B219" s="10">
        <v>43830</v>
      </c>
      <c r="C219" t="s">
        <v>29</v>
      </c>
      <c r="D219" t="s">
        <v>53</v>
      </c>
      <c r="E219" t="s">
        <v>52</v>
      </c>
      <c r="F219">
        <v>5</v>
      </c>
      <c r="H219" s="10">
        <v>43825</v>
      </c>
      <c r="I219" s="10">
        <v>43829</v>
      </c>
      <c r="J219" s="10">
        <v>43920</v>
      </c>
      <c r="K219" s="10">
        <v>43920</v>
      </c>
      <c r="L219" s="24">
        <v>11264163.18</v>
      </c>
      <c r="M219" t="s">
        <v>31</v>
      </c>
      <c r="N219">
        <v>0</v>
      </c>
      <c r="O219" t="s">
        <v>30</v>
      </c>
      <c r="P219" s="24">
        <v>0</v>
      </c>
      <c r="Q219" s="9">
        <v>0</v>
      </c>
      <c r="R219" s="9">
        <v>1.0869565217391301E-2</v>
      </c>
      <c r="S219" s="9">
        <v>1.0989010989011E-2</v>
      </c>
      <c r="T219" s="24">
        <v>122436.55630434801</v>
      </c>
      <c r="U219" s="24">
        <v>0</v>
      </c>
      <c r="V219">
        <v>0</v>
      </c>
      <c r="W219">
        <v>0</v>
      </c>
      <c r="X219">
        <v>1.0869565217391301E-2</v>
      </c>
      <c r="Y219">
        <v>1.0989010989011E-2</v>
      </c>
      <c r="Z219">
        <v>122436.55630434801</v>
      </c>
      <c r="AA219">
        <v>0</v>
      </c>
    </row>
    <row r="220" spans="1:27" x14ac:dyDescent="0.25">
      <c r="A220" s="10">
        <v>43738</v>
      </c>
      <c r="B220" s="10">
        <v>43830</v>
      </c>
      <c r="C220" t="s">
        <v>32</v>
      </c>
      <c r="D220" t="s">
        <v>54</v>
      </c>
      <c r="E220" t="s">
        <v>55</v>
      </c>
      <c r="F220">
        <v>1</v>
      </c>
      <c r="G220" t="s">
        <v>56</v>
      </c>
      <c r="H220" s="10">
        <v>43734</v>
      </c>
      <c r="I220" s="10">
        <v>43738</v>
      </c>
      <c r="J220" s="10">
        <v>43829</v>
      </c>
      <c r="K220" s="10">
        <v>43829</v>
      </c>
      <c r="L220" s="24">
        <v>47000000</v>
      </c>
      <c r="M220" t="s">
        <v>31</v>
      </c>
      <c r="N220">
        <v>2.75E-2</v>
      </c>
      <c r="O220" t="s">
        <v>30</v>
      </c>
      <c r="P220" s="24">
        <v>-326715.27777777798</v>
      </c>
      <c r="Q220" s="9">
        <v>0</v>
      </c>
      <c r="R220" s="9">
        <v>0.98913043478260898</v>
      </c>
      <c r="S220" s="9">
        <v>1</v>
      </c>
      <c r="T220" s="24">
        <v>46489130.434782602</v>
      </c>
      <c r="U220" s="24">
        <v>-326715.27777777798</v>
      </c>
      <c r="V220">
        <v>-326715.27777777798</v>
      </c>
      <c r="W220">
        <v>0</v>
      </c>
      <c r="X220">
        <v>0.98913043478260898</v>
      </c>
      <c r="Y220">
        <v>1</v>
      </c>
      <c r="Z220">
        <v>46489130.434782602</v>
      </c>
      <c r="AA220">
        <v>-326715.27777777798</v>
      </c>
    </row>
    <row r="221" spans="1:27" x14ac:dyDescent="0.25">
      <c r="A221" s="10">
        <v>43738</v>
      </c>
      <c r="B221" s="10">
        <v>43830</v>
      </c>
      <c r="C221" t="s">
        <v>32</v>
      </c>
      <c r="D221" t="s">
        <v>54</v>
      </c>
      <c r="E221" t="s">
        <v>55</v>
      </c>
      <c r="F221">
        <v>1</v>
      </c>
      <c r="G221" t="s">
        <v>56</v>
      </c>
      <c r="H221" s="10">
        <v>43825</v>
      </c>
      <c r="I221" s="10">
        <v>43829</v>
      </c>
      <c r="J221" s="10">
        <v>43920</v>
      </c>
      <c r="K221" s="10">
        <v>43920</v>
      </c>
      <c r="L221" s="24">
        <v>44000000</v>
      </c>
      <c r="M221" t="s">
        <v>31</v>
      </c>
      <c r="N221">
        <v>2.75E-2</v>
      </c>
      <c r="O221" t="s">
        <v>30</v>
      </c>
      <c r="P221" s="24">
        <v>-305861.11111111101</v>
      </c>
      <c r="Q221" s="9">
        <v>0</v>
      </c>
      <c r="R221" s="9">
        <v>1.0869565217391301E-2</v>
      </c>
      <c r="S221" s="9">
        <v>1.0989010989011E-2</v>
      </c>
      <c r="T221" s="24">
        <v>478260.869565217</v>
      </c>
      <c r="U221" s="24">
        <v>-3361.1111111111099</v>
      </c>
      <c r="V221">
        <v>-305861.11111111101</v>
      </c>
      <c r="W221">
        <v>0</v>
      </c>
      <c r="X221">
        <v>1.0869565217391301E-2</v>
      </c>
      <c r="Y221">
        <v>1.0989010989011E-2</v>
      </c>
      <c r="Z221">
        <v>478260.869565217</v>
      </c>
      <c r="AA221">
        <v>-3361.1111111111099</v>
      </c>
    </row>
    <row r="222" spans="1:27" x14ac:dyDescent="0.25">
      <c r="A222" s="10">
        <v>43738</v>
      </c>
      <c r="B222" s="10">
        <v>43830</v>
      </c>
      <c r="C222" t="s">
        <v>32</v>
      </c>
      <c r="D222" t="s">
        <v>57</v>
      </c>
      <c r="E222" t="s">
        <v>58</v>
      </c>
      <c r="F222">
        <v>2</v>
      </c>
      <c r="G222" t="s">
        <v>59</v>
      </c>
      <c r="H222" s="10">
        <v>43734</v>
      </c>
      <c r="I222" s="10">
        <v>43738</v>
      </c>
      <c r="J222" s="10">
        <v>43829</v>
      </c>
      <c r="K222" s="10">
        <v>43829</v>
      </c>
      <c r="L222" s="24">
        <v>115000000</v>
      </c>
      <c r="M222" t="s">
        <v>31</v>
      </c>
      <c r="N222">
        <v>3.5000000000000003E-2</v>
      </c>
      <c r="O222" t="s">
        <v>30</v>
      </c>
      <c r="P222" s="24">
        <v>-1017430.55555556</v>
      </c>
      <c r="Q222" s="9">
        <v>0</v>
      </c>
      <c r="R222" s="9">
        <v>0.98913043478260898</v>
      </c>
      <c r="S222" s="9">
        <v>1</v>
      </c>
      <c r="T222" s="24">
        <v>113750000</v>
      </c>
      <c r="U222" s="24">
        <v>-1017430.55555556</v>
      </c>
      <c r="V222">
        <v>-1017430.55555556</v>
      </c>
      <c r="W222">
        <v>0</v>
      </c>
      <c r="X222">
        <v>0.98913043478260898</v>
      </c>
      <c r="Y222">
        <v>1</v>
      </c>
      <c r="Z222">
        <v>113750000</v>
      </c>
      <c r="AA222">
        <v>-1017430.55555556</v>
      </c>
    </row>
    <row r="223" spans="1:27" x14ac:dyDescent="0.25">
      <c r="A223" s="10">
        <v>43738</v>
      </c>
      <c r="B223" s="10">
        <v>43830</v>
      </c>
      <c r="C223" t="s">
        <v>32</v>
      </c>
      <c r="D223" t="s">
        <v>57</v>
      </c>
      <c r="E223" t="s">
        <v>58</v>
      </c>
      <c r="F223">
        <v>2</v>
      </c>
      <c r="G223" t="s">
        <v>59</v>
      </c>
      <c r="H223" s="10">
        <v>43825</v>
      </c>
      <c r="I223" s="10">
        <v>43829</v>
      </c>
      <c r="J223" s="10">
        <v>43920</v>
      </c>
      <c r="K223" s="10">
        <v>43920</v>
      </c>
      <c r="L223" s="24">
        <v>115000000</v>
      </c>
      <c r="M223" t="s">
        <v>31</v>
      </c>
      <c r="N223">
        <v>3.5000000000000003E-2</v>
      </c>
      <c r="O223" t="s">
        <v>30</v>
      </c>
      <c r="P223" s="24">
        <v>-1017430.55555556</v>
      </c>
      <c r="Q223" s="9">
        <v>0</v>
      </c>
      <c r="R223" s="9">
        <v>1.0869565217391301E-2</v>
      </c>
      <c r="S223" s="9">
        <v>1.0989010989011E-2</v>
      </c>
      <c r="T223" s="24">
        <v>1250000</v>
      </c>
      <c r="U223" s="24">
        <v>-11180.5555555556</v>
      </c>
      <c r="V223">
        <v>-1017430.55555556</v>
      </c>
      <c r="W223">
        <v>0</v>
      </c>
      <c r="X223">
        <v>1.0869565217391301E-2</v>
      </c>
      <c r="Y223">
        <v>1.0989010989011E-2</v>
      </c>
      <c r="Z223">
        <v>1250000</v>
      </c>
      <c r="AA223">
        <v>-11180.5555555556</v>
      </c>
    </row>
    <row r="224" spans="1:27" x14ac:dyDescent="0.25">
      <c r="A224" s="10">
        <v>43830</v>
      </c>
      <c r="B224" s="10">
        <v>43921</v>
      </c>
      <c r="C224" t="s">
        <v>29</v>
      </c>
      <c r="D224" t="s">
        <v>60</v>
      </c>
      <c r="E224" t="s">
        <v>61</v>
      </c>
      <c r="F224">
        <v>11</v>
      </c>
      <c r="H224" s="10">
        <v>43825</v>
      </c>
      <c r="I224" s="10">
        <v>43829</v>
      </c>
      <c r="J224" s="10">
        <v>43920</v>
      </c>
      <c r="K224" s="10">
        <v>43920</v>
      </c>
      <c r="L224" s="24">
        <v>8310394.7000000002</v>
      </c>
      <c r="M224" t="s">
        <v>33</v>
      </c>
      <c r="N224">
        <v>0</v>
      </c>
      <c r="O224" t="s">
        <v>30</v>
      </c>
      <c r="P224" s="24">
        <v>0</v>
      </c>
      <c r="R224" s="9">
        <v>0.98901098901098905</v>
      </c>
      <c r="S224" s="9">
        <v>0.98901098901098905</v>
      </c>
      <c r="T224" s="24">
        <v>8219071.6813186798</v>
      </c>
      <c r="U224" s="24">
        <v>0</v>
      </c>
      <c r="V224">
        <v>0</v>
      </c>
      <c r="X224">
        <v>0.98901098901098905</v>
      </c>
      <c r="Y224">
        <v>0.98901098901098905</v>
      </c>
      <c r="Z224">
        <v>8219071.6813186798</v>
      </c>
      <c r="AA224">
        <v>0</v>
      </c>
    </row>
    <row r="225" spans="1:27" x14ac:dyDescent="0.25">
      <c r="A225" s="10">
        <v>43830</v>
      </c>
      <c r="B225" s="10">
        <v>43921</v>
      </c>
      <c r="C225" t="s">
        <v>29</v>
      </c>
      <c r="D225" t="s">
        <v>60</v>
      </c>
      <c r="E225" t="s">
        <v>61</v>
      </c>
      <c r="F225">
        <v>11</v>
      </c>
      <c r="H225" s="10">
        <v>43916</v>
      </c>
      <c r="I225" s="10">
        <v>43920</v>
      </c>
      <c r="J225" s="10">
        <v>44012</v>
      </c>
      <c r="K225" s="10">
        <v>44012</v>
      </c>
      <c r="L225" s="24">
        <v>8310394.7000000002</v>
      </c>
      <c r="M225" t="s">
        <v>33</v>
      </c>
      <c r="N225">
        <v>0</v>
      </c>
      <c r="O225" t="s">
        <v>30</v>
      </c>
      <c r="P225" s="24">
        <v>0</v>
      </c>
      <c r="R225" s="9">
        <v>1.0989010989011E-2</v>
      </c>
      <c r="S225" s="9">
        <v>1.0869565217391301E-2</v>
      </c>
      <c r="T225" s="24">
        <v>91323.018681318703</v>
      </c>
      <c r="U225" s="24">
        <v>0</v>
      </c>
      <c r="V225">
        <v>0</v>
      </c>
      <c r="X225">
        <v>1.0989010989011E-2</v>
      </c>
      <c r="Y225">
        <v>1.0869565217391301E-2</v>
      </c>
      <c r="Z225">
        <v>91323.018681318703</v>
      </c>
      <c r="AA225">
        <v>0</v>
      </c>
    </row>
    <row r="226" spans="1:27" x14ac:dyDescent="0.25">
      <c r="A226" s="10">
        <v>43830</v>
      </c>
      <c r="B226" s="10">
        <v>43921</v>
      </c>
      <c r="C226" t="s">
        <v>29</v>
      </c>
      <c r="D226" t="s">
        <v>62</v>
      </c>
      <c r="E226" t="s">
        <v>61</v>
      </c>
      <c r="F226">
        <v>12</v>
      </c>
      <c r="H226" s="10"/>
      <c r="I226" s="10">
        <v>43829</v>
      </c>
      <c r="J226" s="10">
        <v>43920</v>
      </c>
      <c r="K226" s="10">
        <v>43920</v>
      </c>
      <c r="L226" s="24">
        <v>8310394.7000000002</v>
      </c>
      <c r="M226" t="s">
        <v>63</v>
      </c>
      <c r="N226">
        <v>0</v>
      </c>
      <c r="O226" t="s">
        <v>30</v>
      </c>
      <c r="P226" s="24">
        <v>-2121.6899357694401</v>
      </c>
      <c r="Q226" s="9">
        <v>0</v>
      </c>
      <c r="R226" s="9">
        <v>0</v>
      </c>
      <c r="S226" s="9">
        <v>0.98901098901098905</v>
      </c>
      <c r="T226" s="24">
        <v>0</v>
      </c>
      <c r="U226" s="24">
        <v>-2098.3746617500001</v>
      </c>
      <c r="V226">
        <v>-2121.6899357694401</v>
      </c>
      <c r="W226">
        <v>0</v>
      </c>
      <c r="X226">
        <v>0</v>
      </c>
      <c r="Y226">
        <v>0.98901098901098905</v>
      </c>
      <c r="Z226">
        <v>0</v>
      </c>
      <c r="AA226">
        <v>-2098.3746617500001</v>
      </c>
    </row>
    <row r="227" spans="1:27" x14ac:dyDescent="0.25">
      <c r="A227" s="10">
        <v>43830</v>
      </c>
      <c r="B227" s="10">
        <v>43921</v>
      </c>
      <c r="C227" t="s">
        <v>29</v>
      </c>
      <c r="D227" t="s">
        <v>62</v>
      </c>
      <c r="E227" t="s">
        <v>61</v>
      </c>
      <c r="F227">
        <v>12</v>
      </c>
      <c r="H227" s="10"/>
      <c r="I227" s="10">
        <v>43920</v>
      </c>
      <c r="J227" s="10">
        <v>44012</v>
      </c>
      <c r="K227" s="10">
        <v>44012</v>
      </c>
      <c r="L227" s="24">
        <v>8310394.7000000002</v>
      </c>
      <c r="M227" t="s">
        <v>63</v>
      </c>
      <c r="N227">
        <v>0</v>
      </c>
      <c r="O227" t="s">
        <v>30</v>
      </c>
      <c r="P227" s="24">
        <v>-2145.0052097888902</v>
      </c>
      <c r="Q227" s="9">
        <v>0</v>
      </c>
      <c r="R227" s="9">
        <v>0</v>
      </c>
      <c r="S227" s="9">
        <v>1.0869565217391301E-2</v>
      </c>
      <c r="T227" s="24">
        <v>0</v>
      </c>
      <c r="U227" s="24">
        <v>-23.315274019444399</v>
      </c>
      <c r="V227">
        <v>-2145.0052097888902</v>
      </c>
      <c r="W227">
        <v>0</v>
      </c>
      <c r="X227">
        <v>0</v>
      </c>
      <c r="Y227">
        <v>1.0869565217391301E-2</v>
      </c>
      <c r="Z227">
        <v>0</v>
      </c>
      <c r="AA227">
        <v>-23.315274019444399</v>
      </c>
    </row>
    <row r="228" spans="1:27" x14ac:dyDescent="0.25">
      <c r="A228" s="10">
        <v>43830</v>
      </c>
      <c r="B228" s="10">
        <v>43921</v>
      </c>
      <c r="C228" t="s">
        <v>29</v>
      </c>
      <c r="D228" t="s">
        <v>35</v>
      </c>
      <c r="E228" t="s">
        <v>36</v>
      </c>
      <c r="F228">
        <v>1</v>
      </c>
      <c r="H228" s="10"/>
      <c r="I228" s="10">
        <v>43829</v>
      </c>
      <c r="J228" s="10">
        <v>43920</v>
      </c>
      <c r="K228" s="10">
        <v>43920</v>
      </c>
      <c r="L228" s="24">
        <v>3754721.06</v>
      </c>
      <c r="M228" t="s">
        <v>37</v>
      </c>
      <c r="N228">
        <v>0</v>
      </c>
      <c r="O228" t="s">
        <v>30</v>
      </c>
      <c r="P228" s="24">
        <v>-3606.6181737444399</v>
      </c>
      <c r="Q228" s="9">
        <v>0</v>
      </c>
      <c r="R228" s="9">
        <v>0</v>
      </c>
      <c r="S228" s="9">
        <v>0.98901098901098905</v>
      </c>
      <c r="T228" s="24">
        <v>0</v>
      </c>
      <c r="U228" s="24">
        <v>-3566.9850070000002</v>
      </c>
      <c r="V228">
        <v>-3606.6181737444399</v>
      </c>
      <c r="W228">
        <v>0</v>
      </c>
      <c r="X228">
        <v>0</v>
      </c>
      <c r="Y228">
        <v>0.98901098901098905</v>
      </c>
      <c r="Z228">
        <v>0</v>
      </c>
      <c r="AA228">
        <v>-3566.9850070000002</v>
      </c>
    </row>
    <row r="229" spans="1:27" x14ac:dyDescent="0.25">
      <c r="A229" s="10">
        <v>43830</v>
      </c>
      <c r="B229" s="10">
        <v>43921</v>
      </c>
      <c r="C229" t="s">
        <v>29</v>
      </c>
      <c r="D229" t="s">
        <v>35</v>
      </c>
      <c r="E229" t="s">
        <v>36</v>
      </c>
      <c r="F229">
        <v>1</v>
      </c>
      <c r="H229" s="10"/>
      <c r="I229" s="10">
        <v>43920</v>
      </c>
      <c r="J229" s="10">
        <v>44012</v>
      </c>
      <c r="K229" s="10">
        <v>44012</v>
      </c>
      <c r="L229" s="24">
        <v>3754721.06</v>
      </c>
      <c r="M229" t="s">
        <v>37</v>
      </c>
      <c r="N229">
        <v>0</v>
      </c>
      <c r="O229" t="s">
        <v>30</v>
      </c>
      <c r="P229" s="24">
        <v>-3646.25134048889</v>
      </c>
      <c r="Q229" s="9">
        <v>0</v>
      </c>
      <c r="R229" s="9">
        <v>0</v>
      </c>
      <c r="S229" s="9">
        <v>1.0869565217391301E-2</v>
      </c>
      <c r="T229" s="24">
        <v>0</v>
      </c>
      <c r="U229" s="24">
        <v>-39.633166744444402</v>
      </c>
      <c r="V229">
        <v>-3646.25134048889</v>
      </c>
      <c r="W229">
        <v>0</v>
      </c>
      <c r="X229">
        <v>0</v>
      </c>
      <c r="Y229">
        <v>1.0869565217391301E-2</v>
      </c>
      <c r="Z229">
        <v>0</v>
      </c>
      <c r="AA229">
        <v>-39.633166744444402</v>
      </c>
    </row>
    <row r="230" spans="1:27" x14ac:dyDescent="0.25">
      <c r="A230" s="10">
        <v>43830</v>
      </c>
      <c r="B230" s="10">
        <v>43921</v>
      </c>
      <c r="C230" t="s">
        <v>29</v>
      </c>
      <c r="D230" t="s">
        <v>38</v>
      </c>
      <c r="E230" t="s">
        <v>36</v>
      </c>
      <c r="F230">
        <v>1</v>
      </c>
      <c r="H230" s="10">
        <v>43825</v>
      </c>
      <c r="I230" s="10">
        <v>43829</v>
      </c>
      <c r="J230" s="10">
        <v>43920</v>
      </c>
      <c r="K230" s="10">
        <v>43920</v>
      </c>
      <c r="L230" s="24">
        <v>3754721.06</v>
      </c>
      <c r="M230" t="s">
        <v>31</v>
      </c>
      <c r="N230">
        <v>0</v>
      </c>
      <c r="O230" t="s">
        <v>30</v>
      </c>
      <c r="P230" s="24">
        <v>0</v>
      </c>
      <c r="Q230" s="9">
        <v>0</v>
      </c>
      <c r="R230" s="9">
        <v>0.98901098901098905</v>
      </c>
      <c r="S230" s="9">
        <v>0.98901098901098905</v>
      </c>
      <c r="T230" s="24">
        <v>3713460.38901099</v>
      </c>
      <c r="U230" s="24">
        <v>0</v>
      </c>
      <c r="V230">
        <v>0</v>
      </c>
      <c r="W230">
        <v>0</v>
      </c>
      <c r="X230">
        <v>0.98901098901098905</v>
      </c>
      <c r="Y230">
        <v>0.98901098901098905</v>
      </c>
      <c r="Z230">
        <v>3713460.38901099</v>
      </c>
      <c r="AA230">
        <v>0</v>
      </c>
    </row>
    <row r="231" spans="1:27" x14ac:dyDescent="0.25">
      <c r="A231" s="10">
        <v>43830</v>
      </c>
      <c r="B231" s="10">
        <v>43921</v>
      </c>
      <c r="C231" t="s">
        <v>29</v>
      </c>
      <c r="D231" t="s">
        <v>38</v>
      </c>
      <c r="E231" t="s">
        <v>36</v>
      </c>
      <c r="F231">
        <v>1</v>
      </c>
      <c r="H231" s="10">
        <v>43916</v>
      </c>
      <c r="I231" s="10">
        <v>43920</v>
      </c>
      <c r="J231" s="10">
        <v>44012</v>
      </c>
      <c r="K231" s="10">
        <v>44012</v>
      </c>
      <c r="L231" s="24">
        <v>3754721.06</v>
      </c>
      <c r="M231" t="s">
        <v>31</v>
      </c>
      <c r="N231">
        <v>0</v>
      </c>
      <c r="O231" t="s">
        <v>30</v>
      </c>
      <c r="P231" s="24">
        <v>0</v>
      </c>
      <c r="Q231" s="9">
        <v>0</v>
      </c>
      <c r="R231" s="9">
        <v>1.0989010989011E-2</v>
      </c>
      <c r="S231" s="9">
        <v>1.0869565217391301E-2</v>
      </c>
      <c r="T231" s="24">
        <v>41260.670989011</v>
      </c>
      <c r="U231" s="24">
        <v>0</v>
      </c>
      <c r="V231">
        <v>0</v>
      </c>
      <c r="W231">
        <v>0</v>
      </c>
      <c r="X231">
        <v>1.0989010989011E-2</v>
      </c>
      <c r="Y231">
        <v>1.0869565217391301E-2</v>
      </c>
      <c r="Z231">
        <v>41260.670989011</v>
      </c>
      <c r="AA231">
        <v>0</v>
      </c>
    </row>
    <row r="232" spans="1:27" x14ac:dyDescent="0.25">
      <c r="A232" s="10">
        <v>43830</v>
      </c>
      <c r="B232" s="10">
        <v>43921</v>
      </c>
      <c r="C232" t="s">
        <v>29</v>
      </c>
      <c r="D232" t="s">
        <v>39</v>
      </c>
      <c r="E232" t="s">
        <v>40</v>
      </c>
      <c r="F232">
        <v>2</v>
      </c>
      <c r="H232" s="10"/>
      <c r="I232" s="10">
        <v>43829</v>
      </c>
      <c r="J232" s="10">
        <v>43920</v>
      </c>
      <c r="K232" s="10">
        <v>43920</v>
      </c>
      <c r="L232" s="24">
        <v>3754721.06</v>
      </c>
      <c r="M232" t="s">
        <v>37</v>
      </c>
      <c r="N232">
        <v>0</v>
      </c>
      <c r="O232" t="s">
        <v>30</v>
      </c>
      <c r="P232" s="24">
        <v>-3606.6181737444399</v>
      </c>
      <c r="Q232" s="9">
        <v>0</v>
      </c>
      <c r="R232" s="9">
        <v>0</v>
      </c>
      <c r="S232" s="9">
        <v>0.98901098901098905</v>
      </c>
      <c r="T232" s="24">
        <v>0</v>
      </c>
      <c r="U232" s="24">
        <v>-3566.9850070000002</v>
      </c>
      <c r="V232">
        <v>-3606.6181737444399</v>
      </c>
      <c r="W232">
        <v>0</v>
      </c>
      <c r="X232">
        <v>0</v>
      </c>
      <c r="Y232">
        <v>0.98901098901098905</v>
      </c>
      <c r="Z232">
        <v>0</v>
      </c>
      <c r="AA232">
        <v>-3566.9850070000002</v>
      </c>
    </row>
    <row r="233" spans="1:27" x14ac:dyDescent="0.25">
      <c r="A233" s="10">
        <v>43830</v>
      </c>
      <c r="B233" s="10">
        <v>43921</v>
      </c>
      <c r="C233" t="s">
        <v>29</v>
      </c>
      <c r="D233" t="s">
        <v>39</v>
      </c>
      <c r="E233" t="s">
        <v>40</v>
      </c>
      <c r="F233">
        <v>2</v>
      </c>
      <c r="H233" s="10"/>
      <c r="I233" s="10">
        <v>43920</v>
      </c>
      <c r="J233" s="10">
        <v>44012</v>
      </c>
      <c r="K233" s="10">
        <v>44012</v>
      </c>
      <c r="L233" s="24">
        <v>3754721.06</v>
      </c>
      <c r="M233" t="s">
        <v>37</v>
      </c>
      <c r="N233">
        <v>0</v>
      </c>
      <c r="O233" t="s">
        <v>30</v>
      </c>
      <c r="P233" s="24">
        <v>-3646.25134048889</v>
      </c>
      <c r="Q233" s="9">
        <v>0</v>
      </c>
      <c r="R233" s="9">
        <v>0</v>
      </c>
      <c r="S233" s="9">
        <v>1.0869565217391301E-2</v>
      </c>
      <c r="T233" s="24">
        <v>0</v>
      </c>
      <c r="U233" s="24">
        <v>-39.633166744444402</v>
      </c>
      <c r="V233">
        <v>-3646.25134048889</v>
      </c>
      <c r="W233">
        <v>0</v>
      </c>
      <c r="X233">
        <v>0</v>
      </c>
      <c r="Y233">
        <v>1.0869565217391301E-2</v>
      </c>
      <c r="Z233">
        <v>0</v>
      </c>
      <c r="AA233">
        <v>-39.633166744444402</v>
      </c>
    </row>
    <row r="234" spans="1:27" x14ac:dyDescent="0.25">
      <c r="A234" s="10">
        <v>43830</v>
      </c>
      <c r="B234" s="10">
        <v>43921</v>
      </c>
      <c r="C234" t="s">
        <v>29</v>
      </c>
      <c r="D234" t="s">
        <v>41</v>
      </c>
      <c r="E234" t="s">
        <v>40</v>
      </c>
      <c r="F234">
        <v>2</v>
      </c>
      <c r="H234" s="10">
        <v>43825</v>
      </c>
      <c r="I234" s="10">
        <v>43829</v>
      </c>
      <c r="J234" s="10">
        <v>43920</v>
      </c>
      <c r="K234" s="10">
        <v>43920</v>
      </c>
      <c r="L234" s="24">
        <v>3754721.06</v>
      </c>
      <c r="M234" t="s">
        <v>31</v>
      </c>
      <c r="N234">
        <v>0</v>
      </c>
      <c r="O234" t="s">
        <v>30</v>
      </c>
      <c r="P234" s="24">
        <v>0</v>
      </c>
      <c r="Q234" s="9">
        <v>0</v>
      </c>
      <c r="R234" s="9">
        <v>0.98901098901098905</v>
      </c>
      <c r="S234" s="9">
        <v>0.98901098901098905</v>
      </c>
      <c r="T234" s="24">
        <v>3713460.38901099</v>
      </c>
      <c r="U234" s="24">
        <v>0</v>
      </c>
      <c r="V234">
        <v>0</v>
      </c>
      <c r="W234">
        <v>0</v>
      </c>
      <c r="X234">
        <v>0.98901098901098905</v>
      </c>
      <c r="Y234">
        <v>0.98901098901098905</v>
      </c>
      <c r="Z234">
        <v>3713460.38901099</v>
      </c>
      <c r="AA234">
        <v>0</v>
      </c>
    </row>
    <row r="235" spans="1:27" x14ac:dyDescent="0.25">
      <c r="A235" s="10">
        <v>43830</v>
      </c>
      <c r="B235" s="10">
        <v>43921</v>
      </c>
      <c r="C235" t="s">
        <v>29</v>
      </c>
      <c r="D235" t="s">
        <v>41</v>
      </c>
      <c r="E235" t="s">
        <v>40</v>
      </c>
      <c r="F235">
        <v>2</v>
      </c>
      <c r="H235" s="10">
        <v>43916</v>
      </c>
      <c r="I235" s="10">
        <v>43920</v>
      </c>
      <c r="J235" s="10">
        <v>44012</v>
      </c>
      <c r="K235" s="10">
        <v>44012</v>
      </c>
      <c r="L235" s="24">
        <v>3754721.06</v>
      </c>
      <c r="M235" t="s">
        <v>31</v>
      </c>
      <c r="N235">
        <v>0</v>
      </c>
      <c r="O235" t="s">
        <v>30</v>
      </c>
      <c r="P235" s="24">
        <v>0</v>
      </c>
      <c r="Q235" s="9">
        <v>0</v>
      </c>
      <c r="R235" s="9">
        <v>1.0989010989011E-2</v>
      </c>
      <c r="S235" s="9">
        <v>1.0869565217391301E-2</v>
      </c>
      <c r="T235" s="24">
        <v>41260.670989011</v>
      </c>
      <c r="U235" s="24">
        <v>0</v>
      </c>
      <c r="V235">
        <v>0</v>
      </c>
      <c r="W235">
        <v>0</v>
      </c>
      <c r="X235">
        <v>1.0989010989011E-2</v>
      </c>
      <c r="Y235">
        <v>1.0869565217391301E-2</v>
      </c>
      <c r="Z235">
        <v>41260.670989011</v>
      </c>
      <c r="AA235">
        <v>0</v>
      </c>
    </row>
    <row r="236" spans="1:27" x14ac:dyDescent="0.25">
      <c r="A236" s="10">
        <v>43830</v>
      </c>
      <c r="B236" s="10">
        <v>43921</v>
      </c>
      <c r="C236" t="s">
        <v>29</v>
      </c>
      <c r="D236" t="s">
        <v>42</v>
      </c>
      <c r="E236" t="s">
        <v>43</v>
      </c>
      <c r="F236">
        <v>3</v>
      </c>
      <c r="H236" s="10"/>
      <c r="I236" s="10">
        <v>43829</v>
      </c>
      <c r="J236" s="10">
        <v>43920</v>
      </c>
      <c r="K236" s="10">
        <v>43920</v>
      </c>
      <c r="L236" s="24">
        <v>7509442.1200000001</v>
      </c>
      <c r="M236" t="s">
        <v>37</v>
      </c>
      <c r="N236">
        <v>0</v>
      </c>
      <c r="O236" t="s">
        <v>30</v>
      </c>
      <c r="P236" s="24">
        <v>-7213.2363474888898</v>
      </c>
      <c r="Q236" s="9">
        <v>0</v>
      </c>
      <c r="R236" s="9">
        <v>0</v>
      </c>
      <c r="S236" s="9">
        <v>0.98901098901098905</v>
      </c>
      <c r="T236" s="24">
        <v>0</v>
      </c>
      <c r="U236" s="24">
        <v>-7133.9700140000004</v>
      </c>
      <c r="V236">
        <v>-7213.2363474888898</v>
      </c>
      <c r="W236">
        <v>0</v>
      </c>
      <c r="X236">
        <v>0</v>
      </c>
      <c r="Y236">
        <v>0.98901098901098905</v>
      </c>
      <c r="Z236">
        <v>0</v>
      </c>
      <c r="AA236">
        <v>-7133.9700140000004</v>
      </c>
    </row>
    <row r="237" spans="1:27" x14ac:dyDescent="0.25">
      <c r="A237" s="10">
        <v>43830</v>
      </c>
      <c r="B237" s="10">
        <v>43921</v>
      </c>
      <c r="C237" t="s">
        <v>29</v>
      </c>
      <c r="D237" t="s">
        <v>42</v>
      </c>
      <c r="E237" t="s">
        <v>43</v>
      </c>
      <c r="F237">
        <v>3</v>
      </c>
      <c r="H237" s="10"/>
      <c r="I237" s="10">
        <v>43920</v>
      </c>
      <c r="J237" s="10">
        <v>44012</v>
      </c>
      <c r="K237" s="10">
        <v>44012</v>
      </c>
      <c r="L237" s="24">
        <v>7509442.1200000001</v>
      </c>
      <c r="M237" t="s">
        <v>37</v>
      </c>
      <c r="N237">
        <v>0</v>
      </c>
      <c r="O237" t="s">
        <v>30</v>
      </c>
      <c r="P237" s="24">
        <v>-7292.5026809777801</v>
      </c>
      <c r="Q237" s="9">
        <v>0</v>
      </c>
      <c r="R237" s="9">
        <v>0</v>
      </c>
      <c r="S237" s="9">
        <v>1.0869565217391301E-2</v>
      </c>
      <c r="T237" s="24">
        <v>0</v>
      </c>
      <c r="U237" s="24">
        <v>-79.266333488888904</v>
      </c>
      <c r="V237">
        <v>-7292.5026809777801</v>
      </c>
      <c r="W237">
        <v>0</v>
      </c>
      <c r="X237">
        <v>0</v>
      </c>
      <c r="Y237">
        <v>1.0869565217391301E-2</v>
      </c>
      <c r="Z237">
        <v>0</v>
      </c>
      <c r="AA237">
        <v>-79.266333488888904</v>
      </c>
    </row>
    <row r="238" spans="1:27" x14ac:dyDescent="0.25">
      <c r="A238" s="10">
        <v>43830</v>
      </c>
      <c r="B238" s="10">
        <v>43921</v>
      </c>
      <c r="C238" t="s">
        <v>29</v>
      </c>
      <c r="D238" t="s">
        <v>44</v>
      </c>
      <c r="E238" t="s">
        <v>43</v>
      </c>
      <c r="F238">
        <v>3</v>
      </c>
      <c r="H238" s="10">
        <v>43825</v>
      </c>
      <c r="I238" s="10">
        <v>43829</v>
      </c>
      <c r="J238" s="10">
        <v>43920</v>
      </c>
      <c r="K238" s="10">
        <v>43920</v>
      </c>
      <c r="L238" s="24">
        <v>7509442.1200000001</v>
      </c>
      <c r="M238" t="s">
        <v>31</v>
      </c>
      <c r="N238">
        <v>0</v>
      </c>
      <c r="O238" t="s">
        <v>30</v>
      </c>
      <c r="P238" s="24">
        <v>0</v>
      </c>
      <c r="Q238" s="9">
        <v>0</v>
      </c>
      <c r="R238" s="9">
        <v>0.98901098901098905</v>
      </c>
      <c r="S238" s="9">
        <v>0.98901098901098905</v>
      </c>
      <c r="T238" s="24">
        <v>7426920.7780219801</v>
      </c>
      <c r="U238" s="24">
        <v>0</v>
      </c>
      <c r="V238">
        <v>0</v>
      </c>
      <c r="W238">
        <v>0</v>
      </c>
      <c r="X238">
        <v>0.98901098901098905</v>
      </c>
      <c r="Y238">
        <v>0.98901098901098905</v>
      </c>
      <c r="Z238">
        <v>7426920.7780219801</v>
      </c>
      <c r="AA238">
        <v>0</v>
      </c>
    </row>
    <row r="239" spans="1:27" x14ac:dyDescent="0.25">
      <c r="A239" s="10">
        <v>43830</v>
      </c>
      <c r="B239" s="10">
        <v>43921</v>
      </c>
      <c r="C239" t="s">
        <v>29</v>
      </c>
      <c r="D239" t="s">
        <v>44</v>
      </c>
      <c r="E239" t="s">
        <v>43</v>
      </c>
      <c r="F239">
        <v>3</v>
      </c>
      <c r="H239" s="10">
        <v>43916</v>
      </c>
      <c r="I239" s="10">
        <v>43920</v>
      </c>
      <c r="J239" s="10">
        <v>44012</v>
      </c>
      <c r="K239" s="10">
        <v>44012</v>
      </c>
      <c r="L239" s="24">
        <v>7509442.1200000001</v>
      </c>
      <c r="M239" t="s">
        <v>31</v>
      </c>
      <c r="N239">
        <v>0</v>
      </c>
      <c r="O239" t="s">
        <v>30</v>
      </c>
      <c r="P239" s="24">
        <v>0</v>
      </c>
      <c r="Q239" s="9">
        <v>0</v>
      </c>
      <c r="R239" s="9">
        <v>1.0989010989011E-2</v>
      </c>
      <c r="S239" s="9">
        <v>1.0869565217391301E-2</v>
      </c>
      <c r="T239" s="24">
        <v>82521.341978021999</v>
      </c>
      <c r="U239" s="24">
        <v>0</v>
      </c>
      <c r="V239">
        <v>0</v>
      </c>
      <c r="W239">
        <v>0</v>
      </c>
      <c r="X239">
        <v>1.0989010989011E-2</v>
      </c>
      <c r="Y239">
        <v>1.0869565217391301E-2</v>
      </c>
      <c r="Z239">
        <v>82521.341978021999</v>
      </c>
      <c r="AA239">
        <v>0</v>
      </c>
    </row>
    <row r="240" spans="1:27" x14ac:dyDescent="0.25">
      <c r="A240" s="10">
        <v>43830</v>
      </c>
      <c r="B240" s="10">
        <v>43921</v>
      </c>
      <c r="C240" t="s">
        <v>29</v>
      </c>
      <c r="D240" t="s">
        <v>64</v>
      </c>
      <c r="E240" t="s">
        <v>65</v>
      </c>
      <c r="F240">
        <v>9</v>
      </c>
      <c r="H240" s="10">
        <v>43825</v>
      </c>
      <c r="I240" s="10">
        <v>43829</v>
      </c>
      <c r="J240" s="10">
        <v>43920</v>
      </c>
      <c r="K240" s="10">
        <v>43920</v>
      </c>
      <c r="L240" s="24">
        <v>8310394.7000000002</v>
      </c>
      <c r="M240" t="s">
        <v>33</v>
      </c>
      <c r="N240">
        <v>0</v>
      </c>
      <c r="O240" t="s">
        <v>30</v>
      </c>
      <c r="P240" s="24">
        <v>0</v>
      </c>
      <c r="R240" s="9">
        <v>0.98901098901098905</v>
      </c>
      <c r="S240" s="9">
        <v>0.98901098901098905</v>
      </c>
      <c r="T240" s="24">
        <v>8219071.6813186798</v>
      </c>
      <c r="U240" s="24">
        <v>0</v>
      </c>
      <c r="V240">
        <v>0</v>
      </c>
      <c r="X240">
        <v>0.98901098901098905</v>
      </c>
      <c r="Y240">
        <v>0.98901098901098905</v>
      </c>
      <c r="Z240">
        <v>8219071.6813186798</v>
      </c>
      <c r="AA240">
        <v>0</v>
      </c>
    </row>
    <row r="241" spans="1:27" x14ac:dyDescent="0.25">
      <c r="A241" s="10">
        <v>43830</v>
      </c>
      <c r="B241" s="10">
        <v>43921</v>
      </c>
      <c r="C241" t="s">
        <v>29</v>
      </c>
      <c r="D241" t="s">
        <v>64</v>
      </c>
      <c r="E241" t="s">
        <v>65</v>
      </c>
      <c r="F241">
        <v>9</v>
      </c>
      <c r="H241" s="10">
        <v>43916</v>
      </c>
      <c r="I241" s="10">
        <v>43920</v>
      </c>
      <c r="J241" s="10">
        <v>44012</v>
      </c>
      <c r="K241" s="10">
        <v>44012</v>
      </c>
      <c r="L241" s="24">
        <v>8310394.7000000002</v>
      </c>
      <c r="M241" t="s">
        <v>33</v>
      </c>
      <c r="N241">
        <v>0</v>
      </c>
      <c r="O241" t="s">
        <v>30</v>
      </c>
      <c r="P241" s="24">
        <v>0</v>
      </c>
      <c r="R241" s="9">
        <v>1.0989010989011E-2</v>
      </c>
      <c r="S241" s="9">
        <v>1.0869565217391301E-2</v>
      </c>
      <c r="T241" s="24">
        <v>91323.018681318703</v>
      </c>
      <c r="U241" s="24">
        <v>0</v>
      </c>
      <c r="V241">
        <v>0</v>
      </c>
      <c r="X241">
        <v>1.0989010989011E-2</v>
      </c>
      <c r="Y241">
        <v>1.0869565217391301E-2</v>
      </c>
      <c r="Z241">
        <v>91323.018681318703</v>
      </c>
      <c r="AA241">
        <v>0</v>
      </c>
    </row>
    <row r="242" spans="1:27" x14ac:dyDescent="0.25">
      <c r="A242" s="10">
        <v>43830</v>
      </c>
      <c r="B242" s="10">
        <v>43921</v>
      </c>
      <c r="C242" t="s">
        <v>29</v>
      </c>
      <c r="D242" t="s">
        <v>66</v>
      </c>
      <c r="E242" t="s">
        <v>65</v>
      </c>
      <c r="F242">
        <v>10</v>
      </c>
      <c r="H242" s="10"/>
      <c r="I242" s="10">
        <v>43829</v>
      </c>
      <c r="J242" s="10">
        <v>43920</v>
      </c>
      <c r="K242" s="10">
        <v>43920</v>
      </c>
      <c r="L242" s="24">
        <v>8310394.7000000002</v>
      </c>
      <c r="M242" t="s">
        <v>67</v>
      </c>
      <c r="N242">
        <v>0</v>
      </c>
      <c r="O242" t="s">
        <v>30</v>
      </c>
      <c r="P242" s="24">
        <v>-2436.79240147778</v>
      </c>
      <c r="Q242" s="9">
        <v>0</v>
      </c>
      <c r="R242" s="9">
        <v>0</v>
      </c>
      <c r="S242" s="9">
        <v>0.98901098901098905</v>
      </c>
      <c r="T242" s="24">
        <v>0</v>
      </c>
      <c r="U242" s="24">
        <v>-2410.014463</v>
      </c>
      <c r="V242">
        <v>-2436.79240147778</v>
      </c>
      <c r="W242">
        <v>0</v>
      </c>
      <c r="X242">
        <v>0</v>
      </c>
      <c r="Y242">
        <v>0.98901098901098905</v>
      </c>
      <c r="Z242">
        <v>0</v>
      </c>
      <c r="AA242">
        <v>-2410.014463</v>
      </c>
    </row>
    <row r="243" spans="1:27" x14ac:dyDescent="0.25">
      <c r="A243" s="10">
        <v>43830</v>
      </c>
      <c r="B243" s="10">
        <v>43921</v>
      </c>
      <c r="C243" t="s">
        <v>29</v>
      </c>
      <c r="D243" t="s">
        <v>66</v>
      </c>
      <c r="E243" t="s">
        <v>65</v>
      </c>
      <c r="F243">
        <v>10</v>
      </c>
      <c r="H243" s="10"/>
      <c r="I243" s="10">
        <v>43920</v>
      </c>
      <c r="J243" s="10">
        <v>44012</v>
      </c>
      <c r="K243" s="10">
        <v>44012</v>
      </c>
      <c r="L243" s="24">
        <v>8310394.7000000002</v>
      </c>
      <c r="M243" t="s">
        <v>67</v>
      </c>
      <c r="N243">
        <v>0</v>
      </c>
      <c r="O243" t="s">
        <v>30</v>
      </c>
      <c r="P243" s="24">
        <v>-2463.57033995556</v>
      </c>
      <c r="Q243" s="9">
        <v>0</v>
      </c>
      <c r="R243" s="9">
        <v>0</v>
      </c>
      <c r="S243" s="9">
        <v>1.0869565217391301E-2</v>
      </c>
      <c r="T243" s="24">
        <v>0</v>
      </c>
      <c r="U243" s="24">
        <v>-26.777938477777798</v>
      </c>
      <c r="V243">
        <v>-2463.57033995556</v>
      </c>
      <c r="W243">
        <v>0</v>
      </c>
      <c r="X243">
        <v>0</v>
      </c>
      <c r="Y243">
        <v>1.0869565217391301E-2</v>
      </c>
      <c r="Z243">
        <v>0</v>
      </c>
      <c r="AA243">
        <v>-26.777938477777798</v>
      </c>
    </row>
    <row r="244" spans="1:27" x14ac:dyDescent="0.25">
      <c r="A244" s="10">
        <v>43830</v>
      </c>
      <c r="B244" s="10">
        <v>43921</v>
      </c>
      <c r="C244" t="s">
        <v>29</v>
      </c>
      <c r="D244" t="s">
        <v>45</v>
      </c>
      <c r="E244" t="s">
        <v>46</v>
      </c>
      <c r="F244">
        <v>4</v>
      </c>
      <c r="H244" s="10"/>
      <c r="I244" s="10">
        <v>43829</v>
      </c>
      <c r="J244" s="10">
        <v>43920</v>
      </c>
      <c r="K244" s="10">
        <v>43920</v>
      </c>
      <c r="L244" s="24">
        <v>11264163.18</v>
      </c>
      <c r="M244" t="s">
        <v>37</v>
      </c>
      <c r="N244">
        <v>0</v>
      </c>
      <c r="O244" t="s">
        <v>30</v>
      </c>
      <c r="P244" s="24">
        <v>-10819.854521233299</v>
      </c>
      <c r="Q244" s="9">
        <v>0</v>
      </c>
      <c r="R244" s="9">
        <v>0</v>
      </c>
      <c r="S244" s="9">
        <v>0.98901098901098905</v>
      </c>
      <c r="T244" s="24">
        <v>0</v>
      </c>
      <c r="U244" s="24">
        <v>-10700.955021</v>
      </c>
      <c r="V244">
        <v>-10819.854521233299</v>
      </c>
      <c r="W244">
        <v>0</v>
      </c>
      <c r="X244">
        <v>0</v>
      </c>
      <c r="Y244">
        <v>0.98901098901098905</v>
      </c>
      <c r="Z244">
        <v>0</v>
      </c>
      <c r="AA244">
        <v>-10700.955021</v>
      </c>
    </row>
    <row r="245" spans="1:27" x14ac:dyDescent="0.25">
      <c r="A245" s="10">
        <v>43830</v>
      </c>
      <c r="B245" s="10">
        <v>43921</v>
      </c>
      <c r="C245" t="s">
        <v>29</v>
      </c>
      <c r="D245" t="s">
        <v>45</v>
      </c>
      <c r="E245" t="s">
        <v>46</v>
      </c>
      <c r="F245">
        <v>4</v>
      </c>
      <c r="H245" s="10"/>
      <c r="I245" s="10">
        <v>43920</v>
      </c>
      <c r="J245" s="10">
        <v>44012</v>
      </c>
      <c r="K245" s="10">
        <v>44012</v>
      </c>
      <c r="L245" s="24">
        <v>11264163.18</v>
      </c>
      <c r="M245" t="s">
        <v>37</v>
      </c>
      <c r="N245">
        <v>0</v>
      </c>
      <c r="O245" t="s">
        <v>30</v>
      </c>
      <c r="P245" s="24">
        <v>-10938.754021466701</v>
      </c>
      <c r="Q245" s="9">
        <v>0</v>
      </c>
      <c r="R245" s="9">
        <v>0</v>
      </c>
      <c r="S245" s="9">
        <v>1.0869565217391301E-2</v>
      </c>
      <c r="T245" s="24">
        <v>0</v>
      </c>
      <c r="U245" s="24">
        <v>-118.899500233333</v>
      </c>
      <c r="V245">
        <v>-10938.754021466701</v>
      </c>
      <c r="W245">
        <v>0</v>
      </c>
      <c r="X245">
        <v>0</v>
      </c>
      <c r="Y245">
        <v>1.0869565217391301E-2</v>
      </c>
      <c r="Z245">
        <v>0</v>
      </c>
      <c r="AA245">
        <v>-118.899500233333</v>
      </c>
    </row>
    <row r="246" spans="1:27" x14ac:dyDescent="0.25">
      <c r="A246" s="10">
        <v>43830</v>
      </c>
      <c r="B246" s="10">
        <v>43921</v>
      </c>
      <c r="C246" t="s">
        <v>29</v>
      </c>
      <c r="D246" t="s">
        <v>47</v>
      </c>
      <c r="E246" t="s">
        <v>46</v>
      </c>
      <c r="F246">
        <v>4</v>
      </c>
      <c r="H246" s="10">
        <v>43825</v>
      </c>
      <c r="I246" s="10">
        <v>43829</v>
      </c>
      <c r="J246" s="10">
        <v>43920</v>
      </c>
      <c r="K246" s="10">
        <v>43920</v>
      </c>
      <c r="L246" s="24">
        <v>11264163.18</v>
      </c>
      <c r="M246" t="s">
        <v>31</v>
      </c>
      <c r="N246">
        <v>0</v>
      </c>
      <c r="O246" t="s">
        <v>30</v>
      </c>
      <c r="P246" s="24">
        <v>0</v>
      </c>
      <c r="Q246" s="9">
        <v>0</v>
      </c>
      <c r="R246" s="9">
        <v>0.98901098901098905</v>
      </c>
      <c r="S246" s="9">
        <v>0.98901098901098905</v>
      </c>
      <c r="T246" s="24">
        <v>11140381.167033</v>
      </c>
      <c r="U246" s="24">
        <v>0</v>
      </c>
      <c r="V246">
        <v>0</v>
      </c>
      <c r="W246">
        <v>0</v>
      </c>
      <c r="X246">
        <v>0.98901098901098905</v>
      </c>
      <c r="Y246">
        <v>0.98901098901098905</v>
      </c>
      <c r="Z246">
        <v>11140381.167033</v>
      </c>
      <c r="AA246">
        <v>0</v>
      </c>
    </row>
    <row r="247" spans="1:27" x14ac:dyDescent="0.25">
      <c r="A247" s="10">
        <v>43830</v>
      </c>
      <c r="B247" s="10">
        <v>43921</v>
      </c>
      <c r="C247" t="s">
        <v>29</v>
      </c>
      <c r="D247" t="s">
        <v>47</v>
      </c>
      <c r="E247" t="s">
        <v>46</v>
      </c>
      <c r="F247">
        <v>4</v>
      </c>
      <c r="H247" s="10">
        <v>43916</v>
      </c>
      <c r="I247" s="10">
        <v>43920</v>
      </c>
      <c r="J247" s="10">
        <v>44012</v>
      </c>
      <c r="K247" s="10">
        <v>44012</v>
      </c>
      <c r="L247" s="24">
        <v>11264163.18</v>
      </c>
      <c r="M247" t="s">
        <v>31</v>
      </c>
      <c r="N247">
        <v>0</v>
      </c>
      <c r="O247" t="s">
        <v>30</v>
      </c>
      <c r="P247" s="24">
        <v>0</v>
      </c>
      <c r="Q247" s="9">
        <v>0</v>
      </c>
      <c r="R247" s="9">
        <v>1.0989010989011E-2</v>
      </c>
      <c r="S247" s="9">
        <v>1.0869565217391301E-2</v>
      </c>
      <c r="T247" s="24">
        <v>123782.01296703301</v>
      </c>
      <c r="U247" s="24">
        <v>0</v>
      </c>
      <c r="V247">
        <v>0</v>
      </c>
      <c r="W247">
        <v>0</v>
      </c>
      <c r="X247">
        <v>1.0989010989011E-2</v>
      </c>
      <c r="Y247">
        <v>1.0869565217391301E-2</v>
      </c>
      <c r="Z247">
        <v>123782.01296703301</v>
      </c>
      <c r="AA247">
        <v>0</v>
      </c>
    </row>
    <row r="248" spans="1:27" x14ac:dyDescent="0.25">
      <c r="A248" s="10">
        <v>43830</v>
      </c>
      <c r="B248" s="10">
        <v>43921</v>
      </c>
      <c r="C248" t="s">
        <v>29</v>
      </c>
      <c r="D248" t="s">
        <v>48</v>
      </c>
      <c r="E248" t="s">
        <v>49</v>
      </c>
      <c r="F248">
        <v>8</v>
      </c>
      <c r="H248" s="10"/>
      <c r="I248" s="10">
        <v>43829</v>
      </c>
      <c r="J248" s="10">
        <v>43920</v>
      </c>
      <c r="K248" s="10">
        <v>43920</v>
      </c>
      <c r="L248" s="24">
        <v>26832000</v>
      </c>
      <c r="M248" t="s">
        <v>34</v>
      </c>
      <c r="N248">
        <v>0</v>
      </c>
      <c r="O248" t="s">
        <v>30</v>
      </c>
      <c r="P248" s="24">
        <v>-25095.3733333333</v>
      </c>
      <c r="Q248" s="9">
        <v>0</v>
      </c>
      <c r="R248" s="9">
        <v>0</v>
      </c>
      <c r="S248" s="9">
        <v>0.98901098901098905</v>
      </c>
      <c r="T248" s="24">
        <v>0</v>
      </c>
      <c r="U248" s="24">
        <v>-24819.599999999999</v>
      </c>
      <c r="V248">
        <v>-25095.3733333333</v>
      </c>
      <c r="W248">
        <v>0</v>
      </c>
      <c r="X248">
        <v>0</v>
      </c>
      <c r="Y248">
        <v>0.98901098901098905</v>
      </c>
      <c r="Z248">
        <v>0</v>
      </c>
      <c r="AA248">
        <v>-24819.599999999999</v>
      </c>
    </row>
    <row r="249" spans="1:27" x14ac:dyDescent="0.25">
      <c r="A249" s="10">
        <v>43830</v>
      </c>
      <c r="B249" s="10">
        <v>43921</v>
      </c>
      <c r="C249" t="s">
        <v>29</v>
      </c>
      <c r="D249" t="s">
        <v>48</v>
      </c>
      <c r="E249" t="s">
        <v>49</v>
      </c>
      <c r="F249">
        <v>8</v>
      </c>
      <c r="H249" s="10"/>
      <c r="I249" s="10">
        <v>43920</v>
      </c>
      <c r="J249" s="10">
        <v>44012</v>
      </c>
      <c r="K249" s="10">
        <v>44012</v>
      </c>
      <c r="L249" s="24">
        <v>26832000</v>
      </c>
      <c r="M249" t="s">
        <v>34</v>
      </c>
      <c r="N249">
        <v>0</v>
      </c>
      <c r="O249" t="s">
        <v>30</v>
      </c>
      <c r="P249" s="24">
        <v>-25371.1466666667</v>
      </c>
      <c r="Q249" s="9">
        <v>0</v>
      </c>
      <c r="R249" s="9">
        <v>0</v>
      </c>
      <c r="S249" s="9">
        <v>1.0869565217391301E-2</v>
      </c>
      <c r="T249" s="24">
        <v>0</v>
      </c>
      <c r="U249" s="24">
        <v>-275.77333333333303</v>
      </c>
      <c r="V249">
        <v>-25371.1466666667</v>
      </c>
      <c r="W249">
        <v>0</v>
      </c>
      <c r="X249">
        <v>0</v>
      </c>
      <c r="Y249">
        <v>1.0869565217391301E-2</v>
      </c>
      <c r="Z249">
        <v>0</v>
      </c>
      <c r="AA249">
        <v>-275.77333333333303</v>
      </c>
    </row>
    <row r="250" spans="1:27" x14ac:dyDescent="0.25">
      <c r="A250" s="10">
        <v>43830</v>
      </c>
      <c r="B250" s="10">
        <v>43921</v>
      </c>
      <c r="C250" t="s">
        <v>29</v>
      </c>
      <c r="D250" t="s">
        <v>50</v>
      </c>
      <c r="E250" t="s">
        <v>49</v>
      </c>
      <c r="F250">
        <v>8</v>
      </c>
      <c r="H250" s="10">
        <v>43825</v>
      </c>
      <c r="I250" s="10">
        <v>43829</v>
      </c>
      <c r="J250" s="10">
        <v>43920</v>
      </c>
      <c r="K250" s="10">
        <v>43920</v>
      </c>
      <c r="L250" s="24">
        <v>26832000</v>
      </c>
      <c r="M250" t="s">
        <v>31</v>
      </c>
      <c r="N250">
        <v>0</v>
      </c>
      <c r="O250" t="s">
        <v>30</v>
      </c>
      <c r="P250" s="24">
        <v>0</v>
      </c>
      <c r="Q250" s="9">
        <v>0</v>
      </c>
      <c r="R250" s="9">
        <v>0.98901098901098905</v>
      </c>
      <c r="S250" s="9">
        <v>0.98901098901098905</v>
      </c>
      <c r="T250" s="24">
        <v>26537142.857142899</v>
      </c>
      <c r="U250" s="24">
        <v>0</v>
      </c>
      <c r="V250">
        <v>0</v>
      </c>
      <c r="W250">
        <v>0</v>
      </c>
      <c r="X250">
        <v>0.98901098901098905</v>
      </c>
      <c r="Y250">
        <v>0.98901098901098905</v>
      </c>
      <c r="Z250">
        <v>26537142.857142899</v>
      </c>
      <c r="AA250">
        <v>0</v>
      </c>
    </row>
    <row r="251" spans="1:27" x14ac:dyDescent="0.25">
      <c r="A251" s="10">
        <v>43830</v>
      </c>
      <c r="B251" s="10">
        <v>43921</v>
      </c>
      <c r="C251" t="s">
        <v>29</v>
      </c>
      <c r="D251" t="s">
        <v>50</v>
      </c>
      <c r="E251" t="s">
        <v>49</v>
      </c>
      <c r="F251">
        <v>8</v>
      </c>
      <c r="H251" s="10">
        <v>43916</v>
      </c>
      <c r="I251" s="10">
        <v>43920</v>
      </c>
      <c r="J251" s="10">
        <v>44012</v>
      </c>
      <c r="K251" s="10">
        <v>44012</v>
      </c>
      <c r="L251" s="24">
        <v>26832000</v>
      </c>
      <c r="M251" t="s">
        <v>31</v>
      </c>
      <c r="N251">
        <v>0</v>
      </c>
      <c r="O251" t="s">
        <v>30</v>
      </c>
      <c r="P251" s="24">
        <v>0</v>
      </c>
      <c r="Q251" s="9">
        <v>0</v>
      </c>
      <c r="R251" s="9">
        <v>1.0989010989011E-2</v>
      </c>
      <c r="S251" s="9">
        <v>1.0869565217391301E-2</v>
      </c>
      <c r="T251" s="24">
        <v>294857.14285714302</v>
      </c>
      <c r="U251" s="24">
        <v>0</v>
      </c>
      <c r="V251">
        <v>0</v>
      </c>
      <c r="W251">
        <v>0</v>
      </c>
      <c r="X251">
        <v>1.0989010989011E-2</v>
      </c>
      <c r="Y251">
        <v>1.0869565217391301E-2</v>
      </c>
      <c r="Z251">
        <v>294857.14285714302</v>
      </c>
      <c r="AA251">
        <v>0</v>
      </c>
    </row>
    <row r="252" spans="1:27" x14ac:dyDescent="0.25">
      <c r="A252" s="10">
        <v>43830</v>
      </c>
      <c r="B252" s="10">
        <v>43921</v>
      </c>
      <c r="C252" t="s">
        <v>29</v>
      </c>
      <c r="D252" t="s">
        <v>51</v>
      </c>
      <c r="E252" t="s">
        <v>52</v>
      </c>
      <c r="F252">
        <v>5</v>
      </c>
      <c r="H252" s="10"/>
      <c r="I252" s="10">
        <v>43829</v>
      </c>
      <c r="J252" s="10">
        <v>43920</v>
      </c>
      <c r="K252" s="10">
        <v>43920</v>
      </c>
      <c r="L252" s="24">
        <v>11264163.18</v>
      </c>
      <c r="M252" t="s">
        <v>37</v>
      </c>
      <c r="N252">
        <v>0</v>
      </c>
      <c r="O252" t="s">
        <v>30</v>
      </c>
      <c r="P252" s="24">
        <v>-10819.854521233299</v>
      </c>
      <c r="Q252" s="9">
        <v>0</v>
      </c>
      <c r="R252" s="9">
        <v>0</v>
      </c>
      <c r="S252" s="9">
        <v>0.98901098901098905</v>
      </c>
      <c r="T252" s="24">
        <v>0</v>
      </c>
      <c r="U252" s="24">
        <v>-10700.955021</v>
      </c>
      <c r="V252">
        <v>-10819.854521233299</v>
      </c>
      <c r="W252">
        <v>0</v>
      </c>
      <c r="X252">
        <v>0</v>
      </c>
      <c r="Y252">
        <v>0.98901098901098905</v>
      </c>
      <c r="Z252">
        <v>0</v>
      </c>
      <c r="AA252">
        <v>-10700.955021</v>
      </c>
    </row>
    <row r="253" spans="1:27" x14ac:dyDescent="0.25">
      <c r="A253" s="10">
        <v>43830</v>
      </c>
      <c r="B253" s="10">
        <v>43921</v>
      </c>
      <c r="C253" t="s">
        <v>29</v>
      </c>
      <c r="D253" t="s">
        <v>51</v>
      </c>
      <c r="E253" t="s">
        <v>52</v>
      </c>
      <c r="F253">
        <v>5</v>
      </c>
      <c r="H253" s="10"/>
      <c r="I253" s="10">
        <v>43920</v>
      </c>
      <c r="J253" s="10">
        <v>44012</v>
      </c>
      <c r="K253" s="10">
        <v>44012</v>
      </c>
      <c r="L253" s="24">
        <v>11264163.18</v>
      </c>
      <c r="M253" t="s">
        <v>37</v>
      </c>
      <c r="N253">
        <v>0</v>
      </c>
      <c r="O253" t="s">
        <v>30</v>
      </c>
      <c r="P253" s="24">
        <v>-10938.754021466701</v>
      </c>
      <c r="Q253" s="9">
        <v>0</v>
      </c>
      <c r="R253" s="9">
        <v>0</v>
      </c>
      <c r="S253" s="9">
        <v>1.0869565217391301E-2</v>
      </c>
      <c r="T253" s="24">
        <v>0</v>
      </c>
      <c r="U253" s="24">
        <v>-118.899500233333</v>
      </c>
      <c r="V253">
        <v>-10938.754021466701</v>
      </c>
      <c r="W253">
        <v>0</v>
      </c>
      <c r="X253">
        <v>0</v>
      </c>
      <c r="Y253">
        <v>1.0869565217391301E-2</v>
      </c>
      <c r="Z253">
        <v>0</v>
      </c>
      <c r="AA253">
        <v>-118.899500233333</v>
      </c>
    </row>
    <row r="254" spans="1:27" x14ac:dyDescent="0.25">
      <c r="A254" s="10">
        <v>43830</v>
      </c>
      <c r="B254" s="10">
        <v>43921</v>
      </c>
      <c r="C254" t="s">
        <v>29</v>
      </c>
      <c r="D254" t="s">
        <v>53</v>
      </c>
      <c r="E254" t="s">
        <v>52</v>
      </c>
      <c r="F254">
        <v>5</v>
      </c>
      <c r="H254" s="10">
        <v>43825</v>
      </c>
      <c r="I254" s="10">
        <v>43829</v>
      </c>
      <c r="J254" s="10">
        <v>43920</v>
      </c>
      <c r="K254" s="10">
        <v>43920</v>
      </c>
      <c r="L254" s="24">
        <v>11264163.18</v>
      </c>
      <c r="M254" t="s">
        <v>31</v>
      </c>
      <c r="N254">
        <v>0</v>
      </c>
      <c r="O254" t="s">
        <v>30</v>
      </c>
      <c r="P254" s="24">
        <v>0</v>
      </c>
      <c r="Q254" s="9">
        <v>0</v>
      </c>
      <c r="R254" s="9">
        <v>0.98901098901098905</v>
      </c>
      <c r="S254" s="9">
        <v>0.98901098901098905</v>
      </c>
      <c r="T254" s="24">
        <v>11140381.167033</v>
      </c>
      <c r="U254" s="24">
        <v>0</v>
      </c>
      <c r="V254">
        <v>0</v>
      </c>
      <c r="W254">
        <v>0</v>
      </c>
      <c r="X254">
        <v>0.98901098901098905</v>
      </c>
      <c r="Y254">
        <v>0.98901098901098905</v>
      </c>
      <c r="Z254">
        <v>11140381.167033</v>
      </c>
      <c r="AA254">
        <v>0</v>
      </c>
    </row>
    <row r="255" spans="1:27" x14ac:dyDescent="0.25">
      <c r="A255" s="10">
        <v>43830</v>
      </c>
      <c r="B255" s="10">
        <v>43921</v>
      </c>
      <c r="C255" t="s">
        <v>29</v>
      </c>
      <c r="D255" t="s">
        <v>53</v>
      </c>
      <c r="E255" t="s">
        <v>52</v>
      </c>
      <c r="F255">
        <v>5</v>
      </c>
      <c r="H255" s="10">
        <v>43916</v>
      </c>
      <c r="I255" s="10">
        <v>43920</v>
      </c>
      <c r="J255" s="10">
        <v>44012</v>
      </c>
      <c r="K255" s="10">
        <v>44012</v>
      </c>
      <c r="L255" s="24">
        <v>11264163.18</v>
      </c>
      <c r="M255" t="s">
        <v>31</v>
      </c>
      <c r="N255">
        <v>0</v>
      </c>
      <c r="O255" t="s">
        <v>30</v>
      </c>
      <c r="P255" s="24">
        <v>0</v>
      </c>
      <c r="Q255" s="9">
        <v>0</v>
      </c>
      <c r="R255" s="9">
        <v>1.0989010989011E-2</v>
      </c>
      <c r="S255" s="9">
        <v>1.0869565217391301E-2</v>
      </c>
      <c r="T255" s="24">
        <v>123782.01296703301</v>
      </c>
      <c r="U255" s="24">
        <v>0</v>
      </c>
      <c r="V255">
        <v>0</v>
      </c>
      <c r="W255">
        <v>0</v>
      </c>
      <c r="X255">
        <v>1.0989010989011E-2</v>
      </c>
      <c r="Y255">
        <v>1.0869565217391301E-2</v>
      </c>
      <c r="Z255">
        <v>123782.01296703301</v>
      </c>
      <c r="AA255">
        <v>0</v>
      </c>
    </row>
    <row r="256" spans="1:27" x14ac:dyDescent="0.25">
      <c r="A256" s="10">
        <v>43830</v>
      </c>
      <c r="B256" s="10">
        <v>43921</v>
      </c>
      <c r="C256" t="s">
        <v>32</v>
      </c>
      <c r="D256" t="s">
        <v>54</v>
      </c>
      <c r="E256" t="s">
        <v>55</v>
      </c>
      <c r="F256">
        <v>1</v>
      </c>
      <c r="G256" t="s">
        <v>56</v>
      </c>
      <c r="H256" s="10">
        <v>43825</v>
      </c>
      <c r="I256" s="10">
        <v>43829</v>
      </c>
      <c r="J256" s="10">
        <v>43920</v>
      </c>
      <c r="K256" s="10">
        <v>43920</v>
      </c>
      <c r="L256" s="24">
        <v>44000000</v>
      </c>
      <c r="M256" t="s">
        <v>31</v>
      </c>
      <c r="N256">
        <v>2.75E-2</v>
      </c>
      <c r="O256" t="s">
        <v>30</v>
      </c>
      <c r="P256" s="24">
        <v>-305861.11111111101</v>
      </c>
      <c r="Q256" s="9">
        <v>0</v>
      </c>
      <c r="R256" s="9">
        <v>0.98901098901098905</v>
      </c>
      <c r="S256" s="9">
        <v>0.98901098901098905</v>
      </c>
      <c r="T256" s="24">
        <v>43516483.516483501</v>
      </c>
      <c r="U256" s="24">
        <v>-302500</v>
      </c>
      <c r="V256">
        <v>-305861.11111111101</v>
      </c>
      <c r="W256">
        <v>0</v>
      </c>
      <c r="X256">
        <v>0.98901098901098905</v>
      </c>
      <c r="Y256">
        <v>0.98901098901098905</v>
      </c>
      <c r="Z256">
        <v>43516483.516483501</v>
      </c>
      <c r="AA256">
        <v>-302500</v>
      </c>
    </row>
    <row r="257" spans="1:27" x14ac:dyDescent="0.25">
      <c r="A257" s="10">
        <v>43830</v>
      </c>
      <c r="B257" s="10">
        <v>43921</v>
      </c>
      <c r="C257" t="s">
        <v>32</v>
      </c>
      <c r="D257" t="s">
        <v>54</v>
      </c>
      <c r="E257" t="s">
        <v>55</v>
      </c>
      <c r="F257">
        <v>1</v>
      </c>
      <c r="G257" t="s">
        <v>56</v>
      </c>
      <c r="H257" s="10">
        <v>43916</v>
      </c>
      <c r="I257" s="10">
        <v>43920</v>
      </c>
      <c r="J257" s="10">
        <v>44012</v>
      </c>
      <c r="K257" s="10">
        <v>44012</v>
      </c>
      <c r="L257" s="24">
        <v>44000000</v>
      </c>
      <c r="M257" t="s">
        <v>31</v>
      </c>
      <c r="N257">
        <v>2.75E-2</v>
      </c>
      <c r="O257" t="s">
        <v>30</v>
      </c>
      <c r="P257" s="24">
        <v>-309222.22222222202</v>
      </c>
      <c r="Q257" s="9">
        <v>0</v>
      </c>
      <c r="R257" s="9">
        <v>1.0989010989011E-2</v>
      </c>
      <c r="S257" s="9">
        <v>1.0869565217391301E-2</v>
      </c>
      <c r="T257" s="24">
        <v>483516.48351648398</v>
      </c>
      <c r="U257" s="24">
        <v>-3361.1111111111099</v>
      </c>
      <c r="V257">
        <v>-309222.22222222202</v>
      </c>
      <c r="W257">
        <v>0</v>
      </c>
      <c r="X257">
        <v>1.0989010989011E-2</v>
      </c>
      <c r="Y257">
        <v>1.0869565217391301E-2</v>
      </c>
      <c r="Z257">
        <v>483516.48351648398</v>
      </c>
      <c r="AA257">
        <v>-3361.1111111111099</v>
      </c>
    </row>
    <row r="258" spans="1:27" x14ac:dyDescent="0.25">
      <c r="A258" s="10">
        <v>43830</v>
      </c>
      <c r="B258" s="10">
        <v>43921</v>
      </c>
      <c r="C258" t="s">
        <v>32</v>
      </c>
      <c r="D258" t="s">
        <v>57</v>
      </c>
      <c r="E258" t="s">
        <v>58</v>
      </c>
      <c r="F258">
        <v>2</v>
      </c>
      <c r="G258" t="s">
        <v>59</v>
      </c>
      <c r="H258" s="10">
        <v>43825</v>
      </c>
      <c r="I258" s="10">
        <v>43829</v>
      </c>
      <c r="J258" s="10">
        <v>43920</v>
      </c>
      <c r="K258" s="10">
        <v>43920</v>
      </c>
      <c r="L258" s="24">
        <v>115000000</v>
      </c>
      <c r="M258" t="s">
        <v>31</v>
      </c>
      <c r="N258">
        <v>3.5000000000000003E-2</v>
      </c>
      <c r="O258" t="s">
        <v>30</v>
      </c>
      <c r="P258" s="24">
        <v>-1017430.55555556</v>
      </c>
      <c r="Q258" s="9">
        <v>0</v>
      </c>
      <c r="R258" s="9">
        <v>0.98901098901098905</v>
      </c>
      <c r="S258" s="9">
        <v>0.98901098901098905</v>
      </c>
      <c r="T258" s="24">
        <v>113736263.73626401</v>
      </c>
      <c r="U258" s="24">
        <v>-1006250</v>
      </c>
      <c r="V258">
        <v>-1017430.55555556</v>
      </c>
      <c r="W258">
        <v>0</v>
      </c>
      <c r="X258">
        <v>0.98901098901098905</v>
      </c>
      <c r="Y258">
        <v>0.98901098901098905</v>
      </c>
      <c r="Z258">
        <v>113736263.73626401</v>
      </c>
      <c r="AA258">
        <v>-1006250</v>
      </c>
    </row>
    <row r="259" spans="1:27" x14ac:dyDescent="0.25">
      <c r="A259" s="10">
        <v>43830</v>
      </c>
      <c r="B259" s="10">
        <v>43921</v>
      </c>
      <c r="C259" t="s">
        <v>32</v>
      </c>
      <c r="D259" t="s">
        <v>57</v>
      </c>
      <c r="E259" t="s">
        <v>58</v>
      </c>
      <c r="F259">
        <v>2</v>
      </c>
      <c r="G259" t="s">
        <v>59</v>
      </c>
      <c r="H259" s="10">
        <v>43916</v>
      </c>
      <c r="I259" s="10">
        <v>43920</v>
      </c>
      <c r="J259" s="10">
        <v>44012</v>
      </c>
      <c r="K259" s="10">
        <v>44012</v>
      </c>
      <c r="L259" s="24">
        <v>115000000</v>
      </c>
      <c r="M259" t="s">
        <v>31</v>
      </c>
      <c r="N259">
        <v>3.5000000000000003E-2</v>
      </c>
      <c r="O259" t="s">
        <v>30</v>
      </c>
      <c r="P259" s="24">
        <v>-1028611.11111111</v>
      </c>
      <c r="Q259" s="9">
        <v>0</v>
      </c>
      <c r="R259" s="9">
        <v>1.0989010989011E-2</v>
      </c>
      <c r="S259" s="9">
        <v>1.0869565217391301E-2</v>
      </c>
      <c r="T259" s="24">
        <v>1263736.2637362599</v>
      </c>
      <c r="U259" s="24">
        <v>-11180.5555555556</v>
      </c>
      <c r="V259">
        <v>-1028611.11111111</v>
      </c>
      <c r="W259">
        <v>0</v>
      </c>
      <c r="X259">
        <v>1.0989010989011E-2</v>
      </c>
      <c r="Y259">
        <v>1.0869565217391301E-2</v>
      </c>
      <c r="Z259">
        <v>1263736.2637362599</v>
      </c>
      <c r="AA259">
        <v>-11180.5555555556</v>
      </c>
    </row>
    <row r="260" spans="1:27" x14ac:dyDescent="0.25">
      <c r="A260" s="10">
        <v>43921</v>
      </c>
      <c r="B260" s="10">
        <v>44012</v>
      </c>
      <c r="C260" t="s">
        <v>29</v>
      </c>
      <c r="D260" t="s">
        <v>60</v>
      </c>
      <c r="E260" t="s">
        <v>61</v>
      </c>
      <c r="F260">
        <v>11</v>
      </c>
      <c r="H260" s="10">
        <v>43916</v>
      </c>
      <c r="I260" s="10">
        <v>43920</v>
      </c>
      <c r="J260" s="10">
        <v>44012</v>
      </c>
      <c r="K260" s="10">
        <v>44012</v>
      </c>
      <c r="L260" s="24">
        <v>8310394.7000000002</v>
      </c>
      <c r="M260" t="s">
        <v>33</v>
      </c>
      <c r="N260">
        <v>0</v>
      </c>
      <c r="O260" t="s">
        <v>30</v>
      </c>
      <c r="P260" s="24">
        <v>0</v>
      </c>
      <c r="R260" s="9">
        <v>1</v>
      </c>
      <c r="S260" s="9">
        <v>0.98913043478260898</v>
      </c>
      <c r="T260" s="24">
        <v>8310394.7000000002</v>
      </c>
      <c r="U260" s="24">
        <v>0</v>
      </c>
      <c r="V260">
        <v>0</v>
      </c>
      <c r="X260">
        <v>1</v>
      </c>
      <c r="Y260">
        <v>0.98913043478260898</v>
      </c>
      <c r="Z260">
        <v>8310394.7000000002</v>
      </c>
      <c r="AA260">
        <v>0</v>
      </c>
    </row>
    <row r="261" spans="1:27" x14ac:dyDescent="0.25">
      <c r="A261" s="10">
        <v>43921</v>
      </c>
      <c r="B261" s="10">
        <v>44012</v>
      </c>
      <c r="C261" t="s">
        <v>29</v>
      </c>
      <c r="D261" t="s">
        <v>62</v>
      </c>
      <c r="E261" t="s">
        <v>61</v>
      </c>
      <c r="F261">
        <v>12</v>
      </c>
      <c r="H261" s="10"/>
      <c r="I261" s="10">
        <v>43920</v>
      </c>
      <c r="J261" s="10">
        <v>44012</v>
      </c>
      <c r="K261" s="10">
        <v>44012</v>
      </c>
      <c r="L261" s="24">
        <v>8310394.7000000002</v>
      </c>
      <c r="M261" t="s">
        <v>63</v>
      </c>
      <c r="N261">
        <v>0</v>
      </c>
      <c r="O261" t="s">
        <v>30</v>
      </c>
      <c r="P261" s="24">
        <v>-2145.0052097888902</v>
      </c>
      <c r="Q261" s="9">
        <v>0</v>
      </c>
      <c r="R261" s="9">
        <v>0</v>
      </c>
      <c r="S261" s="9">
        <v>0.98913043478260898</v>
      </c>
      <c r="T261" s="24">
        <v>0</v>
      </c>
      <c r="U261" s="24">
        <v>-2121.6899357694401</v>
      </c>
      <c r="V261">
        <v>-2145.0052097888902</v>
      </c>
      <c r="W261">
        <v>0</v>
      </c>
      <c r="X261">
        <v>0</v>
      </c>
      <c r="Y261">
        <v>0.98913043478260898</v>
      </c>
      <c r="Z261">
        <v>0</v>
      </c>
      <c r="AA261">
        <v>-2121.6899357694401</v>
      </c>
    </row>
    <row r="262" spans="1:27" x14ac:dyDescent="0.25">
      <c r="A262" s="10">
        <v>43921</v>
      </c>
      <c r="B262" s="10">
        <v>44012</v>
      </c>
      <c r="C262" t="s">
        <v>29</v>
      </c>
      <c r="D262" t="s">
        <v>35</v>
      </c>
      <c r="E262" t="s">
        <v>36</v>
      </c>
      <c r="F262">
        <v>1</v>
      </c>
      <c r="H262" s="10"/>
      <c r="I262" s="10">
        <v>43920</v>
      </c>
      <c r="J262" s="10">
        <v>44012</v>
      </c>
      <c r="K262" s="10">
        <v>44012</v>
      </c>
      <c r="L262" s="24">
        <v>3754721.06</v>
      </c>
      <c r="M262" t="s">
        <v>37</v>
      </c>
      <c r="N262">
        <v>0</v>
      </c>
      <c r="O262" t="s">
        <v>30</v>
      </c>
      <c r="P262" s="24">
        <v>-3646.25134048889</v>
      </c>
      <c r="Q262" s="9">
        <v>0</v>
      </c>
      <c r="R262" s="9">
        <v>0</v>
      </c>
      <c r="S262" s="9">
        <v>0.98913043478260898</v>
      </c>
      <c r="T262" s="24">
        <v>0</v>
      </c>
      <c r="U262" s="24">
        <v>-3606.6181737444399</v>
      </c>
      <c r="V262">
        <v>-3646.25134048889</v>
      </c>
      <c r="W262">
        <v>0</v>
      </c>
      <c r="X262">
        <v>0</v>
      </c>
      <c r="Y262">
        <v>0.98913043478260898</v>
      </c>
      <c r="Z262">
        <v>0</v>
      </c>
      <c r="AA262">
        <v>-3606.6181737444399</v>
      </c>
    </row>
    <row r="263" spans="1:27" x14ac:dyDescent="0.25">
      <c r="A263" s="10">
        <v>43921</v>
      </c>
      <c r="B263" s="10">
        <v>44012</v>
      </c>
      <c r="C263" t="s">
        <v>29</v>
      </c>
      <c r="D263" t="s">
        <v>38</v>
      </c>
      <c r="E263" t="s">
        <v>36</v>
      </c>
      <c r="F263">
        <v>1</v>
      </c>
      <c r="H263" s="10">
        <v>43916</v>
      </c>
      <c r="I263" s="10">
        <v>43920</v>
      </c>
      <c r="J263" s="10">
        <v>44012</v>
      </c>
      <c r="K263" s="10">
        <v>44012</v>
      </c>
      <c r="L263" s="24">
        <v>3754721.06</v>
      </c>
      <c r="M263" t="s">
        <v>31</v>
      </c>
      <c r="N263">
        <v>0</v>
      </c>
      <c r="O263" t="s">
        <v>30</v>
      </c>
      <c r="P263" s="24">
        <v>0</v>
      </c>
      <c r="Q263" s="9">
        <v>0</v>
      </c>
      <c r="R263" s="9">
        <v>1</v>
      </c>
      <c r="S263" s="9">
        <v>0.98913043478260898</v>
      </c>
      <c r="T263" s="24">
        <v>3754721.06</v>
      </c>
      <c r="U263" s="24">
        <v>0</v>
      </c>
      <c r="V263">
        <v>0</v>
      </c>
      <c r="W263">
        <v>0</v>
      </c>
      <c r="X263">
        <v>1</v>
      </c>
      <c r="Y263">
        <v>0.98913043478260898</v>
      </c>
      <c r="Z263">
        <v>3754721.06</v>
      </c>
      <c r="AA263">
        <v>0</v>
      </c>
    </row>
    <row r="264" spans="1:27" x14ac:dyDescent="0.25">
      <c r="A264" s="10">
        <v>43921</v>
      </c>
      <c r="B264" s="10">
        <v>44012</v>
      </c>
      <c r="C264" t="s">
        <v>29</v>
      </c>
      <c r="D264" t="s">
        <v>39</v>
      </c>
      <c r="E264" t="s">
        <v>40</v>
      </c>
      <c r="F264">
        <v>2</v>
      </c>
      <c r="H264" s="10"/>
      <c r="I264" s="10">
        <v>43920</v>
      </c>
      <c r="J264" s="10">
        <v>44012</v>
      </c>
      <c r="K264" s="10">
        <v>44012</v>
      </c>
      <c r="L264" s="24">
        <v>3754721.06</v>
      </c>
      <c r="M264" t="s">
        <v>37</v>
      </c>
      <c r="N264">
        <v>0</v>
      </c>
      <c r="O264" t="s">
        <v>30</v>
      </c>
      <c r="P264" s="24">
        <v>-3646.25134048889</v>
      </c>
      <c r="Q264" s="9">
        <v>0</v>
      </c>
      <c r="R264" s="9">
        <v>0</v>
      </c>
      <c r="S264" s="9">
        <v>0.98913043478260898</v>
      </c>
      <c r="T264" s="24">
        <v>0</v>
      </c>
      <c r="U264" s="24">
        <v>-3606.6181737444399</v>
      </c>
      <c r="V264">
        <v>-3646.25134048889</v>
      </c>
      <c r="W264">
        <v>0</v>
      </c>
      <c r="X264">
        <v>0</v>
      </c>
      <c r="Y264">
        <v>0.98913043478260898</v>
      </c>
      <c r="Z264">
        <v>0</v>
      </c>
      <c r="AA264">
        <v>-3606.6181737444399</v>
      </c>
    </row>
    <row r="265" spans="1:27" x14ac:dyDescent="0.25">
      <c r="A265" s="10">
        <v>43921</v>
      </c>
      <c r="B265" s="10">
        <v>44012</v>
      </c>
      <c r="C265" t="s">
        <v>29</v>
      </c>
      <c r="D265" t="s">
        <v>41</v>
      </c>
      <c r="E265" t="s">
        <v>40</v>
      </c>
      <c r="F265">
        <v>2</v>
      </c>
      <c r="H265" s="10">
        <v>43916</v>
      </c>
      <c r="I265" s="10">
        <v>43920</v>
      </c>
      <c r="J265" s="10">
        <v>44012</v>
      </c>
      <c r="K265" s="10">
        <v>44012</v>
      </c>
      <c r="L265" s="24">
        <v>3754721.06</v>
      </c>
      <c r="M265" t="s">
        <v>31</v>
      </c>
      <c r="N265">
        <v>0</v>
      </c>
      <c r="O265" t="s">
        <v>30</v>
      </c>
      <c r="P265" s="24">
        <v>0</v>
      </c>
      <c r="Q265" s="9">
        <v>0</v>
      </c>
      <c r="R265" s="9">
        <v>1</v>
      </c>
      <c r="S265" s="9">
        <v>0.98913043478260898</v>
      </c>
      <c r="T265" s="24">
        <v>3754721.06</v>
      </c>
      <c r="U265" s="24">
        <v>0</v>
      </c>
      <c r="V265">
        <v>0</v>
      </c>
      <c r="W265">
        <v>0</v>
      </c>
      <c r="X265">
        <v>1</v>
      </c>
      <c r="Y265">
        <v>0.98913043478260898</v>
      </c>
      <c r="Z265">
        <v>3754721.06</v>
      </c>
      <c r="AA265">
        <v>0</v>
      </c>
    </row>
    <row r="266" spans="1:27" x14ac:dyDescent="0.25">
      <c r="A266" s="10">
        <v>43921</v>
      </c>
      <c r="B266" s="10">
        <v>44012</v>
      </c>
      <c r="C266" t="s">
        <v>29</v>
      </c>
      <c r="D266" t="s">
        <v>42</v>
      </c>
      <c r="E266" t="s">
        <v>43</v>
      </c>
      <c r="F266">
        <v>3</v>
      </c>
      <c r="H266" s="10"/>
      <c r="I266" s="10">
        <v>43920</v>
      </c>
      <c r="J266" s="10">
        <v>44012</v>
      </c>
      <c r="K266" s="10">
        <v>44012</v>
      </c>
      <c r="L266" s="24">
        <v>7509442.1200000001</v>
      </c>
      <c r="M266" t="s">
        <v>37</v>
      </c>
      <c r="N266">
        <v>0</v>
      </c>
      <c r="O266" t="s">
        <v>30</v>
      </c>
      <c r="P266" s="24">
        <v>-7292.5026809777801</v>
      </c>
      <c r="Q266" s="9">
        <v>0</v>
      </c>
      <c r="R266" s="9">
        <v>0</v>
      </c>
      <c r="S266" s="9">
        <v>0.98913043478260898</v>
      </c>
      <c r="T266" s="24">
        <v>0</v>
      </c>
      <c r="U266" s="24">
        <v>-7213.2363474888898</v>
      </c>
      <c r="V266">
        <v>-7292.5026809777801</v>
      </c>
      <c r="W266">
        <v>0</v>
      </c>
      <c r="X266">
        <v>0</v>
      </c>
      <c r="Y266">
        <v>0.98913043478260898</v>
      </c>
      <c r="Z266">
        <v>0</v>
      </c>
      <c r="AA266">
        <v>-7213.2363474888898</v>
      </c>
    </row>
    <row r="267" spans="1:27" x14ac:dyDescent="0.25">
      <c r="A267" s="10">
        <v>43921</v>
      </c>
      <c r="B267" s="10">
        <v>44012</v>
      </c>
      <c r="C267" t="s">
        <v>29</v>
      </c>
      <c r="D267" t="s">
        <v>44</v>
      </c>
      <c r="E267" t="s">
        <v>43</v>
      </c>
      <c r="F267">
        <v>3</v>
      </c>
      <c r="H267" s="10">
        <v>43916</v>
      </c>
      <c r="I267" s="10">
        <v>43920</v>
      </c>
      <c r="J267" s="10">
        <v>44012</v>
      </c>
      <c r="K267" s="10">
        <v>44012</v>
      </c>
      <c r="L267" s="24">
        <v>7509442.1200000001</v>
      </c>
      <c r="M267" t="s">
        <v>31</v>
      </c>
      <c r="N267">
        <v>0</v>
      </c>
      <c r="O267" t="s">
        <v>30</v>
      </c>
      <c r="P267" s="24">
        <v>0</v>
      </c>
      <c r="Q267" s="9">
        <v>0</v>
      </c>
      <c r="R267" s="9">
        <v>1</v>
      </c>
      <c r="S267" s="9">
        <v>0.98913043478260898</v>
      </c>
      <c r="T267" s="24">
        <v>7509442.1200000001</v>
      </c>
      <c r="U267" s="24">
        <v>0</v>
      </c>
      <c r="V267">
        <v>0</v>
      </c>
      <c r="W267">
        <v>0</v>
      </c>
      <c r="X267">
        <v>1</v>
      </c>
      <c r="Y267">
        <v>0.98913043478260898</v>
      </c>
      <c r="Z267">
        <v>7509442.1200000001</v>
      </c>
      <c r="AA267">
        <v>0</v>
      </c>
    </row>
    <row r="268" spans="1:27" x14ac:dyDescent="0.25">
      <c r="A268" s="10">
        <v>43921</v>
      </c>
      <c r="B268" s="10">
        <v>44012</v>
      </c>
      <c r="C268" t="s">
        <v>29</v>
      </c>
      <c r="D268" t="s">
        <v>64</v>
      </c>
      <c r="E268" t="s">
        <v>65</v>
      </c>
      <c r="F268">
        <v>9</v>
      </c>
      <c r="H268" s="10">
        <v>43916</v>
      </c>
      <c r="I268" s="10">
        <v>43920</v>
      </c>
      <c r="J268" s="10">
        <v>44012</v>
      </c>
      <c r="K268" s="10">
        <v>44012</v>
      </c>
      <c r="L268" s="24">
        <v>8310394.7000000002</v>
      </c>
      <c r="M268" t="s">
        <v>33</v>
      </c>
      <c r="N268">
        <v>0</v>
      </c>
      <c r="O268" t="s">
        <v>30</v>
      </c>
      <c r="P268" s="24">
        <v>0</v>
      </c>
      <c r="R268" s="9">
        <v>1</v>
      </c>
      <c r="S268" s="9">
        <v>0.98913043478260898</v>
      </c>
      <c r="T268" s="24">
        <v>8310394.7000000002</v>
      </c>
      <c r="U268" s="24">
        <v>0</v>
      </c>
      <c r="V268">
        <v>0</v>
      </c>
      <c r="X268">
        <v>1</v>
      </c>
      <c r="Y268">
        <v>0.98913043478260898</v>
      </c>
      <c r="Z268">
        <v>8310394.7000000002</v>
      </c>
      <c r="AA268">
        <v>0</v>
      </c>
    </row>
    <row r="269" spans="1:27" x14ac:dyDescent="0.25">
      <c r="A269" s="10">
        <v>43921</v>
      </c>
      <c r="B269" s="10">
        <v>44012</v>
      </c>
      <c r="C269" t="s">
        <v>29</v>
      </c>
      <c r="D269" t="s">
        <v>66</v>
      </c>
      <c r="E269" t="s">
        <v>65</v>
      </c>
      <c r="F269">
        <v>10</v>
      </c>
      <c r="H269" s="10"/>
      <c r="I269" s="10">
        <v>43920</v>
      </c>
      <c r="J269" s="10">
        <v>44012</v>
      </c>
      <c r="K269" s="10">
        <v>44012</v>
      </c>
      <c r="L269" s="24">
        <v>8310394.7000000002</v>
      </c>
      <c r="M269" t="s">
        <v>67</v>
      </c>
      <c r="N269">
        <v>0</v>
      </c>
      <c r="O269" t="s">
        <v>30</v>
      </c>
      <c r="P269" s="24">
        <v>-2463.57033995556</v>
      </c>
      <c r="Q269" s="9">
        <v>0</v>
      </c>
      <c r="R269" s="9">
        <v>0</v>
      </c>
      <c r="S269" s="9">
        <v>0.98913043478260898</v>
      </c>
      <c r="T269" s="24">
        <v>0</v>
      </c>
      <c r="U269" s="24">
        <v>-2436.79240147778</v>
      </c>
      <c r="V269">
        <v>-2463.57033995556</v>
      </c>
      <c r="W269">
        <v>0</v>
      </c>
      <c r="X269">
        <v>0</v>
      </c>
      <c r="Y269">
        <v>0.98913043478260898</v>
      </c>
      <c r="Z269">
        <v>0</v>
      </c>
      <c r="AA269">
        <v>-2436.79240147778</v>
      </c>
    </row>
    <row r="270" spans="1:27" x14ac:dyDescent="0.25">
      <c r="A270" s="10">
        <v>43921</v>
      </c>
      <c r="B270" s="10">
        <v>44012</v>
      </c>
      <c r="C270" t="s">
        <v>29</v>
      </c>
      <c r="D270" t="s">
        <v>45</v>
      </c>
      <c r="E270" t="s">
        <v>46</v>
      </c>
      <c r="F270">
        <v>4</v>
      </c>
      <c r="H270" s="10"/>
      <c r="I270" s="10">
        <v>43920</v>
      </c>
      <c r="J270" s="10">
        <v>44012</v>
      </c>
      <c r="K270" s="10">
        <v>44012</v>
      </c>
      <c r="L270" s="24">
        <v>11264163.18</v>
      </c>
      <c r="M270" t="s">
        <v>37</v>
      </c>
      <c r="N270">
        <v>0</v>
      </c>
      <c r="O270" t="s">
        <v>30</v>
      </c>
      <c r="P270" s="24">
        <v>-10938.754021466701</v>
      </c>
      <c r="Q270" s="9">
        <v>0</v>
      </c>
      <c r="R270" s="9">
        <v>0</v>
      </c>
      <c r="S270" s="9">
        <v>0.98913043478260898</v>
      </c>
      <c r="T270" s="24">
        <v>0</v>
      </c>
      <c r="U270" s="24">
        <v>-10819.854521233299</v>
      </c>
      <c r="V270">
        <v>-10938.754021466701</v>
      </c>
      <c r="W270">
        <v>0</v>
      </c>
      <c r="X270">
        <v>0</v>
      </c>
      <c r="Y270">
        <v>0.98913043478260898</v>
      </c>
      <c r="Z270">
        <v>0</v>
      </c>
      <c r="AA270">
        <v>-10819.854521233299</v>
      </c>
    </row>
    <row r="271" spans="1:27" x14ac:dyDescent="0.25">
      <c r="A271" s="10">
        <v>43921</v>
      </c>
      <c r="B271" s="10">
        <v>44012</v>
      </c>
      <c r="C271" t="s">
        <v>29</v>
      </c>
      <c r="D271" t="s">
        <v>47</v>
      </c>
      <c r="E271" t="s">
        <v>46</v>
      </c>
      <c r="F271">
        <v>4</v>
      </c>
      <c r="H271" s="10">
        <v>43916</v>
      </c>
      <c r="I271" s="10">
        <v>43920</v>
      </c>
      <c r="J271" s="10">
        <v>44012</v>
      </c>
      <c r="K271" s="10">
        <v>44012</v>
      </c>
      <c r="L271" s="24">
        <v>11264163.18</v>
      </c>
      <c r="M271" t="s">
        <v>31</v>
      </c>
      <c r="N271">
        <v>0</v>
      </c>
      <c r="O271" t="s">
        <v>30</v>
      </c>
      <c r="P271" s="24">
        <v>0</v>
      </c>
      <c r="Q271" s="9">
        <v>0</v>
      </c>
      <c r="R271" s="9">
        <v>1</v>
      </c>
      <c r="S271" s="9">
        <v>0.98913043478260898</v>
      </c>
      <c r="T271" s="24">
        <v>11264163.18</v>
      </c>
      <c r="U271" s="24">
        <v>0</v>
      </c>
      <c r="V271">
        <v>0</v>
      </c>
      <c r="W271">
        <v>0</v>
      </c>
      <c r="X271">
        <v>1</v>
      </c>
      <c r="Y271">
        <v>0.98913043478260898</v>
      </c>
      <c r="Z271">
        <v>11264163.18</v>
      </c>
      <c r="AA271">
        <v>0</v>
      </c>
    </row>
    <row r="272" spans="1:27" x14ac:dyDescent="0.25">
      <c r="A272" s="10">
        <v>43921</v>
      </c>
      <c r="B272" s="10">
        <v>44012</v>
      </c>
      <c r="C272" t="s">
        <v>29</v>
      </c>
      <c r="D272" t="s">
        <v>48</v>
      </c>
      <c r="E272" t="s">
        <v>49</v>
      </c>
      <c r="F272">
        <v>8</v>
      </c>
      <c r="H272" s="10"/>
      <c r="I272" s="10">
        <v>43920</v>
      </c>
      <c r="J272" s="10">
        <v>44012</v>
      </c>
      <c r="K272" s="10">
        <v>44012</v>
      </c>
      <c r="L272" s="24">
        <v>26832000</v>
      </c>
      <c r="M272" t="s">
        <v>34</v>
      </c>
      <c r="N272">
        <v>0</v>
      </c>
      <c r="O272" t="s">
        <v>30</v>
      </c>
      <c r="P272" s="24">
        <v>-25371.1466666667</v>
      </c>
      <c r="Q272" s="9">
        <v>0</v>
      </c>
      <c r="R272" s="9">
        <v>0</v>
      </c>
      <c r="S272" s="9">
        <v>0.98913043478260898</v>
      </c>
      <c r="T272" s="24">
        <v>0</v>
      </c>
      <c r="U272" s="24">
        <v>-25095.3733333333</v>
      </c>
      <c r="V272">
        <v>-25371.1466666667</v>
      </c>
      <c r="W272">
        <v>0</v>
      </c>
      <c r="X272">
        <v>0</v>
      </c>
      <c r="Y272">
        <v>0.98913043478260898</v>
      </c>
      <c r="Z272">
        <v>0</v>
      </c>
      <c r="AA272">
        <v>-25095.3733333333</v>
      </c>
    </row>
    <row r="273" spans="1:27" x14ac:dyDescent="0.25">
      <c r="A273" s="10">
        <v>43921</v>
      </c>
      <c r="B273" s="10">
        <v>44012</v>
      </c>
      <c r="C273" t="s">
        <v>29</v>
      </c>
      <c r="D273" t="s">
        <v>50</v>
      </c>
      <c r="E273" t="s">
        <v>49</v>
      </c>
      <c r="F273">
        <v>8</v>
      </c>
      <c r="H273" s="10">
        <v>43916</v>
      </c>
      <c r="I273" s="10">
        <v>43920</v>
      </c>
      <c r="J273" s="10">
        <v>44012</v>
      </c>
      <c r="K273" s="10">
        <v>44012</v>
      </c>
      <c r="L273" s="24">
        <v>26832000</v>
      </c>
      <c r="M273" t="s">
        <v>31</v>
      </c>
      <c r="N273">
        <v>0</v>
      </c>
      <c r="O273" t="s">
        <v>30</v>
      </c>
      <c r="P273" s="24">
        <v>0</v>
      </c>
      <c r="Q273" s="9">
        <v>0</v>
      </c>
      <c r="R273" s="9">
        <v>1</v>
      </c>
      <c r="S273" s="9">
        <v>0.98913043478260898</v>
      </c>
      <c r="T273" s="24">
        <v>26832000</v>
      </c>
      <c r="U273" s="24">
        <v>0</v>
      </c>
      <c r="V273">
        <v>0</v>
      </c>
      <c r="W273">
        <v>0</v>
      </c>
      <c r="X273">
        <v>1</v>
      </c>
      <c r="Y273">
        <v>0.98913043478260898</v>
      </c>
      <c r="Z273">
        <v>26832000</v>
      </c>
      <c r="AA273">
        <v>0</v>
      </c>
    </row>
    <row r="274" spans="1:27" x14ac:dyDescent="0.25">
      <c r="A274" s="10">
        <v>43921</v>
      </c>
      <c r="B274" s="10">
        <v>44012</v>
      </c>
      <c r="C274" t="s">
        <v>29</v>
      </c>
      <c r="D274" t="s">
        <v>51</v>
      </c>
      <c r="E274" t="s">
        <v>52</v>
      </c>
      <c r="F274">
        <v>5</v>
      </c>
      <c r="H274" s="10"/>
      <c r="I274" s="10">
        <v>43920</v>
      </c>
      <c r="J274" s="10">
        <v>44012</v>
      </c>
      <c r="K274" s="10">
        <v>44012</v>
      </c>
      <c r="L274" s="24">
        <v>11264163.18</v>
      </c>
      <c r="M274" t="s">
        <v>37</v>
      </c>
      <c r="N274">
        <v>0</v>
      </c>
      <c r="O274" t="s">
        <v>30</v>
      </c>
      <c r="P274" s="24">
        <v>-10938.754021466701</v>
      </c>
      <c r="Q274" s="9">
        <v>0</v>
      </c>
      <c r="R274" s="9">
        <v>0</v>
      </c>
      <c r="S274" s="9">
        <v>0.98913043478260898</v>
      </c>
      <c r="T274" s="24">
        <v>0</v>
      </c>
      <c r="U274" s="24">
        <v>-10819.854521233299</v>
      </c>
      <c r="V274">
        <v>-10938.754021466701</v>
      </c>
      <c r="W274">
        <v>0</v>
      </c>
      <c r="X274">
        <v>0</v>
      </c>
      <c r="Y274">
        <v>0.98913043478260898</v>
      </c>
      <c r="Z274">
        <v>0</v>
      </c>
      <c r="AA274">
        <v>-10819.854521233299</v>
      </c>
    </row>
    <row r="275" spans="1:27" x14ac:dyDescent="0.25">
      <c r="A275" s="10">
        <v>43921</v>
      </c>
      <c r="B275" s="10">
        <v>44012</v>
      </c>
      <c r="C275" t="s">
        <v>29</v>
      </c>
      <c r="D275" t="s">
        <v>53</v>
      </c>
      <c r="E275" t="s">
        <v>52</v>
      </c>
      <c r="F275">
        <v>5</v>
      </c>
      <c r="H275" s="10">
        <v>43916</v>
      </c>
      <c r="I275" s="10">
        <v>43920</v>
      </c>
      <c r="J275" s="10">
        <v>44012</v>
      </c>
      <c r="K275" s="10">
        <v>44012</v>
      </c>
      <c r="L275" s="24">
        <v>11264163.18</v>
      </c>
      <c r="M275" t="s">
        <v>31</v>
      </c>
      <c r="N275">
        <v>0</v>
      </c>
      <c r="O275" t="s">
        <v>30</v>
      </c>
      <c r="P275" s="24">
        <v>0</v>
      </c>
      <c r="Q275" s="9">
        <v>0</v>
      </c>
      <c r="R275" s="9">
        <v>1</v>
      </c>
      <c r="S275" s="9">
        <v>0.98913043478260898</v>
      </c>
      <c r="T275" s="24">
        <v>11264163.18</v>
      </c>
      <c r="U275" s="24">
        <v>0</v>
      </c>
      <c r="V275">
        <v>0</v>
      </c>
      <c r="W275">
        <v>0</v>
      </c>
      <c r="X275">
        <v>1</v>
      </c>
      <c r="Y275">
        <v>0.98913043478260898</v>
      </c>
      <c r="Z275">
        <v>11264163.18</v>
      </c>
      <c r="AA275">
        <v>0</v>
      </c>
    </row>
    <row r="276" spans="1:27" x14ac:dyDescent="0.25">
      <c r="A276" s="10">
        <v>43921</v>
      </c>
      <c r="B276" s="10">
        <v>44012</v>
      </c>
      <c r="C276" t="s">
        <v>32</v>
      </c>
      <c r="D276" t="s">
        <v>54</v>
      </c>
      <c r="E276" t="s">
        <v>55</v>
      </c>
      <c r="F276">
        <v>1</v>
      </c>
      <c r="G276" t="s">
        <v>56</v>
      </c>
      <c r="H276" s="10">
        <v>43916</v>
      </c>
      <c r="I276" s="10">
        <v>43920</v>
      </c>
      <c r="J276" s="10">
        <v>44012</v>
      </c>
      <c r="K276" s="10">
        <v>44012</v>
      </c>
      <c r="L276" s="24">
        <v>44000000</v>
      </c>
      <c r="M276" t="s">
        <v>31</v>
      </c>
      <c r="N276">
        <v>2.75E-2</v>
      </c>
      <c r="O276" t="s">
        <v>30</v>
      </c>
      <c r="P276" s="24">
        <v>-309222.22222222202</v>
      </c>
      <c r="Q276" s="9">
        <v>0</v>
      </c>
      <c r="R276" s="9">
        <v>1</v>
      </c>
      <c r="S276" s="9">
        <v>0.98913043478260898</v>
      </c>
      <c r="T276" s="24">
        <v>44000000</v>
      </c>
      <c r="U276" s="24">
        <v>-305861.11111111101</v>
      </c>
      <c r="V276">
        <v>-309222.22222222202</v>
      </c>
      <c r="W276">
        <v>0</v>
      </c>
      <c r="X276">
        <v>1</v>
      </c>
      <c r="Y276">
        <v>0.98913043478260898</v>
      </c>
      <c r="Z276">
        <v>44000000</v>
      </c>
      <c r="AA276">
        <v>-305861.11111111101</v>
      </c>
    </row>
    <row r="277" spans="1:27" x14ac:dyDescent="0.25">
      <c r="A277" s="10">
        <v>43921</v>
      </c>
      <c r="B277" s="10">
        <v>44012</v>
      </c>
      <c r="C277" t="s">
        <v>32</v>
      </c>
      <c r="D277" t="s">
        <v>57</v>
      </c>
      <c r="E277" t="s">
        <v>58</v>
      </c>
      <c r="F277">
        <v>2</v>
      </c>
      <c r="G277" t="s">
        <v>59</v>
      </c>
      <c r="H277" s="10">
        <v>43916</v>
      </c>
      <c r="I277" s="10">
        <v>43920</v>
      </c>
      <c r="J277" s="10">
        <v>44012</v>
      </c>
      <c r="K277" s="10">
        <v>44012</v>
      </c>
      <c r="L277" s="24">
        <v>115000000</v>
      </c>
      <c r="M277" t="s">
        <v>31</v>
      </c>
      <c r="N277">
        <v>3.5000000000000003E-2</v>
      </c>
      <c r="O277" t="s">
        <v>30</v>
      </c>
      <c r="P277" s="24">
        <v>-1028611.11111111</v>
      </c>
      <c r="Q277" s="9">
        <v>0</v>
      </c>
      <c r="R277" s="9">
        <v>1</v>
      </c>
      <c r="S277" s="9">
        <v>0.98913043478260898</v>
      </c>
      <c r="T277" s="24">
        <v>115000000</v>
      </c>
      <c r="U277" s="24">
        <v>-1017430.55555556</v>
      </c>
      <c r="V277">
        <v>-1028611.11111111</v>
      </c>
      <c r="W277">
        <v>0</v>
      </c>
      <c r="X277">
        <v>1</v>
      </c>
      <c r="Y277">
        <v>0.98913043478260898</v>
      </c>
      <c r="Z277">
        <v>115000000</v>
      </c>
      <c r="AA277">
        <v>-1017430.55555556</v>
      </c>
    </row>
    <row r="278" spans="1:27" x14ac:dyDescent="0.25">
      <c r="A278" s="10">
        <v>44012</v>
      </c>
      <c r="B278" s="10">
        <v>44104</v>
      </c>
      <c r="C278" t="s">
        <v>29</v>
      </c>
      <c r="D278" t="s">
        <v>60</v>
      </c>
      <c r="E278" t="s">
        <v>61</v>
      </c>
      <c r="F278">
        <v>11</v>
      </c>
      <c r="H278" s="10">
        <v>44008</v>
      </c>
      <c r="I278" s="10">
        <v>44012</v>
      </c>
      <c r="J278" s="10">
        <v>44104</v>
      </c>
      <c r="K278" s="10">
        <v>44104</v>
      </c>
      <c r="L278" s="24">
        <v>9703935.5</v>
      </c>
      <c r="M278" t="s">
        <v>33</v>
      </c>
      <c r="N278">
        <v>0</v>
      </c>
      <c r="O278" t="s">
        <v>30</v>
      </c>
      <c r="P278" s="24">
        <v>0</v>
      </c>
      <c r="R278" s="9">
        <v>1</v>
      </c>
      <c r="S278" s="9">
        <v>1</v>
      </c>
      <c r="T278" s="24">
        <v>9703935.5</v>
      </c>
      <c r="U278" s="24">
        <v>0</v>
      </c>
      <c r="V278">
        <v>0</v>
      </c>
      <c r="X278">
        <v>1</v>
      </c>
      <c r="Y278">
        <v>1</v>
      </c>
      <c r="Z278">
        <v>9703935.5</v>
      </c>
      <c r="AA278">
        <v>0</v>
      </c>
    </row>
    <row r="279" spans="1:27" x14ac:dyDescent="0.25">
      <c r="A279" s="10">
        <v>44012</v>
      </c>
      <c r="B279" s="10">
        <v>44104</v>
      </c>
      <c r="C279" t="s">
        <v>29</v>
      </c>
      <c r="D279" t="s">
        <v>62</v>
      </c>
      <c r="E279" t="s">
        <v>61</v>
      </c>
      <c r="F279">
        <v>12</v>
      </c>
      <c r="H279" s="10"/>
      <c r="I279" s="10">
        <v>44012</v>
      </c>
      <c r="J279" s="10">
        <v>44104</v>
      </c>
      <c r="K279" s="10">
        <v>44104</v>
      </c>
      <c r="L279" s="24">
        <v>9703935.5</v>
      </c>
      <c r="M279" t="s">
        <v>63</v>
      </c>
      <c r="N279">
        <v>0</v>
      </c>
      <c r="O279" t="s">
        <v>30</v>
      </c>
      <c r="P279" s="24">
        <v>-2504.69357405556</v>
      </c>
      <c r="Q279" s="9">
        <v>0</v>
      </c>
      <c r="R279" s="9">
        <v>0</v>
      </c>
      <c r="S279" s="9">
        <v>1</v>
      </c>
      <c r="T279" s="24">
        <v>0</v>
      </c>
      <c r="U279" s="24">
        <v>-2504.69357405556</v>
      </c>
      <c r="V279">
        <v>-2504.69357405556</v>
      </c>
      <c r="W279">
        <v>0</v>
      </c>
      <c r="X279">
        <v>0</v>
      </c>
      <c r="Y279">
        <v>1</v>
      </c>
      <c r="Z279">
        <v>0</v>
      </c>
      <c r="AA279">
        <v>-2504.69357405556</v>
      </c>
    </row>
    <row r="280" spans="1:27" x14ac:dyDescent="0.25">
      <c r="A280" s="10">
        <v>44012</v>
      </c>
      <c r="B280" s="10">
        <v>44104</v>
      </c>
      <c r="C280" t="s">
        <v>29</v>
      </c>
      <c r="D280" t="s">
        <v>35</v>
      </c>
      <c r="E280" t="s">
        <v>36</v>
      </c>
      <c r="F280">
        <v>1</v>
      </c>
      <c r="H280" s="10"/>
      <c r="I280" s="10">
        <v>44012</v>
      </c>
      <c r="J280" s="10">
        <v>44104</v>
      </c>
      <c r="K280" s="10">
        <v>44104</v>
      </c>
      <c r="L280" s="24">
        <v>3592112.93</v>
      </c>
      <c r="M280" t="s">
        <v>37</v>
      </c>
      <c r="N280">
        <v>0</v>
      </c>
      <c r="O280" t="s">
        <v>30</v>
      </c>
      <c r="P280" s="24">
        <v>-3488.3407786888902</v>
      </c>
      <c r="Q280" s="9">
        <v>0</v>
      </c>
      <c r="R280" s="9">
        <v>0</v>
      </c>
      <c r="S280" s="9">
        <v>1</v>
      </c>
      <c r="T280" s="24">
        <v>0</v>
      </c>
      <c r="U280" s="24">
        <v>-3488.3407786888902</v>
      </c>
      <c r="V280">
        <v>-3488.3407786888902</v>
      </c>
      <c r="W280">
        <v>0</v>
      </c>
      <c r="X280">
        <v>0</v>
      </c>
      <c r="Y280">
        <v>1</v>
      </c>
      <c r="Z280">
        <v>0</v>
      </c>
      <c r="AA280">
        <v>-3488.3407786888902</v>
      </c>
    </row>
    <row r="281" spans="1:27" x14ac:dyDescent="0.25">
      <c r="A281" s="10">
        <v>44012</v>
      </c>
      <c r="B281" s="10">
        <v>44104</v>
      </c>
      <c r="C281" t="s">
        <v>29</v>
      </c>
      <c r="D281" t="s">
        <v>38</v>
      </c>
      <c r="E281" t="s">
        <v>36</v>
      </c>
      <c r="F281">
        <v>1</v>
      </c>
      <c r="H281" s="10">
        <v>44008</v>
      </c>
      <c r="I281" s="10">
        <v>44012</v>
      </c>
      <c r="J281" s="10">
        <v>44104</v>
      </c>
      <c r="K281" s="10">
        <v>44104</v>
      </c>
      <c r="L281" s="24">
        <v>3592112.93</v>
      </c>
      <c r="M281" t="s">
        <v>31</v>
      </c>
      <c r="N281">
        <v>0</v>
      </c>
      <c r="O281" t="s">
        <v>30</v>
      </c>
      <c r="P281" s="24">
        <v>0</v>
      </c>
      <c r="Q281" s="9">
        <v>0</v>
      </c>
      <c r="R281" s="9">
        <v>1</v>
      </c>
      <c r="S281" s="9">
        <v>1</v>
      </c>
      <c r="T281" s="24">
        <v>3592112.93</v>
      </c>
      <c r="U281" s="24">
        <v>0</v>
      </c>
      <c r="V281">
        <v>0</v>
      </c>
      <c r="W281">
        <v>0</v>
      </c>
      <c r="X281">
        <v>1</v>
      </c>
      <c r="Y281">
        <v>1</v>
      </c>
      <c r="Z281">
        <v>3592112.93</v>
      </c>
      <c r="AA281">
        <v>0</v>
      </c>
    </row>
    <row r="282" spans="1:27" x14ac:dyDescent="0.25">
      <c r="A282" s="10">
        <v>44012</v>
      </c>
      <c r="B282" s="10">
        <v>44104</v>
      </c>
      <c r="C282" t="s">
        <v>29</v>
      </c>
      <c r="D282" t="s">
        <v>39</v>
      </c>
      <c r="E282" t="s">
        <v>40</v>
      </c>
      <c r="F282">
        <v>2</v>
      </c>
      <c r="H282" s="10"/>
      <c r="I282" s="10">
        <v>44012</v>
      </c>
      <c r="J282" s="10">
        <v>44104</v>
      </c>
      <c r="K282" s="10">
        <v>44104</v>
      </c>
      <c r="L282" s="24">
        <v>3592112.93</v>
      </c>
      <c r="M282" t="s">
        <v>37</v>
      </c>
      <c r="N282">
        <v>0</v>
      </c>
      <c r="O282" t="s">
        <v>30</v>
      </c>
      <c r="P282" s="24">
        <v>-3488.3407786888902</v>
      </c>
      <c r="Q282" s="9">
        <v>0</v>
      </c>
      <c r="R282" s="9">
        <v>0</v>
      </c>
      <c r="S282" s="9">
        <v>1</v>
      </c>
      <c r="T282" s="24">
        <v>0</v>
      </c>
      <c r="U282" s="24">
        <v>-3488.3407786888902</v>
      </c>
      <c r="V282">
        <v>-3488.3407786888902</v>
      </c>
      <c r="W282">
        <v>0</v>
      </c>
      <c r="X282">
        <v>0</v>
      </c>
      <c r="Y282">
        <v>1</v>
      </c>
      <c r="Z282">
        <v>0</v>
      </c>
      <c r="AA282">
        <v>-3488.3407786888902</v>
      </c>
    </row>
    <row r="283" spans="1:27" x14ac:dyDescent="0.25">
      <c r="A283" s="10">
        <v>44012</v>
      </c>
      <c r="B283" s="10">
        <v>44104</v>
      </c>
      <c r="C283" t="s">
        <v>29</v>
      </c>
      <c r="D283" t="s">
        <v>41</v>
      </c>
      <c r="E283" t="s">
        <v>40</v>
      </c>
      <c r="F283">
        <v>2</v>
      </c>
      <c r="H283" s="10">
        <v>44008</v>
      </c>
      <c r="I283" s="10">
        <v>44012</v>
      </c>
      <c r="J283" s="10">
        <v>44104</v>
      </c>
      <c r="K283" s="10">
        <v>44104</v>
      </c>
      <c r="L283" s="24">
        <v>3592112.93</v>
      </c>
      <c r="M283" t="s">
        <v>31</v>
      </c>
      <c r="N283">
        <v>0</v>
      </c>
      <c r="O283" t="s">
        <v>30</v>
      </c>
      <c r="P283" s="24">
        <v>0</v>
      </c>
      <c r="Q283" s="9">
        <v>0</v>
      </c>
      <c r="R283" s="9">
        <v>1</v>
      </c>
      <c r="S283" s="9">
        <v>1</v>
      </c>
      <c r="T283" s="24">
        <v>3592112.93</v>
      </c>
      <c r="U283" s="24">
        <v>0</v>
      </c>
      <c r="V283">
        <v>0</v>
      </c>
      <c r="W283">
        <v>0</v>
      </c>
      <c r="X283">
        <v>1</v>
      </c>
      <c r="Y283">
        <v>1</v>
      </c>
      <c r="Z283">
        <v>3592112.93</v>
      </c>
      <c r="AA283">
        <v>0</v>
      </c>
    </row>
    <row r="284" spans="1:27" x14ac:dyDescent="0.25">
      <c r="A284" s="10">
        <v>44012</v>
      </c>
      <c r="B284" s="10">
        <v>44104</v>
      </c>
      <c r="C284" t="s">
        <v>29</v>
      </c>
      <c r="D284" t="s">
        <v>42</v>
      </c>
      <c r="E284" t="s">
        <v>43</v>
      </c>
      <c r="F284">
        <v>3</v>
      </c>
      <c r="H284" s="10"/>
      <c r="I284" s="10">
        <v>44012</v>
      </c>
      <c r="J284" s="10">
        <v>44104</v>
      </c>
      <c r="K284" s="10">
        <v>44104</v>
      </c>
      <c r="L284" s="24">
        <v>7184225.8600000003</v>
      </c>
      <c r="M284" t="s">
        <v>37</v>
      </c>
      <c r="N284">
        <v>0</v>
      </c>
      <c r="O284" t="s">
        <v>30</v>
      </c>
      <c r="P284" s="24">
        <v>-6976.6815573777803</v>
      </c>
      <c r="Q284" s="9">
        <v>0</v>
      </c>
      <c r="R284" s="9">
        <v>0</v>
      </c>
      <c r="S284" s="9">
        <v>1</v>
      </c>
      <c r="T284" s="24">
        <v>0</v>
      </c>
      <c r="U284" s="24">
        <v>-6976.6815573777803</v>
      </c>
      <c r="V284">
        <v>-6976.6815573777803</v>
      </c>
      <c r="W284">
        <v>0</v>
      </c>
      <c r="X284">
        <v>0</v>
      </c>
      <c r="Y284">
        <v>1</v>
      </c>
      <c r="Z284">
        <v>0</v>
      </c>
      <c r="AA284">
        <v>-6976.6815573777803</v>
      </c>
    </row>
    <row r="285" spans="1:27" x14ac:dyDescent="0.25">
      <c r="A285" s="10">
        <v>44012</v>
      </c>
      <c r="B285" s="10">
        <v>44104</v>
      </c>
      <c r="C285" t="s">
        <v>29</v>
      </c>
      <c r="D285" t="s">
        <v>44</v>
      </c>
      <c r="E285" t="s">
        <v>43</v>
      </c>
      <c r="F285">
        <v>3</v>
      </c>
      <c r="H285" s="10">
        <v>44008</v>
      </c>
      <c r="I285" s="10">
        <v>44012</v>
      </c>
      <c r="J285" s="10">
        <v>44104</v>
      </c>
      <c r="K285" s="10">
        <v>44104</v>
      </c>
      <c r="L285" s="24">
        <v>7184225.8600000003</v>
      </c>
      <c r="M285" t="s">
        <v>31</v>
      </c>
      <c r="N285">
        <v>0</v>
      </c>
      <c r="O285" t="s">
        <v>30</v>
      </c>
      <c r="P285" s="24">
        <v>0</v>
      </c>
      <c r="Q285" s="9">
        <v>0</v>
      </c>
      <c r="R285" s="9">
        <v>1</v>
      </c>
      <c r="S285" s="9">
        <v>1</v>
      </c>
      <c r="T285" s="24">
        <v>7184225.8600000003</v>
      </c>
      <c r="U285" s="24">
        <v>0</v>
      </c>
      <c r="V285">
        <v>0</v>
      </c>
      <c r="W285">
        <v>0</v>
      </c>
      <c r="X285">
        <v>1</v>
      </c>
      <c r="Y285">
        <v>1</v>
      </c>
      <c r="Z285">
        <v>7184225.8600000003</v>
      </c>
      <c r="AA285">
        <v>0</v>
      </c>
    </row>
    <row r="286" spans="1:27" x14ac:dyDescent="0.25">
      <c r="A286" s="10">
        <v>44012</v>
      </c>
      <c r="B286" s="10">
        <v>44104</v>
      </c>
      <c r="C286" t="s">
        <v>29</v>
      </c>
      <c r="D286" t="s">
        <v>64</v>
      </c>
      <c r="E286" t="s">
        <v>65</v>
      </c>
      <c r="F286">
        <v>9</v>
      </c>
      <c r="H286" s="10">
        <v>44008</v>
      </c>
      <c r="I286" s="10">
        <v>44012</v>
      </c>
      <c r="J286" s="10">
        <v>44104</v>
      </c>
      <c r="K286" s="10">
        <v>44104</v>
      </c>
      <c r="L286" s="24">
        <v>9703935.5</v>
      </c>
      <c r="M286" t="s">
        <v>33</v>
      </c>
      <c r="N286">
        <v>0</v>
      </c>
      <c r="O286" t="s">
        <v>30</v>
      </c>
      <c r="P286" s="24">
        <v>0</v>
      </c>
      <c r="R286" s="9">
        <v>1</v>
      </c>
      <c r="S286" s="9">
        <v>1</v>
      </c>
      <c r="T286" s="24">
        <v>9703935.5</v>
      </c>
      <c r="U286" s="24">
        <v>0</v>
      </c>
      <c r="V286">
        <v>0</v>
      </c>
      <c r="X286">
        <v>1</v>
      </c>
      <c r="Y286">
        <v>1</v>
      </c>
      <c r="Z286">
        <v>9703935.5</v>
      </c>
      <c r="AA286">
        <v>0</v>
      </c>
    </row>
    <row r="287" spans="1:27" x14ac:dyDescent="0.25">
      <c r="A287" s="10">
        <v>44012</v>
      </c>
      <c r="B287" s="10">
        <v>44104</v>
      </c>
      <c r="C287" t="s">
        <v>29</v>
      </c>
      <c r="D287" t="s">
        <v>66</v>
      </c>
      <c r="E287" t="s">
        <v>65</v>
      </c>
      <c r="F287">
        <v>10</v>
      </c>
      <c r="H287" s="10"/>
      <c r="I287" s="10">
        <v>44012</v>
      </c>
      <c r="J287" s="10">
        <v>44104</v>
      </c>
      <c r="K287" s="10">
        <v>44104</v>
      </c>
      <c r="L287" s="24">
        <v>9703935.5</v>
      </c>
      <c r="M287" t="s">
        <v>67</v>
      </c>
      <c r="N287">
        <v>0</v>
      </c>
      <c r="O287" t="s">
        <v>30</v>
      </c>
      <c r="P287" s="24">
        <v>-2876.67776822222</v>
      </c>
      <c r="Q287" s="9">
        <v>0</v>
      </c>
      <c r="R287" s="9">
        <v>0</v>
      </c>
      <c r="S287" s="9">
        <v>1</v>
      </c>
      <c r="T287" s="24">
        <v>0</v>
      </c>
      <c r="U287" s="24">
        <v>-2876.67776822222</v>
      </c>
      <c r="V287">
        <v>-2876.67776822222</v>
      </c>
      <c r="W287">
        <v>0</v>
      </c>
      <c r="X287">
        <v>0</v>
      </c>
      <c r="Y287">
        <v>1</v>
      </c>
      <c r="Z287">
        <v>0</v>
      </c>
      <c r="AA287">
        <v>-2876.67776822222</v>
      </c>
    </row>
    <row r="288" spans="1:27" x14ac:dyDescent="0.25">
      <c r="A288" s="10">
        <v>44012</v>
      </c>
      <c r="B288" s="10">
        <v>44104</v>
      </c>
      <c r="C288" t="s">
        <v>29</v>
      </c>
      <c r="D288" t="s">
        <v>45</v>
      </c>
      <c r="E288" t="s">
        <v>46</v>
      </c>
      <c r="F288">
        <v>4</v>
      </c>
      <c r="H288" s="10"/>
      <c r="I288" s="10">
        <v>44012</v>
      </c>
      <c r="J288" s="10">
        <v>44104</v>
      </c>
      <c r="K288" s="10">
        <v>44104</v>
      </c>
      <c r="L288" s="24">
        <v>10776338.789999999</v>
      </c>
      <c r="M288" t="s">
        <v>37</v>
      </c>
      <c r="N288">
        <v>0</v>
      </c>
      <c r="O288" t="s">
        <v>30</v>
      </c>
      <c r="P288" s="24">
        <v>-10465.022336066701</v>
      </c>
      <c r="Q288" s="9">
        <v>0</v>
      </c>
      <c r="R288" s="9">
        <v>0</v>
      </c>
      <c r="S288" s="9">
        <v>1</v>
      </c>
      <c r="T288" s="24">
        <v>0</v>
      </c>
      <c r="U288" s="24">
        <v>-10465.022336066701</v>
      </c>
      <c r="V288">
        <v>-10465.022336066701</v>
      </c>
      <c r="W288">
        <v>0</v>
      </c>
      <c r="X288">
        <v>0</v>
      </c>
      <c r="Y288">
        <v>1</v>
      </c>
      <c r="Z288">
        <v>0</v>
      </c>
      <c r="AA288">
        <v>-10465.022336066701</v>
      </c>
    </row>
    <row r="289" spans="1:27" x14ac:dyDescent="0.25">
      <c r="A289" s="10">
        <v>44012</v>
      </c>
      <c r="B289" s="10">
        <v>44104</v>
      </c>
      <c r="C289" t="s">
        <v>29</v>
      </c>
      <c r="D289" t="s">
        <v>47</v>
      </c>
      <c r="E289" t="s">
        <v>46</v>
      </c>
      <c r="F289">
        <v>4</v>
      </c>
      <c r="H289" s="10">
        <v>44008</v>
      </c>
      <c r="I289" s="10">
        <v>44012</v>
      </c>
      <c r="J289" s="10">
        <v>44104</v>
      </c>
      <c r="K289" s="10">
        <v>44104</v>
      </c>
      <c r="L289" s="24">
        <v>10776338.789999999</v>
      </c>
      <c r="M289" t="s">
        <v>31</v>
      </c>
      <c r="N289">
        <v>0</v>
      </c>
      <c r="O289" t="s">
        <v>30</v>
      </c>
      <c r="P289" s="24">
        <v>0</v>
      </c>
      <c r="Q289" s="9">
        <v>0</v>
      </c>
      <c r="R289" s="9">
        <v>1</v>
      </c>
      <c r="S289" s="9">
        <v>1</v>
      </c>
      <c r="T289" s="24">
        <v>10776338.789999999</v>
      </c>
      <c r="U289" s="24">
        <v>0</v>
      </c>
      <c r="V289">
        <v>0</v>
      </c>
      <c r="W289">
        <v>0</v>
      </c>
      <c r="X289">
        <v>1</v>
      </c>
      <c r="Y289">
        <v>1</v>
      </c>
      <c r="Z289">
        <v>10776338.789999999</v>
      </c>
      <c r="AA289">
        <v>0</v>
      </c>
    </row>
    <row r="290" spans="1:27" x14ac:dyDescent="0.25">
      <c r="A290" s="10">
        <v>44012</v>
      </c>
      <c r="B290" s="10">
        <v>44104</v>
      </c>
      <c r="C290" t="s">
        <v>29</v>
      </c>
      <c r="D290" t="s">
        <v>48</v>
      </c>
      <c r="E290" t="s">
        <v>49</v>
      </c>
      <c r="F290">
        <v>8</v>
      </c>
      <c r="H290" s="10"/>
      <c r="I290" s="10">
        <v>44012</v>
      </c>
      <c r="J290" s="10">
        <v>44104</v>
      </c>
      <c r="K290" s="10">
        <v>44104</v>
      </c>
      <c r="L290" s="24">
        <v>25671000</v>
      </c>
      <c r="M290" t="s">
        <v>34</v>
      </c>
      <c r="N290">
        <v>0</v>
      </c>
      <c r="O290" t="s">
        <v>30</v>
      </c>
      <c r="P290" s="24">
        <v>-24273.356666666699</v>
      </c>
      <c r="Q290" s="9">
        <v>0</v>
      </c>
      <c r="R290" s="9">
        <v>0</v>
      </c>
      <c r="S290" s="9">
        <v>1</v>
      </c>
      <c r="T290" s="24">
        <v>0</v>
      </c>
      <c r="U290" s="24">
        <v>-24273.356666666699</v>
      </c>
      <c r="V290">
        <v>-24273.356666666699</v>
      </c>
      <c r="W290">
        <v>0</v>
      </c>
      <c r="X290">
        <v>0</v>
      </c>
      <c r="Y290">
        <v>1</v>
      </c>
      <c r="Z290">
        <v>0</v>
      </c>
      <c r="AA290">
        <v>-24273.356666666699</v>
      </c>
    </row>
    <row r="291" spans="1:27" x14ac:dyDescent="0.25">
      <c r="A291" s="10">
        <v>44012</v>
      </c>
      <c r="B291" s="10">
        <v>44104</v>
      </c>
      <c r="C291" t="s">
        <v>29</v>
      </c>
      <c r="D291" t="s">
        <v>50</v>
      </c>
      <c r="E291" t="s">
        <v>49</v>
      </c>
      <c r="F291">
        <v>8</v>
      </c>
      <c r="H291" s="10">
        <v>44008</v>
      </c>
      <c r="I291" s="10">
        <v>44012</v>
      </c>
      <c r="J291" s="10">
        <v>44104</v>
      </c>
      <c r="K291" s="10">
        <v>44104</v>
      </c>
      <c r="L291" s="24">
        <v>25671000</v>
      </c>
      <c r="M291" t="s">
        <v>31</v>
      </c>
      <c r="N291">
        <v>0</v>
      </c>
      <c r="O291" t="s">
        <v>30</v>
      </c>
      <c r="P291" s="24">
        <v>0</v>
      </c>
      <c r="Q291" s="9">
        <v>0</v>
      </c>
      <c r="R291" s="9">
        <v>1</v>
      </c>
      <c r="S291" s="9">
        <v>1</v>
      </c>
      <c r="T291" s="24">
        <v>25671000</v>
      </c>
      <c r="U291" s="24">
        <v>0</v>
      </c>
      <c r="V291">
        <v>0</v>
      </c>
      <c r="W291">
        <v>0</v>
      </c>
      <c r="X291">
        <v>1</v>
      </c>
      <c r="Y291">
        <v>1</v>
      </c>
      <c r="Z291">
        <v>25671000</v>
      </c>
      <c r="AA291">
        <v>0</v>
      </c>
    </row>
    <row r="292" spans="1:27" x14ac:dyDescent="0.25">
      <c r="A292" s="10">
        <v>44012</v>
      </c>
      <c r="B292" s="10">
        <v>44104</v>
      </c>
      <c r="C292" t="s">
        <v>29</v>
      </c>
      <c r="D292" t="s">
        <v>51</v>
      </c>
      <c r="E292" t="s">
        <v>52</v>
      </c>
      <c r="F292">
        <v>5</v>
      </c>
      <c r="H292" s="10"/>
      <c r="I292" s="10">
        <v>44012</v>
      </c>
      <c r="J292" s="10">
        <v>44104</v>
      </c>
      <c r="K292" s="10">
        <v>44104</v>
      </c>
      <c r="L292" s="24">
        <v>10776338.789999999</v>
      </c>
      <c r="M292" t="s">
        <v>37</v>
      </c>
      <c r="N292">
        <v>0</v>
      </c>
      <c r="O292" t="s">
        <v>30</v>
      </c>
      <c r="P292" s="24">
        <v>-10465.022336066701</v>
      </c>
      <c r="Q292" s="9">
        <v>0</v>
      </c>
      <c r="R292" s="9">
        <v>0</v>
      </c>
      <c r="S292" s="9">
        <v>1</v>
      </c>
      <c r="T292" s="24">
        <v>0</v>
      </c>
      <c r="U292" s="24">
        <v>-10465.022336066701</v>
      </c>
      <c r="V292">
        <v>-10465.022336066701</v>
      </c>
      <c r="W292">
        <v>0</v>
      </c>
      <c r="X292">
        <v>0</v>
      </c>
      <c r="Y292">
        <v>1</v>
      </c>
      <c r="Z292">
        <v>0</v>
      </c>
      <c r="AA292">
        <v>-10465.022336066701</v>
      </c>
    </row>
    <row r="293" spans="1:27" x14ac:dyDescent="0.25">
      <c r="A293" s="10">
        <v>44012</v>
      </c>
      <c r="B293" s="10">
        <v>44104</v>
      </c>
      <c r="C293" t="s">
        <v>29</v>
      </c>
      <c r="D293" t="s">
        <v>53</v>
      </c>
      <c r="E293" t="s">
        <v>52</v>
      </c>
      <c r="F293">
        <v>5</v>
      </c>
      <c r="H293" s="10">
        <v>44008</v>
      </c>
      <c r="I293" s="10">
        <v>44012</v>
      </c>
      <c r="J293" s="10">
        <v>44104</v>
      </c>
      <c r="K293" s="10">
        <v>44104</v>
      </c>
      <c r="L293" s="24">
        <v>10776338.789999999</v>
      </c>
      <c r="M293" t="s">
        <v>31</v>
      </c>
      <c r="N293">
        <v>0</v>
      </c>
      <c r="O293" t="s">
        <v>30</v>
      </c>
      <c r="P293" s="24">
        <v>0</v>
      </c>
      <c r="Q293" s="9">
        <v>0</v>
      </c>
      <c r="R293" s="9">
        <v>1</v>
      </c>
      <c r="S293" s="9">
        <v>1</v>
      </c>
      <c r="T293" s="24">
        <v>10776338.789999999</v>
      </c>
      <c r="U293" s="24">
        <v>0</v>
      </c>
      <c r="V293">
        <v>0</v>
      </c>
      <c r="W293">
        <v>0</v>
      </c>
      <c r="X293">
        <v>1</v>
      </c>
      <c r="Y293">
        <v>1</v>
      </c>
      <c r="Z293">
        <v>10776338.789999999</v>
      </c>
      <c r="AA293">
        <v>0</v>
      </c>
    </row>
    <row r="294" spans="1:27" x14ac:dyDescent="0.25">
      <c r="A294" s="10">
        <v>44012</v>
      </c>
      <c r="B294" s="10">
        <v>44104</v>
      </c>
      <c r="C294" t="s">
        <v>32</v>
      </c>
      <c r="D294" t="s">
        <v>54</v>
      </c>
      <c r="E294" t="s">
        <v>55</v>
      </c>
      <c r="F294">
        <v>1</v>
      </c>
      <c r="G294" t="s">
        <v>56</v>
      </c>
      <c r="H294" s="10">
        <v>44008</v>
      </c>
      <c r="I294" s="10">
        <v>44012</v>
      </c>
      <c r="J294" s="10">
        <v>44104</v>
      </c>
      <c r="K294" s="10">
        <v>44104</v>
      </c>
      <c r="L294" s="24">
        <v>40500000</v>
      </c>
      <c r="M294" t="s">
        <v>31</v>
      </c>
      <c r="N294">
        <v>2.75E-2</v>
      </c>
      <c r="O294" t="s">
        <v>30</v>
      </c>
      <c r="P294" s="24">
        <v>-284625</v>
      </c>
      <c r="Q294" s="9">
        <v>0</v>
      </c>
      <c r="R294" s="9">
        <v>1</v>
      </c>
      <c r="S294" s="9">
        <v>1</v>
      </c>
      <c r="T294" s="24">
        <v>40500000</v>
      </c>
      <c r="U294" s="24">
        <v>-284625</v>
      </c>
      <c r="V294">
        <v>-284625</v>
      </c>
      <c r="W294">
        <v>0</v>
      </c>
      <c r="X294">
        <v>1</v>
      </c>
      <c r="Y294">
        <v>1</v>
      </c>
      <c r="Z294">
        <v>40500000</v>
      </c>
      <c r="AA294">
        <v>-284625</v>
      </c>
    </row>
    <row r="295" spans="1:27" x14ac:dyDescent="0.25">
      <c r="A295" s="10">
        <v>44012</v>
      </c>
      <c r="B295" s="10">
        <v>44104</v>
      </c>
      <c r="C295" t="s">
        <v>32</v>
      </c>
      <c r="D295" t="s">
        <v>57</v>
      </c>
      <c r="E295" t="s">
        <v>58</v>
      </c>
      <c r="F295">
        <v>2</v>
      </c>
      <c r="G295" t="s">
        <v>59</v>
      </c>
      <c r="H295" s="10">
        <v>44008</v>
      </c>
      <c r="I295" s="10">
        <v>44012</v>
      </c>
      <c r="J295" s="10">
        <v>44104</v>
      </c>
      <c r="K295" s="10">
        <v>44104</v>
      </c>
      <c r="L295" s="24">
        <v>115000000</v>
      </c>
      <c r="M295" t="s">
        <v>31</v>
      </c>
      <c r="N295">
        <v>3.5000000000000003E-2</v>
      </c>
      <c r="O295" t="s">
        <v>30</v>
      </c>
      <c r="P295" s="24">
        <v>-1028611.11111111</v>
      </c>
      <c r="Q295" s="9">
        <v>0</v>
      </c>
      <c r="R295" s="9">
        <v>1</v>
      </c>
      <c r="S295" s="9">
        <v>1</v>
      </c>
      <c r="T295" s="24">
        <v>115000000</v>
      </c>
      <c r="U295" s="24">
        <v>-1028611.11111111</v>
      </c>
      <c r="V295">
        <v>-1028611.11111111</v>
      </c>
      <c r="W295">
        <v>0</v>
      </c>
      <c r="X295">
        <v>1</v>
      </c>
      <c r="Y295">
        <v>1</v>
      </c>
      <c r="Z295">
        <v>115000000</v>
      </c>
      <c r="AA295">
        <v>-1028611.11111111</v>
      </c>
    </row>
    <row r="296" spans="1:27" x14ac:dyDescent="0.25">
      <c r="A296" s="10">
        <v>44104</v>
      </c>
      <c r="B296" s="10">
        <v>44196</v>
      </c>
      <c r="C296" t="s">
        <v>29</v>
      </c>
      <c r="D296" t="s">
        <v>60</v>
      </c>
      <c r="E296" t="s">
        <v>61</v>
      </c>
      <c r="F296">
        <v>11</v>
      </c>
      <c r="H296" s="10">
        <v>44102</v>
      </c>
      <c r="I296" s="10">
        <v>44104</v>
      </c>
      <c r="J296" s="10">
        <v>44195</v>
      </c>
      <c r="K296" s="10">
        <v>44195</v>
      </c>
      <c r="L296" s="24">
        <v>9703935.5</v>
      </c>
      <c r="M296" t="s">
        <v>33</v>
      </c>
      <c r="N296">
        <v>0</v>
      </c>
      <c r="O296" t="s">
        <v>30</v>
      </c>
      <c r="P296" s="24">
        <v>0</v>
      </c>
      <c r="R296" s="9">
        <v>0.98913043478260898</v>
      </c>
      <c r="S296" s="9">
        <v>1</v>
      </c>
      <c r="T296" s="24">
        <v>9598457.9402173907</v>
      </c>
      <c r="U296" s="24">
        <v>0</v>
      </c>
      <c r="V296">
        <v>0</v>
      </c>
      <c r="X296">
        <v>0.98913043478260898</v>
      </c>
      <c r="Y296">
        <v>1</v>
      </c>
      <c r="Z296">
        <v>9598457.9402173907</v>
      </c>
      <c r="AA296">
        <v>0</v>
      </c>
    </row>
    <row r="297" spans="1:27" x14ac:dyDescent="0.25">
      <c r="A297" s="10">
        <v>44104</v>
      </c>
      <c r="B297" s="10">
        <v>44196</v>
      </c>
      <c r="C297" t="s">
        <v>29</v>
      </c>
      <c r="D297" t="s">
        <v>60</v>
      </c>
      <c r="E297" t="s">
        <v>61</v>
      </c>
      <c r="F297">
        <v>11</v>
      </c>
      <c r="H297" s="21">
        <v>44193</v>
      </c>
      <c r="I297" s="10">
        <v>44195</v>
      </c>
      <c r="J297" s="10">
        <v>44285</v>
      </c>
      <c r="K297" s="10">
        <v>44285</v>
      </c>
      <c r="L297" s="24">
        <v>11097476</v>
      </c>
      <c r="M297" t="s">
        <v>33</v>
      </c>
      <c r="N297">
        <v>0</v>
      </c>
      <c r="O297" t="s">
        <v>30</v>
      </c>
      <c r="P297" s="24">
        <v>0</v>
      </c>
      <c r="R297" s="9">
        <v>1.0869565217391301E-2</v>
      </c>
      <c r="S297" s="9">
        <v>1.1111111111111099E-2</v>
      </c>
      <c r="T297" s="24">
        <v>120624.739130435</v>
      </c>
      <c r="U297" s="24">
        <v>0</v>
      </c>
      <c r="V297">
        <v>0</v>
      </c>
      <c r="X297">
        <v>1.0869565217391301E-2</v>
      </c>
      <c r="Y297">
        <v>1.1111111111111099E-2</v>
      </c>
      <c r="Z297">
        <v>120624.739130435</v>
      </c>
      <c r="AA297">
        <v>0</v>
      </c>
    </row>
    <row r="298" spans="1:27" x14ac:dyDescent="0.25">
      <c r="A298" s="10">
        <v>44104</v>
      </c>
      <c r="B298" s="10">
        <v>44196</v>
      </c>
      <c r="C298" t="s">
        <v>29</v>
      </c>
      <c r="D298" t="s">
        <v>62</v>
      </c>
      <c r="E298" t="s">
        <v>61</v>
      </c>
      <c r="F298">
        <v>12</v>
      </c>
      <c r="I298" s="10">
        <v>44104</v>
      </c>
      <c r="J298" s="10">
        <v>44195</v>
      </c>
      <c r="K298" s="10">
        <v>44195</v>
      </c>
      <c r="L298" s="24">
        <v>9703935.5</v>
      </c>
      <c r="M298" t="s">
        <v>63</v>
      </c>
      <c r="N298">
        <v>0</v>
      </c>
      <c r="O298" t="s">
        <v>30</v>
      </c>
      <c r="P298" s="24">
        <v>-2477.4686439027801</v>
      </c>
      <c r="Q298" s="9">
        <v>0</v>
      </c>
      <c r="R298" s="9">
        <v>0</v>
      </c>
      <c r="S298" s="9">
        <v>1</v>
      </c>
      <c r="T298" s="24">
        <v>0</v>
      </c>
      <c r="U298" s="24">
        <v>-2477.4686439027801</v>
      </c>
      <c r="V298">
        <v>-2477.4686439027801</v>
      </c>
      <c r="W298">
        <v>0</v>
      </c>
      <c r="X298">
        <v>0</v>
      </c>
      <c r="Y298">
        <v>1</v>
      </c>
      <c r="Z298">
        <v>0</v>
      </c>
      <c r="AA298">
        <v>-2477.4686439027801</v>
      </c>
    </row>
    <row r="299" spans="1:27" x14ac:dyDescent="0.25">
      <c r="A299" s="10">
        <v>44104</v>
      </c>
      <c r="B299" s="10">
        <v>44196</v>
      </c>
      <c r="C299" t="s">
        <v>29</v>
      </c>
      <c r="D299" t="s">
        <v>62</v>
      </c>
      <c r="E299" t="s">
        <v>61</v>
      </c>
      <c r="F299">
        <v>12</v>
      </c>
      <c r="H299" s="10"/>
      <c r="I299" s="10">
        <v>44195</v>
      </c>
      <c r="J299" s="10">
        <v>44285</v>
      </c>
      <c r="K299" s="10">
        <v>44285</v>
      </c>
      <c r="L299" s="24">
        <v>11097476</v>
      </c>
      <c r="M299" t="s">
        <v>63</v>
      </c>
      <c r="N299">
        <v>0</v>
      </c>
      <c r="O299" t="s">
        <v>30</v>
      </c>
      <c r="P299" s="24">
        <v>-2802.1126899999999</v>
      </c>
      <c r="Q299" s="9">
        <v>0</v>
      </c>
      <c r="R299" s="9">
        <v>0</v>
      </c>
      <c r="S299" s="9">
        <v>1.1111111111111099E-2</v>
      </c>
      <c r="T299" s="24">
        <v>0</v>
      </c>
      <c r="U299" s="24">
        <v>-31.134585444444401</v>
      </c>
      <c r="V299">
        <v>-2802.1126899999999</v>
      </c>
      <c r="W299">
        <v>0</v>
      </c>
      <c r="X299">
        <v>0</v>
      </c>
      <c r="Y299">
        <v>1.1111111111111099E-2</v>
      </c>
      <c r="Z299">
        <v>0</v>
      </c>
      <c r="AA299">
        <v>-31.134585444444401</v>
      </c>
    </row>
    <row r="300" spans="1:27" x14ac:dyDescent="0.25">
      <c r="A300" s="10">
        <v>44104</v>
      </c>
      <c r="B300" s="10">
        <v>44196</v>
      </c>
      <c r="C300" t="s">
        <v>29</v>
      </c>
      <c r="D300" t="s">
        <v>35</v>
      </c>
      <c r="E300" t="s">
        <v>36</v>
      </c>
      <c r="F300">
        <v>1</v>
      </c>
      <c r="H300" s="10"/>
      <c r="I300" s="10">
        <v>44104</v>
      </c>
      <c r="J300" s="10">
        <v>44195</v>
      </c>
      <c r="K300" s="10">
        <v>44195</v>
      </c>
      <c r="L300" s="24">
        <v>3592112.93</v>
      </c>
      <c r="M300" t="s">
        <v>37</v>
      </c>
      <c r="N300">
        <v>0</v>
      </c>
      <c r="O300" t="s">
        <v>30</v>
      </c>
      <c r="P300" s="24">
        <v>-3450.4240310944401</v>
      </c>
      <c r="Q300" s="9">
        <v>0</v>
      </c>
      <c r="R300" s="9">
        <v>0</v>
      </c>
      <c r="S300" s="9">
        <v>1</v>
      </c>
      <c r="T300" s="24">
        <v>0</v>
      </c>
      <c r="U300" s="24">
        <v>-3450.4240310944401</v>
      </c>
      <c r="V300">
        <v>-3450.4240310944401</v>
      </c>
      <c r="W300">
        <v>0</v>
      </c>
      <c r="X300">
        <v>0</v>
      </c>
      <c r="Y300">
        <v>1</v>
      </c>
      <c r="Z300">
        <v>0</v>
      </c>
      <c r="AA300">
        <v>-3450.4240310944401</v>
      </c>
    </row>
    <row r="301" spans="1:27" x14ac:dyDescent="0.25">
      <c r="A301" s="10">
        <v>44104</v>
      </c>
      <c r="B301" s="10">
        <v>44196</v>
      </c>
      <c r="C301" t="s">
        <v>29</v>
      </c>
      <c r="D301" t="s">
        <v>35</v>
      </c>
      <c r="E301" t="s">
        <v>36</v>
      </c>
      <c r="F301">
        <v>1</v>
      </c>
      <c r="I301" s="10">
        <v>44195</v>
      </c>
      <c r="J301" s="10">
        <v>44285</v>
      </c>
      <c r="K301" s="10">
        <v>44285</v>
      </c>
      <c r="L301" s="24">
        <v>3429504.8</v>
      </c>
      <c r="M301" t="s">
        <v>37</v>
      </c>
      <c r="N301">
        <v>0</v>
      </c>
      <c r="O301" t="s">
        <v>30</v>
      </c>
      <c r="P301" s="24">
        <v>-3258.0295599999999</v>
      </c>
      <c r="Q301" s="9">
        <v>0</v>
      </c>
      <c r="R301" s="9">
        <v>0</v>
      </c>
      <c r="S301" s="9">
        <v>1.1111111111111099E-2</v>
      </c>
      <c r="T301" s="24">
        <v>0</v>
      </c>
      <c r="U301" s="24">
        <v>-36.200328444444402</v>
      </c>
      <c r="V301">
        <v>-3258.0295599999999</v>
      </c>
      <c r="W301">
        <v>0</v>
      </c>
      <c r="X301">
        <v>0</v>
      </c>
      <c r="Y301">
        <v>1.1111111111111099E-2</v>
      </c>
      <c r="Z301">
        <v>0</v>
      </c>
      <c r="AA301">
        <v>-36.200328444444402</v>
      </c>
    </row>
    <row r="302" spans="1:27" x14ac:dyDescent="0.25">
      <c r="A302" s="10">
        <v>44104</v>
      </c>
      <c r="B302" s="10">
        <v>44196</v>
      </c>
      <c r="C302" t="s">
        <v>29</v>
      </c>
      <c r="D302" t="s">
        <v>38</v>
      </c>
      <c r="E302" t="s">
        <v>36</v>
      </c>
      <c r="F302">
        <v>1</v>
      </c>
      <c r="H302" s="21">
        <v>44102</v>
      </c>
      <c r="I302" s="10">
        <v>44104</v>
      </c>
      <c r="J302" s="10">
        <v>44195</v>
      </c>
      <c r="K302" s="10">
        <v>44195</v>
      </c>
      <c r="L302" s="24">
        <v>3592112.93</v>
      </c>
      <c r="M302" t="s">
        <v>31</v>
      </c>
      <c r="N302">
        <v>0</v>
      </c>
      <c r="O302" t="s">
        <v>30</v>
      </c>
      <c r="P302" s="24">
        <v>0</v>
      </c>
      <c r="Q302" s="9">
        <v>0</v>
      </c>
      <c r="R302" s="9">
        <v>0.98913043478260898</v>
      </c>
      <c r="S302" s="9">
        <v>1</v>
      </c>
      <c r="T302" s="24">
        <v>3553068.22423913</v>
      </c>
      <c r="U302" s="24">
        <v>0</v>
      </c>
      <c r="V302">
        <v>0</v>
      </c>
      <c r="W302">
        <v>0</v>
      </c>
      <c r="X302">
        <v>0.98913043478260898</v>
      </c>
      <c r="Y302">
        <v>1</v>
      </c>
      <c r="Z302">
        <v>3553068.22423913</v>
      </c>
      <c r="AA302">
        <v>0</v>
      </c>
    </row>
    <row r="303" spans="1:27" x14ac:dyDescent="0.25">
      <c r="A303" s="10">
        <v>44104</v>
      </c>
      <c r="B303" s="10">
        <v>44196</v>
      </c>
      <c r="C303" t="s">
        <v>29</v>
      </c>
      <c r="D303" t="s">
        <v>38</v>
      </c>
      <c r="E303" t="s">
        <v>36</v>
      </c>
      <c r="F303">
        <v>1</v>
      </c>
      <c r="H303" s="10">
        <v>44193</v>
      </c>
      <c r="I303" s="10">
        <v>44195</v>
      </c>
      <c r="J303" s="10">
        <v>44285</v>
      </c>
      <c r="K303" s="10">
        <v>44285</v>
      </c>
      <c r="L303" s="24">
        <v>3429504.8</v>
      </c>
      <c r="M303" t="s">
        <v>31</v>
      </c>
      <c r="N303">
        <v>0</v>
      </c>
      <c r="O303" t="s">
        <v>30</v>
      </c>
      <c r="P303" s="24">
        <v>0</v>
      </c>
      <c r="Q303" s="9">
        <v>0</v>
      </c>
      <c r="R303" s="9">
        <v>1.0869565217391301E-2</v>
      </c>
      <c r="S303" s="9">
        <v>1.1111111111111099E-2</v>
      </c>
      <c r="T303" s="24">
        <v>37277.2260869565</v>
      </c>
      <c r="U303" s="24">
        <v>0</v>
      </c>
      <c r="V303">
        <v>0</v>
      </c>
      <c r="W303">
        <v>0</v>
      </c>
      <c r="X303">
        <v>1.0869565217391301E-2</v>
      </c>
      <c r="Y303">
        <v>1.1111111111111099E-2</v>
      </c>
      <c r="Z303">
        <v>37277.2260869565</v>
      </c>
      <c r="AA303">
        <v>0</v>
      </c>
    </row>
    <row r="304" spans="1:27" x14ac:dyDescent="0.25">
      <c r="A304" s="10">
        <v>44104</v>
      </c>
      <c r="B304" s="10">
        <v>44196</v>
      </c>
      <c r="C304" t="s">
        <v>29</v>
      </c>
      <c r="D304" t="s">
        <v>39</v>
      </c>
      <c r="E304" t="s">
        <v>40</v>
      </c>
      <c r="F304">
        <v>2</v>
      </c>
      <c r="H304" s="10"/>
      <c r="I304" s="10">
        <v>44104</v>
      </c>
      <c r="J304" s="10">
        <v>44195</v>
      </c>
      <c r="K304" s="10">
        <v>44195</v>
      </c>
      <c r="L304" s="24">
        <v>3592112.93</v>
      </c>
      <c r="M304" t="s">
        <v>37</v>
      </c>
      <c r="N304">
        <v>0</v>
      </c>
      <c r="O304" t="s">
        <v>30</v>
      </c>
      <c r="P304" s="24">
        <v>-3450.4240310944401</v>
      </c>
      <c r="Q304" s="9">
        <v>0</v>
      </c>
      <c r="R304" s="9">
        <v>0</v>
      </c>
      <c r="S304" s="9">
        <v>1</v>
      </c>
      <c r="T304" s="24">
        <v>0</v>
      </c>
      <c r="U304" s="24">
        <v>-3450.4240310944401</v>
      </c>
      <c r="V304">
        <v>-3450.4240310944401</v>
      </c>
      <c r="W304">
        <v>0</v>
      </c>
      <c r="X304">
        <v>0</v>
      </c>
      <c r="Y304">
        <v>1</v>
      </c>
      <c r="Z304">
        <v>0</v>
      </c>
      <c r="AA304">
        <v>-3450.4240310944401</v>
      </c>
    </row>
    <row r="305" spans="1:27" x14ac:dyDescent="0.25">
      <c r="A305" s="10">
        <v>44104</v>
      </c>
      <c r="B305" s="10">
        <v>44196</v>
      </c>
      <c r="C305" t="s">
        <v>29</v>
      </c>
      <c r="D305" t="s">
        <v>39</v>
      </c>
      <c r="E305" t="s">
        <v>40</v>
      </c>
      <c r="F305">
        <v>2</v>
      </c>
      <c r="I305" s="10">
        <v>44195</v>
      </c>
      <c r="J305" s="10">
        <v>44285</v>
      </c>
      <c r="K305" s="10">
        <v>44285</v>
      </c>
      <c r="L305" s="24">
        <v>3429504.8</v>
      </c>
      <c r="M305" t="s">
        <v>37</v>
      </c>
      <c r="N305">
        <v>0</v>
      </c>
      <c r="O305" t="s">
        <v>30</v>
      </c>
      <c r="P305" s="24">
        <v>-3258.0295599999999</v>
      </c>
      <c r="Q305" s="9">
        <v>0</v>
      </c>
      <c r="R305" s="9">
        <v>0</v>
      </c>
      <c r="S305" s="9">
        <v>1.1111111111111099E-2</v>
      </c>
      <c r="T305" s="24">
        <v>0</v>
      </c>
      <c r="U305" s="24">
        <v>-36.200328444444402</v>
      </c>
      <c r="V305">
        <v>-3258.0295599999999</v>
      </c>
      <c r="W305">
        <v>0</v>
      </c>
      <c r="X305">
        <v>0</v>
      </c>
      <c r="Y305">
        <v>1.1111111111111099E-2</v>
      </c>
      <c r="Z305">
        <v>0</v>
      </c>
      <c r="AA305">
        <v>-36.200328444444402</v>
      </c>
    </row>
    <row r="306" spans="1:27" x14ac:dyDescent="0.25">
      <c r="A306" s="10">
        <v>44104</v>
      </c>
      <c r="B306" s="10">
        <v>44196</v>
      </c>
      <c r="C306" t="s">
        <v>29</v>
      </c>
      <c r="D306" t="s">
        <v>41</v>
      </c>
      <c r="E306" t="s">
        <v>40</v>
      </c>
      <c r="F306">
        <v>2</v>
      </c>
      <c r="H306" s="21">
        <v>44102</v>
      </c>
      <c r="I306" s="10">
        <v>44104</v>
      </c>
      <c r="J306" s="10">
        <v>44195</v>
      </c>
      <c r="K306" s="10">
        <v>44195</v>
      </c>
      <c r="L306" s="24">
        <v>3592112.93</v>
      </c>
      <c r="M306" t="s">
        <v>31</v>
      </c>
      <c r="N306">
        <v>0</v>
      </c>
      <c r="O306" t="s">
        <v>30</v>
      </c>
      <c r="P306" s="24">
        <v>0</v>
      </c>
      <c r="Q306" s="9">
        <v>0</v>
      </c>
      <c r="R306" s="9">
        <v>0.98913043478260898</v>
      </c>
      <c r="S306" s="9">
        <v>1</v>
      </c>
      <c r="T306" s="24">
        <v>3553068.22423913</v>
      </c>
      <c r="U306" s="24">
        <v>0</v>
      </c>
      <c r="V306">
        <v>0</v>
      </c>
      <c r="W306">
        <v>0</v>
      </c>
      <c r="X306">
        <v>0.98913043478260898</v>
      </c>
      <c r="Y306">
        <v>1</v>
      </c>
      <c r="Z306">
        <v>3553068.22423913</v>
      </c>
      <c r="AA306">
        <v>0</v>
      </c>
    </row>
    <row r="307" spans="1:27" x14ac:dyDescent="0.25">
      <c r="A307" s="10">
        <v>44104</v>
      </c>
      <c r="B307" s="10">
        <v>44196</v>
      </c>
      <c r="C307" t="s">
        <v>29</v>
      </c>
      <c r="D307" t="s">
        <v>41</v>
      </c>
      <c r="E307" t="s">
        <v>40</v>
      </c>
      <c r="F307">
        <v>2</v>
      </c>
      <c r="H307" s="10">
        <v>44193</v>
      </c>
      <c r="I307" s="10">
        <v>44195</v>
      </c>
      <c r="J307" s="10">
        <v>44285</v>
      </c>
      <c r="K307" s="10">
        <v>44285</v>
      </c>
      <c r="L307" s="24">
        <v>3429504.8</v>
      </c>
      <c r="M307" t="s">
        <v>31</v>
      </c>
      <c r="N307">
        <v>0</v>
      </c>
      <c r="O307" t="s">
        <v>30</v>
      </c>
      <c r="P307" s="24">
        <v>0</v>
      </c>
      <c r="Q307" s="9">
        <v>0</v>
      </c>
      <c r="R307" s="9">
        <v>1.0869565217391301E-2</v>
      </c>
      <c r="S307" s="9">
        <v>1.1111111111111099E-2</v>
      </c>
      <c r="T307" s="24">
        <v>37277.2260869565</v>
      </c>
      <c r="U307" s="24">
        <v>0</v>
      </c>
      <c r="V307">
        <v>0</v>
      </c>
      <c r="W307">
        <v>0</v>
      </c>
      <c r="X307">
        <v>1.0869565217391301E-2</v>
      </c>
      <c r="Y307">
        <v>1.1111111111111099E-2</v>
      </c>
      <c r="Z307">
        <v>37277.2260869565</v>
      </c>
      <c r="AA307">
        <v>0</v>
      </c>
    </row>
    <row r="308" spans="1:27" x14ac:dyDescent="0.25">
      <c r="A308" s="10">
        <v>44104</v>
      </c>
      <c r="B308" s="10">
        <v>44196</v>
      </c>
      <c r="C308" t="s">
        <v>29</v>
      </c>
      <c r="D308" t="s">
        <v>42</v>
      </c>
      <c r="E308" t="s">
        <v>43</v>
      </c>
      <c r="F308">
        <v>3</v>
      </c>
      <c r="H308" s="10"/>
      <c r="I308" s="10">
        <v>44104</v>
      </c>
      <c r="J308" s="10">
        <v>44195</v>
      </c>
      <c r="K308" s="10">
        <v>44195</v>
      </c>
      <c r="L308" s="24">
        <v>7184225.8600000003</v>
      </c>
      <c r="M308" t="s">
        <v>37</v>
      </c>
      <c r="N308">
        <v>0</v>
      </c>
      <c r="O308" t="s">
        <v>30</v>
      </c>
      <c r="P308" s="24">
        <v>-6900.8480621888903</v>
      </c>
      <c r="Q308" s="9">
        <v>0</v>
      </c>
      <c r="R308" s="9">
        <v>0</v>
      </c>
      <c r="S308" s="9">
        <v>1</v>
      </c>
      <c r="T308" s="24">
        <v>0</v>
      </c>
      <c r="U308" s="24">
        <v>-6900.8480621888903</v>
      </c>
      <c r="V308">
        <v>-6900.8480621888903</v>
      </c>
      <c r="W308">
        <v>0</v>
      </c>
      <c r="X308">
        <v>0</v>
      </c>
      <c r="Y308">
        <v>1</v>
      </c>
      <c r="Z308">
        <v>0</v>
      </c>
      <c r="AA308">
        <v>-6900.8480621888903</v>
      </c>
    </row>
    <row r="309" spans="1:27" x14ac:dyDescent="0.25">
      <c r="A309" s="10">
        <v>44104</v>
      </c>
      <c r="B309" s="10">
        <v>44196</v>
      </c>
      <c r="C309" t="s">
        <v>29</v>
      </c>
      <c r="D309" t="s">
        <v>42</v>
      </c>
      <c r="E309" t="s">
        <v>43</v>
      </c>
      <c r="F309">
        <v>3</v>
      </c>
      <c r="I309" s="10">
        <v>44195</v>
      </c>
      <c r="J309" s="10">
        <v>44285</v>
      </c>
      <c r="K309" s="10">
        <v>44285</v>
      </c>
      <c r="L309" s="24">
        <v>6859009.5999999996</v>
      </c>
      <c r="M309" t="s">
        <v>37</v>
      </c>
      <c r="N309">
        <v>0</v>
      </c>
      <c r="O309" t="s">
        <v>30</v>
      </c>
      <c r="P309" s="24">
        <v>-6516.0591199999999</v>
      </c>
      <c r="Q309" s="9">
        <v>0</v>
      </c>
      <c r="R309" s="9">
        <v>0</v>
      </c>
      <c r="S309" s="9">
        <v>1.1111111111111099E-2</v>
      </c>
      <c r="T309" s="24">
        <v>0</v>
      </c>
      <c r="U309" s="24">
        <v>-72.400656888888903</v>
      </c>
      <c r="V309">
        <v>-6516.0591199999999</v>
      </c>
      <c r="W309">
        <v>0</v>
      </c>
      <c r="X309">
        <v>0</v>
      </c>
      <c r="Y309">
        <v>1.1111111111111099E-2</v>
      </c>
      <c r="Z309">
        <v>0</v>
      </c>
      <c r="AA309">
        <v>-72.400656888888903</v>
      </c>
    </row>
    <row r="310" spans="1:27" x14ac:dyDescent="0.25">
      <c r="A310" s="10">
        <v>44104</v>
      </c>
      <c r="B310" s="10">
        <v>44196</v>
      </c>
      <c r="C310" t="s">
        <v>29</v>
      </c>
      <c r="D310" t="s">
        <v>44</v>
      </c>
      <c r="E310" t="s">
        <v>43</v>
      </c>
      <c r="F310">
        <v>3</v>
      </c>
      <c r="H310" s="10">
        <v>44102</v>
      </c>
      <c r="I310" s="10">
        <v>44104</v>
      </c>
      <c r="J310" s="10">
        <v>44195</v>
      </c>
      <c r="K310" s="10">
        <v>44195</v>
      </c>
      <c r="L310" s="24">
        <v>7184225.8600000003</v>
      </c>
      <c r="M310" t="s">
        <v>31</v>
      </c>
      <c r="N310">
        <v>0</v>
      </c>
      <c r="O310" t="s">
        <v>30</v>
      </c>
      <c r="P310" s="24">
        <v>0</v>
      </c>
      <c r="Q310" s="9">
        <v>0</v>
      </c>
      <c r="R310" s="9">
        <v>0.98913043478260898</v>
      </c>
      <c r="S310" s="9">
        <v>1</v>
      </c>
      <c r="T310" s="24">
        <v>7106136.4484782601</v>
      </c>
      <c r="U310" s="24">
        <v>0</v>
      </c>
      <c r="V310">
        <v>0</v>
      </c>
      <c r="W310">
        <v>0</v>
      </c>
      <c r="X310">
        <v>0.98913043478260898</v>
      </c>
      <c r="Y310">
        <v>1</v>
      </c>
      <c r="Z310">
        <v>7106136.4484782601</v>
      </c>
      <c r="AA310">
        <v>0</v>
      </c>
    </row>
    <row r="311" spans="1:27" x14ac:dyDescent="0.25">
      <c r="A311" s="10">
        <v>44104</v>
      </c>
      <c r="B311" s="10">
        <v>44196</v>
      </c>
      <c r="C311" t="s">
        <v>29</v>
      </c>
      <c r="D311" t="s">
        <v>44</v>
      </c>
      <c r="E311" t="s">
        <v>43</v>
      </c>
      <c r="F311">
        <v>3</v>
      </c>
      <c r="H311" s="21">
        <v>44193</v>
      </c>
      <c r="I311" s="10">
        <v>44195</v>
      </c>
      <c r="J311" s="10">
        <v>44285</v>
      </c>
      <c r="K311" s="10">
        <v>44285</v>
      </c>
      <c r="L311" s="24">
        <v>6859009.5999999996</v>
      </c>
      <c r="M311" t="s">
        <v>31</v>
      </c>
      <c r="N311">
        <v>0</v>
      </c>
      <c r="O311" t="s">
        <v>30</v>
      </c>
      <c r="P311" s="24">
        <v>0</v>
      </c>
      <c r="Q311" s="9">
        <v>0</v>
      </c>
      <c r="R311" s="9">
        <v>1.0869565217391301E-2</v>
      </c>
      <c r="S311" s="9">
        <v>1.1111111111111099E-2</v>
      </c>
      <c r="T311" s="24">
        <v>74554.452173913</v>
      </c>
      <c r="U311" s="24">
        <v>0</v>
      </c>
      <c r="V311">
        <v>0</v>
      </c>
      <c r="W311">
        <v>0</v>
      </c>
      <c r="X311">
        <v>1.0869565217391301E-2</v>
      </c>
      <c r="Y311">
        <v>1.1111111111111099E-2</v>
      </c>
      <c r="Z311">
        <v>74554.452173913</v>
      </c>
      <c r="AA311">
        <v>0</v>
      </c>
    </row>
    <row r="312" spans="1:27" x14ac:dyDescent="0.25">
      <c r="A312" s="10">
        <v>44104</v>
      </c>
      <c r="B312" s="10">
        <v>44196</v>
      </c>
      <c r="C312" t="s">
        <v>29</v>
      </c>
      <c r="D312" t="s">
        <v>64</v>
      </c>
      <c r="E312" t="s">
        <v>65</v>
      </c>
      <c r="F312">
        <v>9</v>
      </c>
      <c r="H312" s="10">
        <v>44102</v>
      </c>
      <c r="I312" s="10">
        <v>44104</v>
      </c>
      <c r="J312" s="10">
        <v>44195</v>
      </c>
      <c r="K312" s="10">
        <v>44195</v>
      </c>
      <c r="L312" s="24">
        <v>9703935.5</v>
      </c>
      <c r="M312" t="s">
        <v>33</v>
      </c>
      <c r="N312">
        <v>0</v>
      </c>
      <c r="O312" t="s">
        <v>30</v>
      </c>
      <c r="P312" s="24">
        <v>0</v>
      </c>
      <c r="R312" s="9">
        <v>0.98913043478260898</v>
      </c>
      <c r="S312" s="9">
        <v>1</v>
      </c>
      <c r="T312" s="24">
        <v>9598457.9402173907</v>
      </c>
      <c r="U312" s="24">
        <v>0</v>
      </c>
      <c r="V312">
        <v>0</v>
      </c>
      <c r="X312">
        <v>0.98913043478260898</v>
      </c>
      <c r="Y312">
        <v>1</v>
      </c>
      <c r="Z312">
        <v>9598457.9402173907</v>
      </c>
      <c r="AA312">
        <v>0</v>
      </c>
    </row>
    <row r="313" spans="1:27" x14ac:dyDescent="0.25">
      <c r="A313" s="10">
        <v>44104</v>
      </c>
      <c r="B313" s="10">
        <v>44196</v>
      </c>
      <c r="C313" t="s">
        <v>29</v>
      </c>
      <c r="D313" t="s">
        <v>64</v>
      </c>
      <c r="E313" t="s">
        <v>65</v>
      </c>
      <c r="F313">
        <v>9</v>
      </c>
      <c r="H313" s="10">
        <v>44193</v>
      </c>
      <c r="I313" s="10">
        <v>44195</v>
      </c>
      <c r="J313" s="10">
        <v>44285</v>
      </c>
      <c r="K313" s="10">
        <v>44285</v>
      </c>
      <c r="L313" s="24">
        <v>11097476</v>
      </c>
      <c r="M313" t="s">
        <v>33</v>
      </c>
      <c r="N313">
        <v>0</v>
      </c>
      <c r="O313" t="s">
        <v>30</v>
      </c>
      <c r="P313" s="24">
        <v>0</v>
      </c>
      <c r="R313" s="9">
        <v>1.0869565217391301E-2</v>
      </c>
      <c r="S313" s="9">
        <v>1.1111111111111099E-2</v>
      </c>
      <c r="T313" s="24">
        <v>120624.739130435</v>
      </c>
      <c r="U313" s="24">
        <v>0</v>
      </c>
      <c r="V313">
        <v>0</v>
      </c>
      <c r="X313">
        <v>1.0869565217391301E-2</v>
      </c>
      <c r="Y313">
        <v>1.1111111111111099E-2</v>
      </c>
      <c r="Z313">
        <v>120624.739130435</v>
      </c>
      <c r="AA313">
        <v>0</v>
      </c>
    </row>
    <row r="314" spans="1:27" x14ac:dyDescent="0.25">
      <c r="A314" s="10">
        <v>44104</v>
      </c>
      <c r="B314" s="10">
        <v>44196</v>
      </c>
      <c r="C314" t="s">
        <v>29</v>
      </c>
      <c r="D314" t="s">
        <v>66</v>
      </c>
      <c r="E314" t="s">
        <v>65</v>
      </c>
      <c r="F314">
        <v>10</v>
      </c>
      <c r="I314" s="10">
        <v>44104</v>
      </c>
      <c r="J314" s="10">
        <v>44195</v>
      </c>
      <c r="K314" s="10">
        <v>44195</v>
      </c>
      <c r="L314" s="24">
        <v>9703935.5</v>
      </c>
      <c r="M314" t="s">
        <v>67</v>
      </c>
      <c r="N314">
        <v>0</v>
      </c>
      <c r="O314" t="s">
        <v>30</v>
      </c>
      <c r="P314" s="24">
        <v>-2845.4095316111102</v>
      </c>
      <c r="Q314" s="9">
        <v>0</v>
      </c>
      <c r="R314" s="9">
        <v>0</v>
      </c>
      <c r="S314" s="9">
        <v>1</v>
      </c>
      <c r="T314" s="24">
        <v>0</v>
      </c>
      <c r="U314" s="24">
        <v>-2845.4095316111102</v>
      </c>
      <c r="V314">
        <v>-2845.4095316111102</v>
      </c>
      <c r="W314">
        <v>0</v>
      </c>
      <c r="X314">
        <v>0</v>
      </c>
      <c r="Y314">
        <v>1</v>
      </c>
      <c r="Z314">
        <v>0</v>
      </c>
      <c r="AA314">
        <v>-2845.4095316111102</v>
      </c>
    </row>
    <row r="315" spans="1:27" x14ac:dyDescent="0.25">
      <c r="A315" s="10">
        <v>44104</v>
      </c>
      <c r="B315" s="10">
        <v>44196</v>
      </c>
      <c r="C315" t="s">
        <v>29</v>
      </c>
      <c r="D315" t="s">
        <v>66</v>
      </c>
      <c r="E315" t="s">
        <v>65</v>
      </c>
      <c r="F315">
        <v>10</v>
      </c>
      <c r="I315" s="10">
        <v>44195</v>
      </c>
      <c r="J315" s="10">
        <v>44285</v>
      </c>
      <c r="K315" s="10">
        <v>44285</v>
      </c>
      <c r="L315" s="24">
        <v>11097476</v>
      </c>
      <c r="M315" t="s">
        <v>67</v>
      </c>
      <c r="N315">
        <v>0</v>
      </c>
      <c r="O315" t="s">
        <v>30</v>
      </c>
      <c r="P315" s="24">
        <v>-3218.2680399999999</v>
      </c>
      <c r="Q315" s="9">
        <v>0</v>
      </c>
      <c r="R315" s="9">
        <v>0</v>
      </c>
      <c r="S315" s="9">
        <v>1.1111111111111099E-2</v>
      </c>
      <c r="T315" s="24">
        <v>0</v>
      </c>
      <c r="U315" s="24">
        <v>-35.758533777777799</v>
      </c>
      <c r="V315">
        <v>-3218.2680399999999</v>
      </c>
      <c r="W315">
        <v>0</v>
      </c>
      <c r="X315">
        <v>0</v>
      </c>
      <c r="Y315">
        <v>1.1111111111111099E-2</v>
      </c>
      <c r="Z315">
        <v>0</v>
      </c>
      <c r="AA315">
        <v>-35.758533777777799</v>
      </c>
    </row>
    <row r="316" spans="1:27" x14ac:dyDescent="0.25">
      <c r="A316" s="10">
        <v>44104</v>
      </c>
      <c r="B316" s="10">
        <v>44196</v>
      </c>
      <c r="C316" t="s">
        <v>29</v>
      </c>
      <c r="D316" t="s">
        <v>45</v>
      </c>
      <c r="E316" t="s">
        <v>46</v>
      </c>
      <c r="F316">
        <v>4</v>
      </c>
      <c r="H316" s="10"/>
      <c r="I316" s="10">
        <v>44104</v>
      </c>
      <c r="J316" s="10">
        <v>44195</v>
      </c>
      <c r="K316" s="10">
        <v>44195</v>
      </c>
      <c r="L316" s="24">
        <v>10776338.789999999</v>
      </c>
      <c r="M316" t="s">
        <v>37</v>
      </c>
      <c r="N316">
        <v>0</v>
      </c>
      <c r="O316" t="s">
        <v>30</v>
      </c>
      <c r="P316" s="24">
        <v>-10351.2720932833</v>
      </c>
      <c r="Q316" s="9">
        <v>0</v>
      </c>
      <c r="R316" s="9">
        <v>0</v>
      </c>
      <c r="S316" s="9">
        <v>1</v>
      </c>
      <c r="T316" s="24">
        <v>0</v>
      </c>
      <c r="U316" s="24">
        <v>-10351.2720932833</v>
      </c>
      <c r="V316">
        <v>-10351.2720932833</v>
      </c>
      <c r="W316">
        <v>0</v>
      </c>
      <c r="X316">
        <v>0</v>
      </c>
      <c r="Y316">
        <v>1</v>
      </c>
      <c r="Z316">
        <v>0</v>
      </c>
      <c r="AA316">
        <v>-10351.2720932833</v>
      </c>
    </row>
    <row r="317" spans="1:27" x14ac:dyDescent="0.25">
      <c r="A317" s="10">
        <v>44104</v>
      </c>
      <c r="B317" s="10">
        <v>44196</v>
      </c>
      <c r="C317" t="s">
        <v>29</v>
      </c>
      <c r="D317" t="s">
        <v>45</v>
      </c>
      <c r="E317" t="s">
        <v>46</v>
      </c>
      <c r="F317">
        <v>4</v>
      </c>
      <c r="H317" s="10"/>
      <c r="I317" s="10">
        <v>44195</v>
      </c>
      <c r="J317" s="10">
        <v>44285</v>
      </c>
      <c r="K317" s="10">
        <v>44285</v>
      </c>
      <c r="L317" s="24">
        <v>10288514.4</v>
      </c>
      <c r="M317" t="s">
        <v>37</v>
      </c>
      <c r="N317">
        <v>0</v>
      </c>
      <c r="O317" t="s">
        <v>30</v>
      </c>
      <c r="P317" s="24">
        <v>-9774.0886800000007</v>
      </c>
      <c r="Q317" s="9">
        <v>0</v>
      </c>
      <c r="R317" s="9">
        <v>0</v>
      </c>
      <c r="S317" s="9">
        <v>1.1111111111111099E-2</v>
      </c>
      <c r="T317" s="24">
        <v>0</v>
      </c>
      <c r="U317" s="24">
        <v>-108.600985333333</v>
      </c>
      <c r="V317">
        <v>-9774.0886800000007</v>
      </c>
      <c r="W317">
        <v>0</v>
      </c>
      <c r="X317">
        <v>0</v>
      </c>
      <c r="Y317">
        <v>1.1111111111111099E-2</v>
      </c>
      <c r="Z317">
        <v>0</v>
      </c>
      <c r="AA317">
        <v>-108.600985333333</v>
      </c>
    </row>
    <row r="318" spans="1:27" x14ac:dyDescent="0.25">
      <c r="A318" s="10">
        <v>44104</v>
      </c>
      <c r="B318" s="10">
        <v>44196</v>
      </c>
      <c r="C318" t="s">
        <v>29</v>
      </c>
      <c r="D318" t="s">
        <v>47</v>
      </c>
      <c r="E318" t="s">
        <v>46</v>
      </c>
      <c r="F318">
        <v>4</v>
      </c>
      <c r="H318" s="21">
        <v>44102</v>
      </c>
      <c r="I318" s="10">
        <v>44104</v>
      </c>
      <c r="J318" s="10">
        <v>44195</v>
      </c>
      <c r="K318" s="10">
        <v>44195</v>
      </c>
      <c r="L318" s="24">
        <v>10776338.789999999</v>
      </c>
      <c r="M318" t="s">
        <v>31</v>
      </c>
      <c r="N318">
        <v>0</v>
      </c>
      <c r="O318" t="s">
        <v>30</v>
      </c>
      <c r="P318" s="24">
        <v>0</v>
      </c>
      <c r="Q318" s="9">
        <v>0</v>
      </c>
      <c r="R318" s="9">
        <v>0.98913043478260898</v>
      </c>
      <c r="S318" s="9">
        <v>1</v>
      </c>
      <c r="T318" s="24">
        <v>10659204.6727174</v>
      </c>
      <c r="U318" s="24">
        <v>0</v>
      </c>
      <c r="V318">
        <v>0</v>
      </c>
      <c r="W318">
        <v>0</v>
      </c>
      <c r="X318">
        <v>0.98913043478260898</v>
      </c>
      <c r="Y318">
        <v>1</v>
      </c>
      <c r="Z318">
        <v>10659204.6727174</v>
      </c>
      <c r="AA318">
        <v>0</v>
      </c>
    </row>
    <row r="319" spans="1:27" x14ac:dyDescent="0.25">
      <c r="A319" s="10">
        <v>44104</v>
      </c>
      <c r="B319" s="10">
        <v>44196</v>
      </c>
      <c r="C319" t="s">
        <v>29</v>
      </c>
      <c r="D319" t="s">
        <v>47</v>
      </c>
      <c r="E319" t="s">
        <v>46</v>
      </c>
      <c r="F319">
        <v>4</v>
      </c>
      <c r="H319" s="10">
        <v>44193</v>
      </c>
      <c r="I319" s="10">
        <v>44195</v>
      </c>
      <c r="J319" s="10">
        <v>44285</v>
      </c>
      <c r="K319" s="10">
        <v>44285</v>
      </c>
      <c r="L319" s="24">
        <v>10288514.4</v>
      </c>
      <c r="M319" t="s">
        <v>31</v>
      </c>
      <c r="N319">
        <v>0</v>
      </c>
      <c r="O319" t="s">
        <v>30</v>
      </c>
      <c r="P319" s="24">
        <v>0</v>
      </c>
      <c r="Q319" s="9">
        <v>0</v>
      </c>
      <c r="R319" s="9">
        <v>1.0869565217391301E-2</v>
      </c>
      <c r="S319" s="9">
        <v>1.1111111111111099E-2</v>
      </c>
      <c r="T319" s="24">
        <v>111831.67826087</v>
      </c>
      <c r="U319" s="24">
        <v>0</v>
      </c>
      <c r="V319">
        <v>0</v>
      </c>
      <c r="W319">
        <v>0</v>
      </c>
      <c r="X319">
        <v>1.0869565217391301E-2</v>
      </c>
      <c r="Y319">
        <v>1.1111111111111099E-2</v>
      </c>
      <c r="Z319">
        <v>111831.67826087</v>
      </c>
      <c r="AA319">
        <v>0</v>
      </c>
    </row>
    <row r="320" spans="1:27" x14ac:dyDescent="0.25">
      <c r="A320" s="10">
        <v>44104</v>
      </c>
      <c r="B320" s="10">
        <v>44196</v>
      </c>
      <c r="C320" t="s">
        <v>29</v>
      </c>
      <c r="D320" t="s">
        <v>48</v>
      </c>
      <c r="E320" t="s">
        <v>49</v>
      </c>
      <c r="F320">
        <v>8</v>
      </c>
      <c r="I320" s="10">
        <v>44104</v>
      </c>
      <c r="J320" s="10">
        <v>44195</v>
      </c>
      <c r="K320" s="10">
        <v>44195</v>
      </c>
      <c r="L320" s="24">
        <v>25671000</v>
      </c>
      <c r="M320" t="s">
        <v>34</v>
      </c>
      <c r="N320">
        <v>0</v>
      </c>
      <c r="O320" t="s">
        <v>30</v>
      </c>
      <c r="P320" s="24">
        <v>-24009.515833333298</v>
      </c>
      <c r="Q320" s="9">
        <v>0</v>
      </c>
      <c r="R320" s="9">
        <v>0</v>
      </c>
      <c r="S320" s="9">
        <v>1</v>
      </c>
      <c r="T320" s="24">
        <v>0</v>
      </c>
      <c r="U320" s="24">
        <v>-24009.515833333298</v>
      </c>
      <c r="V320">
        <v>-24009.515833333298</v>
      </c>
      <c r="W320">
        <v>0</v>
      </c>
      <c r="X320">
        <v>0</v>
      </c>
      <c r="Y320">
        <v>1</v>
      </c>
      <c r="Z320">
        <v>0</v>
      </c>
      <c r="AA320">
        <v>-24009.515833333298</v>
      </c>
    </row>
    <row r="321" spans="1:27" x14ac:dyDescent="0.25">
      <c r="A321" s="10">
        <v>44104</v>
      </c>
      <c r="B321" s="10">
        <v>44196</v>
      </c>
      <c r="C321" t="s">
        <v>29</v>
      </c>
      <c r="D321" t="s">
        <v>48</v>
      </c>
      <c r="E321" t="s">
        <v>49</v>
      </c>
      <c r="F321">
        <v>8</v>
      </c>
      <c r="I321" s="10">
        <v>44195</v>
      </c>
      <c r="J321" s="10">
        <v>44285</v>
      </c>
      <c r="K321" s="10">
        <v>44285</v>
      </c>
      <c r="L321" s="24">
        <v>24510000</v>
      </c>
      <c r="M321" t="s">
        <v>34</v>
      </c>
      <c r="N321">
        <v>0</v>
      </c>
      <c r="O321" t="s">
        <v>30</v>
      </c>
      <c r="P321" s="24">
        <v>-22671.75</v>
      </c>
      <c r="Q321" s="9">
        <v>0</v>
      </c>
      <c r="R321" s="9">
        <v>0</v>
      </c>
      <c r="S321" s="9">
        <v>1.1111111111111099E-2</v>
      </c>
      <c r="T321" s="24">
        <v>0</v>
      </c>
      <c r="U321" s="24">
        <v>-251.90833333333299</v>
      </c>
      <c r="V321">
        <v>-22671.75</v>
      </c>
      <c r="W321">
        <v>0</v>
      </c>
      <c r="X321">
        <v>0</v>
      </c>
      <c r="Y321">
        <v>1.1111111111111099E-2</v>
      </c>
      <c r="Z321">
        <v>0</v>
      </c>
      <c r="AA321">
        <v>-251.90833333333299</v>
      </c>
    </row>
    <row r="322" spans="1:27" x14ac:dyDescent="0.25">
      <c r="A322" s="10">
        <v>44104</v>
      </c>
      <c r="B322" s="10">
        <v>44196</v>
      </c>
      <c r="C322" t="s">
        <v>29</v>
      </c>
      <c r="D322" t="s">
        <v>50</v>
      </c>
      <c r="E322" t="s">
        <v>49</v>
      </c>
      <c r="F322">
        <v>8</v>
      </c>
      <c r="H322" s="10">
        <v>44102</v>
      </c>
      <c r="I322" s="10">
        <v>44104</v>
      </c>
      <c r="J322" s="10">
        <v>44195</v>
      </c>
      <c r="K322" s="10">
        <v>44195</v>
      </c>
      <c r="L322" s="24">
        <v>25671000</v>
      </c>
      <c r="M322" t="s">
        <v>31</v>
      </c>
      <c r="N322">
        <v>0</v>
      </c>
      <c r="O322" t="s">
        <v>30</v>
      </c>
      <c r="P322" s="24">
        <v>0</v>
      </c>
      <c r="Q322" s="9">
        <v>0</v>
      </c>
      <c r="R322" s="9">
        <v>0.98913043478260898</v>
      </c>
      <c r="S322" s="9">
        <v>1</v>
      </c>
      <c r="T322" s="24">
        <v>25391967.391304299</v>
      </c>
      <c r="U322" s="24">
        <v>0</v>
      </c>
      <c r="V322">
        <v>0</v>
      </c>
      <c r="W322">
        <v>0</v>
      </c>
      <c r="X322">
        <v>0.98913043478260898</v>
      </c>
      <c r="Y322">
        <v>1</v>
      </c>
      <c r="Z322">
        <v>25391967.391304299</v>
      </c>
      <c r="AA322">
        <v>0</v>
      </c>
    </row>
    <row r="323" spans="1:27" x14ac:dyDescent="0.25">
      <c r="A323" s="10">
        <v>44104</v>
      </c>
      <c r="B323" s="10">
        <v>44196</v>
      </c>
      <c r="C323" t="s">
        <v>29</v>
      </c>
      <c r="D323" t="s">
        <v>50</v>
      </c>
      <c r="E323" t="s">
        <v>49</v>
      </c>
      <c r="F323">
        <v>8</v>
      </c>
      <c r="H323" s="10">
        <v>44193</v>
      </c>
      <c r="I323" s="10">
        <v>44195</v>
      </c>
      <c r="J323" s="10">
        <v>44285</v>
      </c>
      <c r="K323" s="10">
        <v>44285</v>
      </c>
      <c r="L323" s="24">
        <v>24510000</v>
      </c>
      <c r="M323" t="s">
        <v>31</v>
      </c>
      <c r="N323">
        <v>0</v>
      </c>
      <c r="O323" t="s">
        <v>30</v>
      </c>
      <c r="P323" s="24">
        <v>0</v>
      </c>
      <c r="Q323" s="9">
        <v>0</v>
      </c>
      <c r="R323" s="9">
        <v>1.0869565217391301E-2</v>
      </c>
      <c r="S323" s="9">
        <v>1.1111111111111099E-2</v>
      </c>
      <c r="T323" s="24">
        <v>266413.04347826098</v>
      </c>
      <c r="U323" s="24">
        <v>0</v>
      </c>
      <c r="V323">
        <v>0</v>
      </c>
      <c r="W323">
        <v>0</v>
      </c>
      <c r="X323">
        <v>1.0869565217391301E-2</v>
      </c>
      <c r="Y323">
        <v>1.1111111111111099E-2</v>
      </c>
      <c r="Z323">
        <v>266413.04347826098</v>
      </c>
      <c r="AA323">
        <v>0</v>
      </c>
    </row>
    <row r="324" spans="1:27" x14ac:dyDescent="0.25">
      <c r="A324" s="10">
        <v>44104</v>
      </c>
      <c r="B324" s="10">
        <v>44196</v>
      </c>
      <c r="C324" t="s">
        <v>29</v>
      </c>
      <c r="D324" t="s">
        <v>51</v>
      </c>
      <c r="E324" t="s">
        <v>52</v>
      </c>
      <c r="F324">
        <v>5</v>
      </c>
      <c r="I324" s="10">
        <v>44104</v>
      </c>
      <c r="J324" s="10">
        <v>44195</v>
      </c>
      <c r="K324" s="10">
        <v>44195</v>
      </c>
      <c r="L324" s="24">
        <v>10776338.789999999</v>
      </c>
      <c r="M324" t="s">
        <v>37</v>
      </c>
      <c r="N324">
        <v>0</v>
      </c>
      <c r="O324" t="s">
        <v>30</v>
      </c>
      <c r="P324" s="24">
        <v>-10351.2720932833</v>
      </c>
      <c r="Q324" s="9">
        <v>0</v>
      </c>
      <c r="R324" s="9">
        <v>0</v>
      </c>
      <c r="S324" s="9">
        <v>1</v>
      </c>
      <c r="T324" s="24">
        <v>0</v>
      </c>
      <c r="U324" s="24">
        <v>-10351.2720932833</v>
      </c>
      <c r="V324">
        <v>-10351.2720932833</v>
      </c>
      <c r="W324">
        <v>0</v>
      </c>
      <c r="X324">
        <v>0</v>
      </c>
      <c r="Y324">
        <v>1</v>
      </c>
      <c r="Z324">
        <v>0</v>
      </c>
      <c r="AA324">
        <v>-10351.2720932833</v>
      </c>
    </row>
    <row r="325" spans="1:27" x14ac:dyDescent="0.25">
      <c r="A325" s="10">
        <v>44104</v>
      </c>
      <c r="B325" s="10">
        <v>44196</v>
      </c>
      <c r="C325" t="s">
        <v>29</v>
      </c>
      <c r="D325" t="s">
        <v>51</v>
      </c>
      <c r="E325" t="s">
        <v>52</v>
      </c>
      <c r="F325">
        <v>5</v>
      </c>
      <c r="I325" s="10">
        <v>44195</v>
      </c>
      <c r="J325" s="10">
        <v>44285</v>
      </c>
      <c r="K325" s="10">
        <v>44285</v>
      </c>
      <c r="L325" s="24">
        <v>10288514.4</v>
      </c>
      <c r="M325" t="s">
        <v>37</v>
      </c>
      <c r="N325">
        <v>0</v>
      </c>
      <c r="O325" t="s">
        <v>30</v>
      </c>
      <c r="P325" s="24">
        <v>-9774.0886800000007</v>
      </c>
      <c r="Q325" s="9">
        <v>0</v>
      </c>
      <c r="R325" s="9">
        <v>0</v>
      </c>
      <c r="S325" s="9">
        <v>1.1111111111111099E-2</v>
      </c>
      <c r="T325" s="24">
        <v>0</v>
      </c>
      <c r="U325" s="24">
        <v>-108.600985333333</v>
      </c>
      <c r="V325">
        <v>-9774.0886800000007</v>
      </c>
      <c r="W325">
        <v>0</v>
      </c>
      <c r="X325">
        <v>0</v>
      </c>
      <c r="Y325">
        <v>1.1111111111111099E-2</v>
      </c>
      <c r="Z325">
        <v>0</v>
      </c>
      <c r="AA325">
        <v>-108.600985333333</v>
      </c>
    </row>
    <row r="326" spans="1:27" x14ac:dyDescent="0.25">
      <c r="A326" s="10">
        <v>44104</v>
      </c>
      <c r="B326" s="10">
        <v>44196</v>
      </c>
      <c r="C326" t="s">
        <v>29</v>
      </c>
      <c r="D326" t="s">
        <v>53</v>
      </c>
      <c r="E326" t="s">
        <v>52</v>
      </c>
      <c r="F326">
        <v>5</v>
      </c>
      <c r="H326" s="10">
        <v>44102</v>
      </c>
      <c r="I326" s="10">
        <v>44104</v>
      </c>
      <c r="J326" s="10">
        <v>44195</v>
      </c>
      <c r="K326" s="10">
        <v>44195</v>
      </c>
      <c r="L326" s="24">
        <v>10776338.789999999</v>
      </c>
      <c r="M326" t="s">
        <v>31</v>
      </c>
      <c r="N326">
        <v>0</v>
      </c>
      <c r="O326" t="s">
        <v>30</v>
      </c>
      <c r="P326" s="24">
        <v>0</v>
      </c>
      <c r="Q326" s="9">
        <v>0</v>
      </c>
      <c r="R326" s="9">
        <v>0.98913043478260898</v>
      </c>
      <c r="S326" s="9">
        <v>1</v>
      </c>
      <c r="T326" s="24">
        <v>10659204.6727174</v>
      </c>
      <c r="U326" s="24">
        <v>0</v>
      </c>
      <c r="V326">
        <v>0</v>
      </c>
      <c r="W326">
        <v>0</v>
      </c>
      <c r="X326">
        <v>0.98913043478260898</v>
      </c>
      <c r="Y326">
        <v>1</v>
      </c>
      <c r="Z326">
        <v>10659204.6727174</v>
      </c>
      <c r="AA326">
        <v>0</v>
      </c>
    </row>
    <row r="327" spans="1:27" x14ac:dyDescent="0.25">
      <c r="A327" s="10">
        <v>44104</v>
      </c>
      <c r="B327" s="10">
        <v>44196</v>
      </c>
      <c r="C327" t="s">
        <v>29</v>
      </c>
      <c r="D327" t="s">
        <v>53</v>
      </c>
      <c r="E327" t="s">
        <v>52</v>
      </c>
      <c r="F327">
        <v>5</v>
      </c>
      <c r="H327" s="10">
        <v>44193</v>
      </c>
      <c r="I327" s="10">
        <v>44195</v>
      </c>
      <c r="J327" s="10">
        <v>44285</v>
      </c>
      <c r="K327" s="10">
        <v>44285</v>
      </c>
      <c r="L327" s="24">
        <v>10288514.4</v>
      </c>
      <c r="M327" t="s">
        <v>31</v>
      </c>
      <c r="N327">
        <v>0</v>
      </c>
      <c r="O327" t="s">
        <v>30</v>
      </c>
      <c r="P327" s="24">
        <v>0</v>
      </c>
      <c r="Q327" s="9">
        <v>0</v>
      </c>
      <c r="R327" s="9">
        <v>1.0869565217391301E-2</v>
      </c>
      <c r="S327" s="9">
        <v>1.1111111111111099E-2</v>
      </c>
      <c r="T327" s="24">
        <v>111831.67826087</v>
      </c>
      <c r="U327" s="24">
        <v>0</v>
      </c>
      <c r="V327">
        <v>0</v>
      </c>
      <c r="W327">
        <v>0</v>
      </c>
      <c r="X327">
        <v>1.0869565217391301E-2</v>
      </c>
      <c r="Y327">
        <v>1.1111111111111099E-2</v>
      </c>
      <c r="Z327">
        <v>111831.67826087</v>
      </c>
      <c r="AA327">
        <v>0</v>
      </c>
    </row>
    <row r="328" spans="1:27" x14ac:dyDescent="0.25">
      <c r="A328" s="10">
        <v>44104</v>
      </c>
      <c r="B328" s="10">
        <v>44196</v>
      </c>
      <c r="C328" t="s">
        <v>32</v>
      </c>
      <c r="D328" t="s">
        <v>54</v>
      </c>
      <c r="E328" t="s">
        <v>55</v>
      </c>
      <c r="F328">
        <v>1</v>
      </c>
      <c r="G328" t="s">
        <v>56</v>
      </c>
      <c r="H328" s="21">
        <v>44102</v>
      </c>
      <c r="I328" s="10">
        <v>44104</v>
      </c>
      <c r="J328" s="10">
        <v>44195</v>
      </c>
      <c r="K328" s="10">
        <v>44195</v>
      </c>
      <c r="L328" s="24">
        <v>40500000</v>
      </c>
      <c r="M328" t="s">
        <v>31</v>
      </c>
      <c r="N328">
        <v>2.75E-2</v>
      </c>
      <c r="O328" t="s">
        <v>30</v>
      </c>
      <c r="P328" s="24">
        <v>-281531.25</v>
      </c>
      <c r="Q328" s="9">
        <v>0</v>
      </c>
      <c r="R328" s="9">
        <v>0.98913043478260898</v>
      </c>
      <c r="S328" s="9">
        <v>1</v>
      </c>
      <c r="T328" s="24">
        <v>40059782.608695596</v>
      </c>
      <c r="U328" s="24">
        <v>-281531.25</v>
      </c>
      <c r="V328">
        <v>-281531.25</v>
      </c>
      <c r="W328">
        <v>0</v>
      </c>
      <c r="X328">
        <v>0.98913043478260898</v>
      </c>
      <c r="Y328">
        <v>1</v>
      </c>
      <c r="Z328">
        <v>40059782.608695596</v>
      </c>
      <c r="AA328">
        <v>-281531.25</v>
      </c>
    </row>
    <row r="329" spans="1:27" x14ac:dyDescent="0.25">
      <c r="A329" s="10">
        <v>44104</v>
      </c>
      <c r="B329" s="10">
        <v>44196</v>
      </c>
      <c r="C329" t="s">
        <v>32</v>
      </c>
      <c r="D329" t="s">
        <v>54</v>
      </c>
      <c r="E329" t="s">
        <v>55</v>
      </c>
      <c r="F329">
        <v>1</v>
      </c>
      <c r="G329" t="s">
        <v>56</v>
      </c>
      <c r="H329" s="21">
        <v>44193</v>
      </c>
      <c r="I329" s="10">
        <v>44195</v>
      </c>
      <c r="J329" s="10">
        <v>44285</v>
      </c>
      <c r="K329" s="10">
        <v>44285</v>
      </c>
      <c r="L329" s="24">
        <v>37000000</v>
      </c>
      <c r="M329" t="s">
        <v>31</v>
      </c>
      <c r="N329">
        <v>2.75E-2</v>
      </c>
      <c r="O329" t="s">
        <v>30</v>
      </c>
      <c r="P329" s="24">
        <v>-254375</v>
      </c>
      <c r="Q329" s="9">
        <v>0</v>
      </c>
      <c r="R329" s="9">
        <v>1.0869565217391301E-2</v>
      </c>
      <c r="S329" s="9">
        <v>1.1111111111111099E-2</v>
      </c>
      <c r="T329" s="24">
        <v>402173.91304347798</v>
      </c>
      <c r="U329" s="24">
        <v>-2826.3888888888901</v>
      </c>
      <c r="V329">
        <v>-254375</v>
      </c>
      <c r="W329">
        <v>0</v>
      </c>
      <c r="X329">
        <v>1.0869565217391301E-2</v>
      </c>
      <c r="Y329">
        <v>1.1111111111111099E-2</v>
      </c>
      <c r="Z329">
        <v>402173.91304347798</v>
      </c>
      <c r="AA329">
        <v>-2826.3888888888901</v>
      </c>
    </row>
    <row r="330" spans="1:27" x14ac:dyDescent="0.25">
      <c r="A330" s="10">
        <v>44104</v>
      </c>
      <c r="B330" s="10">
        <v>44196</v>
      </c>
      <c r="C330" t="s">
        <v>32</v>
      </c>
      <c r="D330" t="s">
        <v>57</v>
      </c>
      <c r="E330" t="s">
        <v>58</v>
      </c>
      <c r="F330">
        <v>2</v>
      </c>
      <c r="G330" t="s">
        <v>59</v>
      </c>
      <c r="H330" s="10">
        <v>44102</v>
      </c>
      <c r="I330" s="10">
        <v>44104</v>
      </c>
      <c r="J330" s="10">
        <v>44195</v>
      </c>
      <c r="K330" s="10">
        <v>44195</v>
      </c>
      <c r="L330" s="24">
        <v>115000000</v>
      </c>
      <c r="M330" t="s">
        <v>31</v>
      </c>
      <c r="N330">
        <v>3.5000000000000003E-2</v>
      </c>
      <c r="O330" t="s">
        <v>30</v>
      </c>
      <c r="P330" s="24">
        <v>-1017430.55555556</v>
      </c>
      <c r="Q330" s="9">
        <v>0</v>
      </c>
      <c r="R330" s="9">
        <v>0.98913043478260898</v>
      </c>
      <c r="S330" s="9">
        <v>1</v>
      </c>
      <c r="T330" s="24">
        <v>113750000</v>
      </c>
      <c r="U330" s="24">
        <v>-1017430.55555556</v>
      </c>
      <c r="V330">
        <v>-1017430.55555556</v>
      </c>
      <c r="W330">
        <v>0</v>
      </c>
      <c r="X330">
        <v>0.98913043478260898</v>
      </c>
      <c r="Y330">
        <v>1</v>
      </c>
      <c r="Z330">
        <v>113750000</v>
      </c>
      <c r="AA330">
        <v>-1017430.55555556</v>
      </c>
    </row>
    <row r="331" spans="1:27" x14ac:dyDescent="0.25">
      <c r="A331" s="10">
        <v>44104</v>
      </c>
      <c r="B331" s="10">
        <v>44196</v>
      </c>
      <c r="C331" t="s">
        <v>32</v>
      </c>
      <c r="D331" t="s">
        <v>57</v>
      </c>
      <c r="E331" t="s">
        <v>58</v>
      </c>
      <c r="F331">
        <v>2</v>
      </c>
      <c r="G331" t="s">
        <v>59</v>
      </c>
      <c r="H331" s="10">
        <v>44193</v>
      </c>
      <c r="I331" s="10">
        <v>44195</v>
      </c>
      <c r="J331" s="10">
        <v>44285</v>
      </c>
      <c r="K331" s="10">
        <v>44285</v>
      </c>
      <c r="L331" s="24">
        <v>115000000</v>
      </c>
      <c r="M331" t="s">
        <v>31</v>
      </c>
      <c r="N331">
        <v>3.5000000000000003E-2</v>
      </c>
      <c r="O331" t="s">
        <v>30</v>
      </c>
      <c r="P331" s="24">
        <v>-1006250</v>
      </c>
      <c r="Q331" s="9">
        <v>0</v>
      </c>
      <c r="R331" s="9">
        <v>1.0869565217391301E-2</v>
      </c>
      <c r="S331" s="9">
        <v>1.1111111111111099E-2</v>
      </c>
      <c r="T331" s="24">
        <v>1250000</v>
      </c>
      <c r="U331" s="24">
        <v>-11180.5555555556</v>
      </c>
      <c r="V331">
        <v>-1006250</v>
      </c>
      <c r="W331">
        <v>0</v>
      </c>
      <c r="X331">
        <v>1.0869565217391301E-2</v>
      </c>
      <c r="Y331">
        <v>1.1111111111111099E-2</v>
      </c>
      <c r="Z331">
        <v>1250000</v>
      </c>
      <c r="AA331">
        <v>-11180.5555555556</v>
      </c>
    </row>
    <row r="332" spans="1:27" x14ac:dyDescent="0.25">
      <c r="A332" s="10">
        <v>44196</v>
      </c>
      <c r="B332" s="10">
        <v>44286</v>
      </c>
      <c r="C332" t="s">
        <v>29</v>
      </c>
      <c r="D332" t="s">
        <v>60</v>
      </c>
      <c r="E332" t="s">
        <v>61</v>
      </c>
      <c r="F332">
        <v>11</v>
      </c>
      <c r="H332" s="21">
        <v>44193</v>
      </c>
      <c r="I332" s="10">
        <v>44195</v>
      </c>
      <c r="J332" s="10">
        <v>44285</v>
      </c>
      <c r="K332" s="10">
        <v>44285</v>
      </c>
      <c r="L332" s="24">
        <v>11097476</v>
      </c>
      <c r="M332" t="s">
        <v>33</v>
      </c>
      <c r="N332">
        <v>0</v>
      </c>
      <c r="O332" t="s">
        <v>30</v>
      </c>
      <c r="P332" s="24">
        <v>0</v>
      </c>
      <c r="R332" s="9">
        <v>0.98888888888888904</v>
      </c>
      <c r="S332" s="9">
        <v>0.98888888888888904</v>
      </c>
      <c r="T332" s="24">
        <v>10974170.7111111</v>
      </c>
      <c r="U332" s="24">
        <v>0</v>
      </c>
      <c r="V332">
        <v>0</v>
      </c>
      <c r="X332">
        <v>0.98888888888888904</v>
      </c>
      <c r="Y332">
        <v>0.98888888888888904</v>
      </c>
      <c r="Z332">
        <v>10974170.7111111</v>
      </c>
      <c r="AA332">
        <v>0</v>
      </c>
    </row>
    <row r="333" spans="1:27" x14ac:dyDescent="0.25">
      <c r="A333" s="10">
        <v>44196</v>
      </c>
      <c r="B333" s="10">
        <v>44286</v>
      </c>
      <c r="C333" t="s">
        <v>29</v>
      </c>
      <c r="D333" t="s">
        <v>60</v>
      </c>
      <c r="E333" t="s">
        <v>61</v>
      </c>
      <c r="F333">
        <v>11</v>
      </c>
      <c r="H333" s="21">
        <v>44281</v>
      </c>
      <c r="I333" s="10">
        <v>44285</v>
      </c>
      <c r="J333" s="10">
        <v>44377</v>
      </c>
      <c r="K333" s="10">
        <v>44377</v>
      </c>
      <c r="L333" s="24">
        <v>11097476</v>
      </c>
      <c r="M333" t="s">
        <v>33</v>
      </c>
      <c r="N333">
        <v>0</v>
      </c>
      <c r="O333" t="s">
        <v>30</v>
      </c>
      <c r="P333" s="24">
        <v>0</v>
      </c>
      <c r="R333" s="9">
        <v>1.1111111111111099E-2</v>
      </c>
      <c r="S333" s="9">
        <v>1.0869565217391301E-2</v>
      </c>
      <c r="T333" s="24">
        <v>123305.288888889</v>
      </c>
      <c r="U333" s="24">
        <v>0</v>
      </c>
      <c r="V333">
        <v>0</v>
      </c>
      <c r="X333">
        <v>1.1111111111111099E-2</v>
      </c>
      <c r="Y333">
        <v>1.0869565217391301E-2</v>
      </c>
      <c r="Z333">
        <v>123305.288888889</v>
      </c>
      <c r="AA333">
        <v>0</v>
      </c>
    </row>
    <row r="334" spans="1:27" x14ac:dyDescent="0.25">
      <c r="A334" s="10">
        <v>44196</v>
      </c>
      <c r="B334" s="10">
        <v>44286</v>
      </c>
      <c r="C334" t="s">
        <v>29</v>
      </c>
      <c r="D334" t="s">
        <v>62</v>
      </c>
      <c r="E334" t="s">
        <v>61</v>
      </c>
      <c r="F334">
        <v>12</v>
      </c>
      <c r="H334" s="10"/>
      <c r="I334" s="10">
        <v>44195</v>
      </c>
      <c r="J334" s="10">
        <v>44285</v>
      </c>
      <c r="K334" s="10">
        <v>44285</v>
      </c>
      <c r="L334" s="24">
        <v>11097476</v>
      </c>
      <c r="M334" t="s">
        <v>63</v>
      </c>
      <c r="N334">
        <v>0</v>
      </c>
      <c r="O334" t="s">
        <v>30</v>
      </c>
      <c r="P334" s="24">
        <v>-2802.1126899999999</v>
      </c>
      <c r="Q334" s="9">
        <v>0</v>
      </c>
      <c r="R334" s="9">
        <v>0</v>
      </c>
      <c r="S334" s="9">
        <v>0.98888888888888904</v>
      </c>
      <c r="T334" s="24">
        <v>0</v>
      </c>
      <c r="U334" s="24">
        <v>-2770.9781045555601</v>
      </c>
      <c r="V334">
        <v>-2802.1126899999999</v>
      </c>
      <c r="W334">
        <v>0</v>
      </c>
      <c r="X334">
        <v>0</v>
      </c>
      <c r="Y334">
        <v>0.98888888888888904</v>
      </c>
      <c r="Z334">
        <v>0</v>
      </c>
      <c r="AA334">
        <v>-2770.9781045555601</v>
      </c>
    </row>
    <row r="335" spans="1:27" x14ac:dyDescent="0.25">
      <c r="A335" s="10">
        <v>44196</v>
      </c>
      <c r="B335" s="10">
        <v>44286</v>
      </c>
      <c r="C335" t="s">
        <v>29</v>
      </c>
      <c r="D335" t="s">
        <v>62</v>
      </c>
      <c r="E335" t="s">
        <v>61</v>
      </c>
      <c r="F335">
        <v>12</v>
      </c>
      <c r="H335" s="10"/>
      <c r="I335" s="10">
        <v>44285</v>
      </c>
      <c r="J335" s="10">
        <v>44377</v>
      </c>
      <c r="K335" s="10">
        <v>44377</v>
      </c>
      <c r="L335" s="24">
        <v>11097476</v>
      </c>
      <c r="M335" t="s">
        <v>63</v>
      </c>
      <c r="N335">
        <v>0</v>
      </c>
      <c r="O335" t="s">
        <v>30</v>
      </c>
      <c r="P335" s="24">
        <v>-2864.3818608888901</v>
      </c>
      <c r="Q335" s="9">
        <v>0</v>
      </c>
      <c r="R335" s="9">
        <v>0</v>
      </c>
      <c r="S335" s="9">
        <v>1.0869565217391301E-2</v>
      </c>
      <c r="T335" s="24">
        <v>0</v>
      </c>
      <c r="U335" s="24">
        <v>-31.134585444444401</v>
      </c>
      <c r="V335">
        <v>-2864.3818608888901</v>
      </c>
      <c r="W335">
        <v>0</v>
      </c>
      <c r="X335">
        <v>0</v>
      </c>
      <c r="Y335">
        <v>1.0869565217391301E-2</v>
      </c>
      <c r="Z335">
        <v>0</v>
      </c>
      <c r="AA335">
        <v>-31.134585444444401</v>
      </c>
    </row>
    <row r="336" spans="1:27" x14ac:dyDescent="0.25">
      <c r="A336" s="10">
        <v>44196</v>
      </c>
      <c r="B336" s="10">
        <v>44286</v>
      </c>
      <c r="C336" t="s">
        <v>29</v>
      </c>
      <c r="D336" t="s">
        <v>35</v>
      </c>
      <c r="E336" t="s">
        <v>36</v>
      </c>
      <c r="F336">
        <v>1</v>
      </c>
      <c r="I336" s="10">
        <v>44195</v>
      </c>
      <c r="J336" s="10">
        <v>44285</v>
      </c>
      <c r="K336" s="10">
        <v>44285</v>
      </c>
      <c r="L336" s="24">
        <v>3429504.8</v>
      </c>
      <c r="M336" t="s">
        <v>37</v>
      </c>
      <c r="N336">
        <v>0</v>
      </c>
      <c r="O336" t="s">
        <v>30</v>
      </c>
      <c r="P336" s="24">
        <v>-3258.0295599999999</v>
      </c>
      <c r="Q336" s="9">
        <v>0</v>
      </c>
      <c r="R336" s="9">
        <v>0</v>
      </c>
      <c r="S336" s="9">
        <v>0.98888888888888904</v>
      </c>
      <c r="T336" s="24">
        <v>0</v>
      </c>
      <c r="U336" s="24">
        <v>-3221.82923155556</v>
      </c>
      <c r="V336">
        <v>-3258.0295599999999</v>
      </c>
      <c r="W336">
        <v>0</v>
      </c>
      <c r="X336">
        <v>0</v>
      </c>
      <c r="Y336">
        <v>0.98888888888888904</v>
      </c>
      <c r="Z336">
        <v>0</v>
      </c>
      <c r="AA336">
        <v>-3221.82923155556</v>
      </c>
    </row>
    <row r="337" spans="1:27" x14ac:dyDescent="0.25">
      <c r="A337" s="10">
        <v>44196</v>
      </c>
      <c r="B337" s="10">
        <v>44286</v>
      </c>
      <c r="C337" t="s">
        <v>29</v>
      </c>
      <c r="D337" t="s">
        <v>35</v>
      </c>
      <c r="E337" t="s">
        <v>36</v>
      </c>
      <c r="F337">
        <v>1</v>
      </c>
      <c r="I337" s="10">
        <v>44285</v>
      </c>
      <c r="J337" s="10">
        <v>44377</v>
      </c>
      <c r="K337" s="10">
        <v>44377</v>
      </c>
      <c r="L337" s="24">
        <v>3429504.8</v>
      </c>
      <c r="M337" t="s">
        <v>37</v>
      </c>
      <c r="N337">
        <v>0</v>
      </c>
      <c r="O337" t="s">
        <v>30</v>
      </c>
      <c r="P337" s="24">
        <v>-3330.4302168888898</v>
      </c>
      <c r="Q337" s="9">
        <v>0</v>
      </c>
      <c r="R337" s="9">
        <v>0</v>
      </c>
      <c r="S337" s="9">
        <v>1.0869565217391301E-2</v>
      </c>
      <c r="T337" s="24">
        <v>0</v>
      </c>
      <c r="U337" s="24">
        <v>-36.200328444444402</v>
      </c>
      <c r="V337">
        <v>-3330.4302168888898</v>
      </c>
      <c r="W337">
        <v>0</v>
      </c>
      <c r="X337">
        <v>0</v>
      </c>
      <c r="Y337">
        <v>1.0869565217391301E-2</v>
      </c>
      <c r="Z337">
        <v>0</v>
      </c>
      <c r="AA337">
        <v>-36.200328444444402</v>
      </c>
    </row>
    <row r="338" spans="1:27" x14ac:dyDescent="0.25">
      <c r="A338" s="10">
        <v>44196</v>
      </c>
      <c r="B338" s="10">
        <v>44286</v>
      </c>
      <c r="C338" t="s">
        <v>29</v>
      </c>
      <c r="D338" t="s">
        <v>38</v>
      </c>
      <c r="E338" t="s">
        <v>36</v>
      </c>
      <c r="F338">
        <v>1</v>
      </c>
      <c r="H338" s="10">
        <v>44193</v>
      </c>
      <c r="I338" s="10">
        <v>44195</v>
      </c>
      <c r="J338" s="10">
        <v>44285</v>
      </c>
      <c r="K338" s="10">
        <v>44285</v>
      </c>
      <c r="L338" s="24">
        <v>3429504.8</v>
      </c>
      <c r="M338" t="s">
        <v>31</v>
      </c>
      <c r="N338">
        <v>0</v>
      </c>
      <c r="O338" t="s">
        <v>30</v>
      </c>
      <c r="P338" s="24">
        <v>0</v>
      </c>
      <c r="Q338" s="9">
        <v>0</v>
      </c>
      <c r="R338" s="9">
        <v>0.98888888888888904</v>
      </c>
      <c r="S338" s="9">
        <v>0.98888888888888904</v>
      </c>
      <c r="T338" s="24">
        <v>3391399.1911111102</v>
      </c>
      <c r="U338" s="24">
        <v>0</v>
      </c>
      <c r="V338">
        <v>0</v>
      </c>
      <c r="W338">
        <v>0</v>
      </c>
      <c r="X338">
        <v>0.98888888888888904</v>
      </c>
      <c r="Y338">
        <v>0.98888888888888904</v>
      </c>
      <c r="Z338">
        <v>3391399.1911111102</v>
      </c>
      <c r="AA338">
        <v>0</v>
      </c>
    </row>
    <row r="339" spans="1:27" x14ac:dyDescent="0.25">
      <c r="A339" s="10">
        <v>44196</v>
      </c>
      <c r="B339" s="10">
        <v>44286</v>
      </c>
      <c r="C339" t="s">
        <v>29</v>
      </c>
      <c r="D339" t="s">
        <v>38</v>
      </c>
      <c r="E339" t="s">
        <v>36</v>
      </c>
      <c r="F339">
        <v>1</v>
      </c>
      <c r="H339" s="10">
        <v>44281</v>
      </c>
      <c r="I339" s="10">
        <v>44285</v>
      </c>
      <c r="J339" s="10">
        <v>44377</v>
      </c>
      <c r="K339" s="10">
        <v>44377</v>
      </c>
      <c r="L339" s="24">
        <v>3429504.8</v>
      </c>
      <c r="M339" t="s">
        <v>31</v>
      </c>
      <c r="N339">
        <v>0</v>
      </c>
      <c r="O339" t="s">
        <v>30</v>
      </c>
      <c r="P339" s="24">
        <v>0</v>
      </c>
      <c r="Q339" s="9">
        <v>0</v>
      </c>
      <c r="R339" s="9">
        <v>1.1111111111111099E-2</v>
      </c>
      <c r="S339" s="9">
        <v>1.0869565217391301E-2</v>
      </c>
      <c r="T339" s="24">
        <v>38105.608888888899</v>
      </c>
      <c r="U339" s="24">
        <v>0</v>
      </c>
      <c r="V339">
        <v>0</v>
      </c>
      <c r="W339">
        <v>0</v>
      </c>
      <c r="X339">
        <v>1.1111111111111099E-2</v>
      </c>
      <c r="Y339">
        <v>1.0869565217391301E-2</v>
      </c>
      <c r="Z339">
        <v>38105.608888888899</v>
      </c>
      <c r="AA339">
        <v>0</v>
      </c>
    </row>
    <row r="340" spans="1:27" x14ac:dyDescent="0.25">
      <c r="A340" s="10">
        <v>44196</v>
      </c>
      <c r="B340" s="10">
        <v>44286</v>
      </c>
      <c r="C340" t="s">
        <v>29</v>
      </c>
      <c r="D340" t="s">
        <v>39</v>
      </c>
      <c r="E340" t="s">
        <v>40</v>
      </c>
      <c r="F340">
        <v>2</v>
      </c>
      <c r="I340" s="10">
        <v>44195</v>
      </c>
      <c r="J340" s="10">
        <v>44285</v>
      </c>
      <c r="K340" s="10">
        <v>44285</v>
      </c>
      <c r="L340" s="24">
        <v>3429504.8</v>
      </c>
      <c r="M340" t="s">
        <v>37</v>
      </c>
      <c r="N340">
        <v>0</v>
      </c>
      <c r="O340" t="s">
        <v>30</v>
      </c>
      <c r="P340" s="24">
        <v>-3258.0295599999999</v>
      </c>
      <c r="Q340" s="9">
        <v>0</v>
      </c>
      <c r="R340" s="9">
        <v>0</v>
      </c>
      <c r="S340" s="9">
        <v>0.98888888888888904</v>
      </c>
      <c r="T340" s="24">
        <v>0</v>
      </c>
      <c r="U340" s="24">
        <v>-3221.82923155556</v>
      </c>
      <c r="V340">
        <v>-3258.0295599999999</v>
      </c>
      <c r="W340">
        <v>0</v>
      </c>
      <c r="X340">
        <v>0</v>
      </c>
      <c r="Y340">
        <v>0.98888888888888904</v>
      </c>
      <c r="Z340">
        <v>0</v>
      </c>
      <c r="AA340">
        <v>-3221.82923155556</v>
      </c>
    </row>
    <row r="341" spans="1:27" x14ac:dyDescent="0.25">
      <c r="A341" s="10">
        <v>44196</v>
      </c>
      <c r="B341" s="10">
        <v>44286</v>
      </c>
      <c r="C341" t="s">
        <v>29</v>
      </c>
      <c r="D341" t="s">
        <v>39</v>
      </c>
      <c r="E341" t="s">
        <v>40</v>
      </c>
      <c r="F341">
        <v>2</v>
      </c>
      <c r="I341" s="10">
        <v>44285</v>
      </c>
      <c r="J341" s="10">
        <v>44377</v>
      </c>
      <c r="K341" s="10">
        <v>44377</v>
      </c>
      <c r="L341" s="24">
        <v>3429504.8</v>
      </c>
      <c r="M341" t="s">
        <v>37</v>
      </c>
      <c r="N341">
        <v>0</v>
      </c>
      <c r="O341" t="s">
        <v>30</v>
      </c>
      <c r="P341" s="24">
        <v>-3330.4302168888898</v>
      </c>
      <c r="Q341" s="9">
        <v>0</v>
      </c>
      <c r="R341" s="9">
        <v>0</v>
      </c>
      <c r="S341" s="9">
        <v>1.0869565217391301E-2</v>
      </c>
      <c r="T341" s="24">
        <v>0</v>
      </c>
      <c r="U341" s="24">
        <v>-36.200328444444402</v>
      </c>
      <c r="V341">
        <v>-3330.4302168888898</v>
      </c>
      <c r="W341">
        <v>0</v>
      </c>
      <c r="X341">
        <v>0</v>
      </c>
      <c r="Y341">
        <v>1.0869565217391301E-2</v>
      </c>
      <c r="Z341">
        <v>0</v>
      </c>
      <c r="AA341">
        <v>-36.200328444444402</v>
      </c>
    </row>
    <row r="342" spans="1:27" x14ac:dyDescent="0.25">
      <c r="A342" s="10">
        <v>44196</v>
      </c>
      <c r="B342" s="10">
        <v>44286</v>
      </c>
      <c r="C342" t="s">
        <v>29</v>
      </c>
      <c r="D342" t="s">
        <v>41</v>
      </c>
      <c r="E342" t="s">
        <v>40</v>
      </c>
      <c r="F342">
        <v>2</v>
      </c>
      <c r="H342" s="10">
        <v>44193</v>
      </c>
      <c r="I342" s="10">
        <v>44195</v>
      </c>
      <c r="J342" s="10">
        <v>44285</v>
      </c>
      <c r="K342" s="10">
        <v>44285</v>
      </c>
      <c r="L342" s="24">
        <v>3429504.8</v>
      </c>
      <c r="M342" t="s">
        <v>31</v>
      </c>
      <c r="N342">
        <v>0</v>
      </c>
      <c r="O342" t="s">
        <v>30</v>
      </c>
      <c r="P342" s="24">
        <v>0</v>
      </c>
      <c r="Q342" s="9">
        <v>0</v>
      </c>
      <c r="R342" s="9">
        <v>0.98888888888888904</v>
      </c>
      <c r="S342" s="9">
        <v>0.98888888888888904</v>
      </c>
      <c r="T342" s="24">
        <v>3391399.1911111102</v>
      </c>
      <c r="U342" s="24">
        <v>0</v>
      </c>
      <c r="V342">
        <v>0</v>
      </c>
      <c r="W342">
        <v>0</v>
      </c>
      <c r="X342">
        <v>0.98888888888888904</v>
      </c>
      <c r="Y342">
        <v>0.98888888888888904</v>
      </c>
      <c r="Z342">
        <v>3391399.1911111102</v>
      </c>
      <c r="AA342">
        <v>0</v>
      </c>
    </row>
    <row r="343" spans="1:27" x14ac:dyDescent="0.25">
      <c r="A343" s="10">
        <v>44196</v>
      </c>
      <c r="B343" s="10">
        <v>44286</v>
      </c>
      <c r="C343" t="s">
        <v>29</v>
      </c>
      <c r="D343" t="s">
        <v>41</v>
      </c>
      <c r="E343" t="s">
        <v>40</v>
      </c>
      <c r="F343">
        <v>2</v>
      </c>
      <c r="H343" s="10">
        <v>44281</v>
      </c>
      <c r="I343" s="10">
        <v>44285</v>
      </c>
      <c r="J343" s="10">
        <v>44377</v>
      </c>
      <c r="K343" s="10">
        <v>44377</v>
      </c>
      <c r="L343" s="24">
        <v>3429504.8</v>
      </c>
      <c r="M343" t="s">
        <v>31</v>
      </c>
      <c r="N343">
        <v>0</v>
      </c>
      <c r="O343" t="s">
        <v>30</v>
      </c>
      <c r="P343" s="24">
        <v>0</v>
      </c>
      <c r="Q343" s="9">
        <v>0</v>
      </c>
      <c r="R343" s="9">
        <v>1.1111111111111099E-2</v>
      </c>
      <c r="S343" s="9">
        <v>1.0869565217391301E-2</v>
      </c>
      <c r="T343" s="24">
        <v>38105.608888888899</v>
      </c>
      <c r="U343" s="24">
        <v>0</v>
      </c>
      <c r="V343">
        <v>0</v>
      </c>
      <c r="W343">
        <v>0</v>
      </c>
      <c r="X343">
        <v>1.1111111111111099E-2</v>
      </c>
      <c r="Y343">
        <v>1.0869565217391301E-2</v>
      </c>
      <c r="Z343">
        <v>38105.608888888899</v>
      </c>
      <c r="AA343">
        <v>0</v>
      </c>
    </row>
    <row r="344" spans="1:27" x14ac:dyDescent="0.25">
      <c r="A344" s="10">
        <v>44196</v>
      </c>
      <c r="B344" s="10">
        <v>44286</v>
      </c>
      <c r="C344" t="s">
        <v>29</v>
      </c>
      <c r="D344" t="s">
        <v>42</v>
      </c>
      <c r="E344" t="s">
        <v>43</v>
      </c>
      <c r="F344">
        <v>3</v>
      </c>
      <c r="I344" s="10">
        <v>44195</v>
      </c>
      <c r="J344" s="10">
        <v>44285</v>
      </c>
      <c r="K344" s="10">
        <v>44285</v>
      </c>
      <c r="L344" s="24">
        <v>6859009.5999999996</v>
      </c>
      <c r="M344" t="s">
        <v>37</v>
      </c>
      <c r="N344">
        <v>0</v>
      </c>
      <c r="O344" t="s">
        <v>30</v>
      </c>
      <c r="P344" s="24">
        <v>-6516.0591199999999</v>
      </c>
      <c r="Q344" s="9">
        <v>0</v>
      </c>
      <c r="R344" s="9">
        <v>0</v>
      </c>
      <c r="S344" s="9">
        <v>0.98888888888888904</v>
      </c>
      <c r="T344" s="24">
        <v>0</v>
      </c>
      <c r="U344" s="24">
        <v>-6443.65846311111</v>
      </c>
      <c r="V344">
        <v>-6516.0591199999999</v>
      </c>
      <c r="W344">
        <v>0</v>
      </c>
      <c r="X344">
        <v>0</v>
      </c>
      <c r="Y344">
        <v>0.98888888888888904</v>
      </c>
      <c r="Z344">
        <v>0</v>
      </c>
      <c r="AA344">
        <v>-6443.65846311111</v>
      </c>
    </row>
    <row r="345" spans="1:27" x14ac:dyDescent="0.25">
      <c r="A345" s="10">
        <v>44196</v>
      </c>
      <c r="B345" s="10">
        <v>44286</v>
      </c>
      <c r="C345" t="s">
        <v>29</v>
      </c>
      <c r="D345" t="s">
        <v>42</v>
      </c>
      <c r="E345" t="s">
        <v>43</v>
      </c>
      <c r="F345">
        <v>3</v>
      </c>
      <c r="I345" s="10">
        <v>44285</v>
      </c>
      <c r="J345" s="10">
        <v>44377</v>
      </c>
      <c r="K345" s="10">
        <v>44377</v>
      </c>
      <c r="L345" s="24">
        <v>6859009.5999999996</v>
      </c>
      <c r="M345" t="s">
        <v>37</v>
      </c>
      <c r="N345">
        <v>0</v>
      </c>
      <c r="O345" t="s">
        <v>30</v>
      </c>
      <c r="P345" s="24">
        <v>-6660.8604337777797</v>
      </c>
      <c r="Q345" s="9">
        <v>0</v>
      </c>
      <c r="R345" s="9">
        <v>0</v>
      </c>
      <c r="S345" s="9">
        <v>1.0869565217391301E-2</v>
      </c>
      <c r="T345" s="24">
        <v>0</v>
      </c>
      <c r="U345" s="24">
        <v>-72.400656888888903</v>
      </c>
      <c r="V345">
        <v>-6660.8604337777797</v>
      </c>
      <c r="W345">
        <v>0</v>
      </c>
      <c r="X345">
        <v>0</v>
      </c>
      <c r="Y345">
        <v>1.0869565217391301E-2</v>
      </c>
      <c r="Z345">
        <v>0</v>
      </c>
      <c r="AA345">
        <v>-72.400656888888903</v>
      </c>
    </row>
    <row r="346" spans="1:27" x14ac:dyDescent="0.25">
      <c r="A346" s="10">
        <v>44196</v>
      </c>
      <c r="B346" s="10">
        <v>44286</v>
      </c>
      <c r="C346" t="s">
        <v>29</v>
      </c>
      <c r="D346" t="s">
        <v>44</v>
      </c>
      <c r="E346" t="s">
        <v>43</v>
      </c>
      <c r="F346">
        <v>3</v>
      </c>
      <c r="H346" s="10">
        <v>44193</v>
      </c>
      <c r="I346" s="10">
        <v>44195</v>
      </c>
      <c r="J346" s="10">
        <v>44285</v>
      </c>
      <c r="K346" s="10">
        <v>44285</v>
      </c>
      <c r="L346" s="24">
        <v>6859009.5999999996</v>
      </c>
      <c r="M346" t="s">
        <v>31</v>
      </c>
      <c r="N346">
        <v>0</v>
      </c>
      <c r="O346" t="s">
        <v>30</v>
      </c>
      <c r="P346" s="24">
        <v>0</v>
      </c>
      <c r="Q346" s="9">
        <v>0</v>
      </c>
      <c r="R346" s="9">
        <v>0.98888888888888904</v>
      </c>
      <c r="S346" s="9">
        <v>0.98888888888888904</v>
      </c>
      <c r="T346" s="24">
        <v>6782798.3822222203</v>
      </c>
      <c r="U346" s="24">
        <v>0</v>
      </c>
      <c r="V346">
        <v>0</v>
      </c>
      <c r="W346">
        <v>0</v>
      </c>
      <c r="X346">
        <v>0.98888888888888904</v>
      </c>
      <c r="Y346">
        <v>0.98888888888888904</v>
      </c>
      <c r="Z346">
        <v>6782798.3822222203</v>
      </c>
      <c r="AA346">
        <v>0</v>
      </c>
    </row>
    <row r="347" spans="1:27" x14ac:dyDescent="0.25">
      <c r="A347" s="10">
        <v>44196</v>
      </c>
      <c r="B347" s="10">
        <v>44286</v>
      </c>
      <c r="C347" t="s">
        <v>29</v>
      </c>
      <c r="D347" t="s">
        <v>44</v>
      </c>
      <c r="E347" t="s">
        <v>43</v>
      </c>
      <c r="F347">
        <v>3</v>
      </c>
      <c r="H347" s="10">
        <v>44281</v>
      </c>
      <c r="I347" s="10">
        <v>44285</v>
      </c>
      <c r="J347" s="10">
        <v>44377</v>
      </c>
      <c r="K347" s="10">
        <v>44377</v>
      </c>
      <c r="L347" s="24">
        <v>6859009.5999999996</v>
      </c>
      <c r="M347" t="s">
        <v>31</v>
      </c>
      <c r="N347">
        <v>0</v>
      </c>
      <c r="O347" t="s">
        <v>30</v>
      </c>
      <c r="P347" s="24">
        <v>0</v>
      </c>
      <c r="Q347" s="9">
        <v>0</v>
      </c>
      <c r="R347" s="9">
        <v>1.1111111111111099E-2</v>
      </c>
      <c r="S347" s="9">
        <v>1.0869565217391301E-2</v>
      </c>
      <c r="T347" s="24">
        <v>76211.217777777798</v>
      </c>
      <c r="U347" s="24">
        <v>0</v>
      </c>
      <c r="V347">
        <v>0</v>
      </c>
      <c r="W347">
        <v>0</v>
      </c>
      <c r="X347">
        <v>1.1111111111111099E-2</v>
      </c>
      <c r="Y347">
        <v>1.0869565217391301E-2</v>
      </c>
      <c r="Z347">
        <v>76211.217777777798</v>
      </c>
      <c r="AA347">
        <v>0</v>
      </c>
    </row>
    <row r="348" spans="1:27" x14ac:dyDescent="0.25">
      <c r="A348" s="10">
        <v>44196</v>
      </c>
      <c r="B348" s="10">
        <v>44286</v>
      </c>
      <c r="C348" t="s">
        <v>29</v>
      </c>
      <c r="D348" t="s">
        <v>64</v>
      </c>
      <c r="E348" t="s">
        <v>65</v>
      </c>
      <c r="F348">
        <v>9</v>
      </c>
      <c r="H348" s="21">
        <v>44193</v>
      </c>
      <c r="I348" s="10">
        <v>44195</v>
      </c>
      <c r="J348" s="10">
        <v>44285</v>
      </c>
      <c r="K348" s="10">
        <v>44285</v>
      </c>
      <c r="L348" s="24">
        <v>11097476</v>
      </c>
      <c r="M348" t="s">
        <v>33</v>
      </c>
      <c r="N348">
        <v>0</v>
      </c>
      <c r="O348" t="s">
        <v>30</v>
      </c>
      <c r="P348" s="24">
        <v>0</v>
      </c>
      <c r="R348" s="9">
        <v>0.98888888888888904</v>
      </c>
      <c r="S348" s="9">
        <v>0.98888888888888904</v>
      </c>
      <c r="T348" s="24">
        <v>10974170.7111111</v>
      </c>
      <c r="U348" s="24">
        <v>0</v>
      </c>
      <c r="V348">
        <v>0</v>
      </c>
      <c r="X348">
        <v>0.98888888888888904</v>
      </c>
      <c r="Y348">
        <v>0.98888888888888904</v>
      </c>
      <c r="Z348">
        <v>10974170.7111111</v>
      </c>
      <c r="AA348">
        <v>0</v>
      </c>
    </row>
    <row r="349" spans="1:27" x14ac:dyDescent="0.25">
      <c r="A349" s="10">
        <v>44196</v>
      </c>
      <c r="B349" s="10">
        <v>44286</v>
      </c>
      <c r="C349" t="s">
        <v>29</v>
      </c>
      <c r="D349" t="s">
        <v>64</v>
      </c>
      <c r="E349" t="s">
        <v>65</v>
      </c>
      <c r="F349">
        <v>9</v>
      </c>
      <c r="H349" s="21">
        <v>44281</v>
      </c>
      <c r="I349" s="10">
        <v>44285</v>
      </c>
      <c r="J349" s="10">
        <v>44377</v>
      </c>
      <c r="K349" s="10">
        <v>44377</v>
      </c>
      <c r="L349" s="24">
        <v>11097476</v>
      </c>
      <c r="M349" t="s">
        <v>33</v>
      </c>
      <c r="N349">
        <v>0</v>
      </c>
      <c r="O349" t="s">
        <v>30</v>
      </c>
      <c r="P349" s="24">
        <v>0</v>
      </c>
      <c r="R349" s="9">
        <v>1.1111111111111099E-2</v>
      </c>
      <c r="S349" s="9">
        <v>1.0869565217391301E-2</v>
      </c>
      <c r="T349" s="24">
        <v>123305.288888889</v>
      </c>
      <c r="U349" s="24">
        <v>0</v>
      </c>
      <c r="V349">
        <v>0</v>
      </c>
      <c r="X349">
        <v>1.1111111111111099E-2</v>
      </c>
      <c r="Y349">
        <v>1.0869565217391301E-2</v>
      </c>
      <c r="Z349">
        <v>123305.288888889</v>
      </c>
      <c r="AA349">
        <v>0</v>
      </c>
    </row>
    <row r="350" spans="1:27" x14ac:dyDescent="0.25">
      <c r="A350" s="10">
        <v>44196</v>
      </c>
      <c r="B350" s="10">
        <v>44286</v>
      </c>
      <c r="C350" t="s">
        <v>29</v>
      </c>
      <c r="D350" t="s">
        <v>66</v>
      </c>
      <c r="E350" t="s">
        <v>65</v>
      </c>
      <c r="F350">
        <v>10</v>
      </c>
      <c r="H350" s="10"/>
      <c r="I350" s="10">
        <v>44195</v>
      </c>
      <c r="J350" s="10">
        <v>44285</v>
      </c>
      <c r="K350" s="10">
        <v>44285</v>
      </c>
      <c r="L350" s="24">
        <v>11097476</v>
      </c>
      <c r="M350" t="s">
        <v>67</v>
      </c>
      <c r="N350">
        <v>0</v>
      </c>
      <c r="O350" t="s">
        <v>30</v>
      </c>
      <c r="P350" s="24">
        <v>-3218.2680399999999</v>
      </c>
      <c r="Q350" s="9">
        <v>0</v>
      </c>
      <c r="R350" s="9">
        <v>0</v>
      </c>
      <c r="S350" s="9">
        <v>0.98888888888888904</v>
      </c>
      <c r="T350" s="24">
        <v>0</v>
      </c>
      <c r="U350" s="24">
        <v>-3182.5095062222199</v>
      </c>
      <c r="V350">
        <v>-3218.2680399999999</v>
      </c>
      <c r="W350">
        <v>0</v>
      </c>
      <c r="X350">
        <v>0</v>
      </c>
      <c r="Y350">
        <v>0.98888888888888904</v>
      </c>
      <c r="Z350">
        <v>0</v>
      </c>
      <c r="AA350">
        <v>-3182.5095062222199</v>
      </c>
    </row>
    <row r="351" spans="1:27" x14ac:dyDescent="0.25">
      <c r="A351" s="10">
        <v>44196</v>
      </c>
      <c r="B351" s="10">
        <v>44286</v>
      </c>
      <c r="C351" t="s">
        <v>29</v>
      </c>
      <c r="D351" t="s">
        <v>66</v>
      </c>
      <c r="E351" t="s">
        <v>65</v>
      </c>
      <c r="F351">
        <v>10</v>
      </c>
      <c r="H351" s="10"/>
      <c r="I351" s="10">
        <v>44285</v>
      </c>
      <c r="J351" s="10">
        <v>44377</v>
      </c>
      <c r="K351" s="10">
        <v>44377</v>
      </c>
      <c r="L351" s="24">
        <v>11097476</v>
      </c>
      <c r="M351" t="s">
        <v>67</v>
      </c>
      <c r="N351">
        <v>0</v>
      </c>
      <c r="O351" t="s">
        <v>30</v>
      </c>
      <c r="P351" s="24">
        <v>-3289.78510755556</v>
      </c>
      <c r="Q351" s="9">
        <v>0</v>
      </c>
      <c r="R351" s="9">
        <v>0</v>
      </c>
      <c r="S351" s="9">
        <v>1.0869565217391301E-2</v>
      </c>
      <c r="T351" s="24">
        <v>0</v>
      </c>
      <c r="U351" s="24">
        <v>-35.758533777777799</v>
      </c>
      <c r="V351">
        <v>-3289.78510755556</v>
      </c>
      <c r="W351">
        <v>0</v>
      </c>
      <c r="X351">
        <v>0</v>
      </c>
      <c r="Y351">
        <v>1.0869565217391301E-2</v>
      </c>
      <c r="Z351">
        <v>0</v>
      </c>
      <c r="AA351">
        <v>-35.758533777777799</v>
      </c>
    </row>
    <row r="352" spans="1:27" x14ac:dyDescent="0.25">
      <c r="A352" s="10">
        <v>44196</v>
      </c>
      <c r="B352" s="10">
        <v>44286</v>
      </c>
      <c r="C352" t="s">
        <v>29</v>
      </c>
      <c r="D352" t="s">
        <v>45</v>
      </c>
      <c r="E352" t="s">
        <v>46</v>
      </c>
      <c r="F352">
        <v>4</v>
      </c>
      <c r="I352" s="10">
        <v>44195</v>
      </c>
      <c r="J352" s="10">
        <v>44285</v>
      </c>
      <c r="K352" s="10">
        <v>44285</v>
      </c>
      <c r="L352" s="24">
        <v>10288514.4</v>
      </c>
      <c r="M352" t="s">
        <v>37</v>
      </c>
      <c r="N352">
        <v>0</v>
      </c>
      <c r="O352" t="s">
        <v>30</v>
      </c>
      <c r="P352" s="24">
        <v>-9774.0886800000007</v>
      </c>
      <c r="Q352" s="9">
        <v>0</v>
      </c>
      <c r="R352" s="9">
        <v>0</v>
      </c>
      <c r="S352" s="9">
        <v>0.98888888888888904</v>
      </c>
      <c r="T352" s="24">
        <v>0</v>
      </c>
      <c r="U352" s="24">
        <v>-9665.48769466667</v>
      </c>
      <c r="V352">
        <v>-9774.0886800000007</v>
      </c>
      <c r="W352">
        <v>0</v>
      </c>
      <c r="X352">
        <v>0</v>
      </c>
      <c r="Y352">
        <v>0.98888888888888904</v>
      </c>
      <c r="Z352">
        <v>0</v>
      </c>
      <c r="AA352">
        <v>-9665.48769466667</v>
      </c>
    </row>
    <row r="353" spans="1:27" x14ac:dyDescent="0.25">
      <c r="A353" s="10">
        <v>44196</v>
      </c>
      <c r="B353" s="10">
        <v>44286</v>
      </c>
      <c r="C353" t="s">
        <v>29</v>
      </c>
      <c r="D353" t="s">
        <v>45</v>
      </c>
      <c r="E353" t="s">
        <v>46</v>
      </c>
      <c r="F353">
        <v>4</v>
      </c>
      <c r="I353" s="10">
        <v>44285</v>
      </c>
      <c r="J353" s="10">
        <v>44377</v>
      </c>
      <c r="K353" s="10">
        <v>44377</v>
      </c>
      <c r="L353" s="24">
        <v>10288514.4</v>
      </c>
      <c r="M353" t="s">
        <v>37</v>
      </c>
      <c r="N353">
        <v>0</v>
      </c>
      <c r="O353" t="s">
        <v>30</v>
      </c>
      <c r="P353" s="24">
        <v>-9991.2906506666695</v>
      </c>
      <c r="Q353" s="9">
        <v>0</v>
      </c>
      <c r="R353" s="9">
        <v>0</v>
      </c>
      <c r="S353" s="9">
        <v>1.0869565217391301E-2</v>
      </c>
      <c r="T353" s="24">
        <v>0</v>
      </c>
      <c r="U353" s="24">
        <v>-108.600985333333</v>
      </c>
      <c r="V353">
        <v>-9991.2906506666695</v>
      </c>
      <c r="W353">
        <v>0</v>
      </c>
      <c r="X353">
        <v>0</v>
      </c>
      <c r="Y353">
        <v>1.0869565217391301E-2</v>
      </c>
      <c r="Z353">
        <v>0</v>
      </c>
      <c r="AA353">
        <v>-108.600985333333</v>
      </c>
    </row>
    <row r="354" spans="1:27" x14ac:dyDescent="0.25">
      <c r="A354" s="10">
        <v>44196</v>
      </c>
      <c r="B354" s="10">
        <v>44286</v>
      </c>
      <c r="C354" t="s">
        <v>29</v>
      </c>
      <c r="D354" t="s">
        <v>47</v>
      </c>
      <c r="E354" t="s">
        <v>46</v>
      </c>
      <c r="F354">
        <v>4</v>
      </c>
      <c r="H354" s="10">
        <v>44193</v>
      </c>
      <c r="I354" s="10">
        <v>44195</v>
      </c>
      <c r="J354" s="10">
        <v>44285</v>
      </c>
      <c r="K354" s="10">
        <v>44285</v>
      </c>
      <c r="L354" s="24">
        <v>10288514.4</v>
      </c>
      <c r="M354" t="s">
        <v>31</v>
      </c>
      <c r="N354">
        <v>0</v>
      </c>
      <c r="O354" t="s">
        <v>30</v>
      </c>
      <c r="P354" s="24">
        <v>0</v>
      </c>
      <c r="Q354" s="9">
        <v>0</v>
      </c>
      <c r="R354" s="9">
        <v>0.98888888888888904</v>
      </c>
      <c r="S354" s="9">
        <v>0.98888888888888904</v>
      </c>
      <c r="T354" s="24">
        <v>10174197.573333301</v>
      </c>
      <c r="U354" s="24">
        <v>0</v>
      </c>
      <c r="V354">
        <v>0</v>
      </c>
      <c r="W354">
        <v>0</v>
      </c>
      <c r="X354">
        <v>0.98888888888888904</v>
      </c>
      <c r="Y354">
        <v>0.98888888888888904</v>
      </c>
      <c r="Z354">
        <v>10174197.573333301</v>
      </c>
      <c r="AA354">
        <v>0</v>
      </c>
    </row>
    <row r="355" spans="1:27" x14ac:dyDescent="0.25">
      <c r="A355" s="10">
        <v>44196</v>
      </c>
      <c r="B355" s="10">
        <v>44286</v>
      </c>
      <c r="C355" t="s">
        <v>29</v>
      </c>
      <c r="D355" t="s">
        <v>47</v>
      </c>
      <c r="E355" t="s">
        <v>46</v>
      </c>
      <c r="F355">
        <v>4</v>
      </c>
      <c r="H355" s="10">
        <v>44281</v>
      </c>
      <c r="I355" s="10">
        <v>44285</v>
      </c>
      <c r="J355" s="10">
        <v>44377</v>
      </c>
      <c r="K355" s="10">
        <v>44377</v>
      </c>
      <c r="L355" s="24">
        <v>10288514.4</v>
      </c>
      <c r="M355" t="s">
        <v>31</v>
      </c>
      <c r="N355">
        <v>0</v>
      </c>
      <c r="O355" t="s">
        <v>30</v>
      </c>
      <c r="P355" s="24">
        <v>0</v>
      </c>
      <c r="Q355" s="9">
        <v>0</v>
      </c>
      <c r="R355" s="9">
        <v>1.1111111111111099E-2</v>
      </c>
      <c r="S355" s="9">
        <v>1.0869565217391301E-2</v>
      </c>
      <c r="T355" s="24">
        <v>114316.826666667</v>
      </c>
      <c r="U355" s="24">
        <v>0</v>
      </c>
      <c r="V355">
        <v>0</v>
      </c>
      <c r="W355">
        <v>0</v>
      </c>
      <c r="X355">
        <v>1.1111111111111099E-2</v>
      </c>
      <c r="Y355">
        <v>1.0869565217391301E-2</v>
      </c>
      <c r="Z355">
        <v>114316.826666667</v>
      </c>
      <c r="AA355">
        <v>0</v>
      </c>
    </row>
    <row r="356" spans="1:27" x14ac:dyDescent="0.25">
      <c r="A356" s="10">
        <v>44196</v>
      </c>
      <c r="B356" s="10">
        <v>44286</v>
      </c>
      <c r="C356" t="s">
        <v>29</v>
      </c>
      <c r="D356" t="s">
        <v>48</v>
      </c>
      <c r="E356" t="s">
        <v>49</v>
      </c>
      <c r="F356">
        <v>8</v>
      </c>
      <c r="I356" s="10">
        <v>44195</v>
      </c>
      <c r="J356" s="10">
        <v>44285</v>
      </c>
      <c r="K356" s="10">
        <v>44285</v>
      </c>
      <c r="L356" s="24">
        <v>24510000</v>
      </c>
      <c r="M356" t="s">
        <v>34</v>
      </c>
      <c r="N356">
        <v>0</v>
      </c>
      <c r="O356" t="s">
        <v>30</v>
      </c>
      <c r="P356" s="24">
        <v>-22671.75</v>
      </c>
      <c r="Q356" s="9">
        <v>0</v>
      </c>
      <c r="R356" s="9">
        <v>0</v>
      </c>
      <c r="S356" s="9">
        <v>0.98888888888888904</v>
      </c>
      <c r="T356" s="24">
        <v>0</v>
      </c>
      <c r="U356" s="24">
        <v>-22419.8416666667</v>
      </c>
      <c r="V356">
        <v>-22671.75</v>
      </c>
      <c r="W356">
        <v>0</v>
      </c>
      <c r="X356">
        <v>0</v>
      </c>
      <c r="Y356">
        <v>0.98888888888888904</v>
      </c>
      <c r="Z356">
        <v>0</v>
      </c>
      <c r="AA356">
        <v>-22419.8416666667</v>
      </c>
    </row>
    <row r="357" spans="1:27" x14ac:dyDescent="0.25">
      <c r="A357" s="10">
        <v>44196</v>
      </c>
      <c r="B357" s="10">
        <v>44286</v>
      </c>
      <c r="C357" t="s">
        <v>29</v>
      </c>
      <c r="D357" t="s">
        <v>48</v>
      </c>
      <c r="E357" t="s">
        <v>49</v>
      </c>
      <c r="F357">
        <v>8</v>
      </c>
      <c r="I357" s="10">
        <v>44285</v>
      </c>
      <c r="J357" s="10">
        <v>44377</v>
      </c>
      <c r="K357" s="10">
        <v>44377</v>
      </c>
      <c r="L357" s="24">
        <v>24510000</v>
      </c>
      <c r="M357" t="s">
        <v>34</v>
      </c>
      <c r="N357">
        <v>0</v>
      </c>
      <c r="O357" t="s">
        <v>30</v>
      </c>
      <c r="P357" s="24">
        <v>-23175.566666666698</v>
      </c>
      <c r="Q357" s="9">
        <v>0</v>
      </c>
      <c r="R357" s="9">
        <v>0</v>
      </c>
      <c r="S357" s="9">
        <v>1.0869565217391301E-2</v>
      </c>
      <c r="T357" s="24">
        <v>0</v>
      </c>
      <c r="U357" s="24">
        <v>-251.90833333333299</v>
      </c>
      <c r="V357">
        <v>-23175.566666666698</v>
      </c>
      <c r="W357">
        <v>0</v>
      </c>
      <c r="X357">
        <v>0</v>
      </c>
      <c r="Y357">
        <v>1.0869565217391301E-2</v>
      </c>
      <c r="Z357">
        <v>0</v>
      </c>
      <c r="AA357">
        <v>-251.90833333333299</v>
      </c>
    </row>
    <row r="358" spans="1:27" x14ac:dyDescent="0.25">
      <c r="A358" s="10">
        <v>44196</v>
      </c>
      <c r="B358" s="10">
        <v>44286</v>
      </c>
      <c r="C358" t="s">
        <v>29</v>
      </c>
      <c r="D358" t="s">
        <v>50</v>
      </c>
      <c r="E358" t="s">
        <v>49</v>
      </c>
      <c r="F358">
        <v>8</v>
      </c>
      <c r="H358" s="10">
        <v>44193</v>
      </c>
      <c r="I358" s="10">
        <v>44195</v>
      </c>
      <c r="J358" s="10">
        <v>44285</v>
      </c>
      <c r="K358" s="10">
        <v>44285</v>
      </c>
      <c r="L358" s="24">
        <v>24510000</v>
      </c>
      <c r="M358" t="s">
        <v>31</v>
      </c>
      <c r="N358">
        <v>0</v>
      </c>
      <c r="O358" t="s">
        <v>30</v>
      </c>
      <c r="P358" s="24">
        <v>0</v>
      </c>
      <c r="Q358" s="9">
        <v>0</v>
      </c>
      <c r="R358" s="9">
        <v>0.98888888888888904</v>
      </c>
      <c r="S358" s="9">
        <v>0.98888888888888904</v>
      </c>
      <c r="T358" s="24">
        <v>24237666.666666701</v>
      </c>
      <c r="U358" s="24">
        <v>0</v>
      </c>
      <c r="V358">
        <v>0</v>
      </c>
      <c r="W358">
        <v>0</v>
      </c>
      <c r="X358">
        <v>0.98888888888888904</v>
      </c>
      <c r="Y358">
        <v>0.98888888888888904</v>
      </c>
      <c r="Z358">
        <v>24237666.666666701</v>
      </c>
      <c r="AA358">
        <v>0</v>
      </c>
    </row>
    <row r="359" spans="1:27" x14ac:dyDescent="0.25">
      <c r="A359" s="10">
        <v>44196</v>
      </c>
      <c r="B359" s="10">
        <v>44286</v>
      </c>
      <c r="C359" t="s">
        <v>29</v>
      </c>
      <c r="D359" t="s">
        <v>50</v>
      </c>
      <c r="E359" t="s">
        <v>49</v>
      </c>
      <c r="F359">
        <v>8</v>
      </c>
      <c r="H359" s="10">
        <v>44281</v>
      </c>
      <c r="I359" s="10">
        <v>44285</v>
      </c>
      <c r="J359" s="10">
        <v>44377</v>
      </c>
      <c r="K359" s="10">
        <v>44377</v>
      </c>
      <c r="L359" s="24">
        <v>24510000</v>
      </c>
      <c r="M359" t="s">
        <v>31</v>
      </c>
      <c r="N359">
        <v>0</v>
      </c>
      <c r="O359" t="s">
        <v>30</v>
      </c>
      <c r="P359" s="24">
        <v>0</v>
      </c>
      <c r="Q359" s="9">
        <v>0</v>
      </c>
      <c r="R359" s="9">
        <v>1.1111111111111099E-2</v>
      </c>
      <c r="S359" s="9">
        <v>1.0869565217391301E-2</v>
      </c>
      <c r="T359" s="24">
        <v>272333.33333333302</v>
      </c>
      <c r="U359" s="24">
        <v>0</v>
      </c>
      <c r="V359">
        <v>0</v>
      </c>
      <c r="W359">
        <v>0</v>
      </c>
      <c r="X359">
        <v>1.1111111111111099E-2</v>
      </c>
      <c r="Y359">
        <v>1.0869565217391301E-2</v>
      </c>
      <c r="Z359">
        <v>272333.33333333302</v>
      </c>
      <c r="AA359">
        <v>0</v>
      </c>
    </row>
    <row r="360" spans="1:27" x14ac:dyDescent="0.25">
      <c r="A360" s="10">
        <v>44196</v>
      </c>
      <c r="B360" s="10">
        <v>44286</v>
      </c>
      <c r="C360" t="s">
        <v>29</v>
      </c>
      <c r="D360" t="s">
        <v>51</v>
      </c>
      <c r="E360" t="s">
        <v>52</v>
      </c>
      <c r="F360">
        <v>5</v>
      </c>
      <c r="I360" s="10">
        <v>44195</v>
      </c>
      <c r="J360" s="10">
        <v>44285</v>
      </c>
      <c r="K360" s="10">
        <v>44285</v>
      </c>
      <c r="L360" s="24">
        <v>10288514.4</v>
      </c>
      <c r="M360" t="s">
        <v>37</v>
      </c>
      <c r="N360">
        <v>0</v>
      </c>
      <c r="O360" t="s">
        <v>30</v>
      </c>
      <c r="P360" s="24">
        <v>-9774.0886800000007</v>
      </c>
      <c r="Q360" s="9">
        <v>0</v>
      </c>
      <c r="R360" s="9">
        <v>0</v>
      </c>
      <c r="S360" s="9">
        <v>0.98888888888888904</v>
      </c>
      <c r="T360" s="24">
        <v>0</v>
      </c>
      <c r="U360" s="24">
        <v>-9665.48769466667</v>
      </c>
      <c r="V360">
        <v>-9774.0886800000007</v>
      </c>
      <c r="W360">
        <v>0</v>
      </c>
      <c r="X360">
        <v>0</v>
      </c>
      <c r="Y360">
        <v>0.98888888888888904</v>
      </c>
      <c r="Z360">
        <v>0</v>
      </c>
      <c r="AA360">
        <v>-9665.48769466667</v>
      </c>
    </row>
    <row r="361" spans="1:27" x14ac:dyDescent="0.25">
      <c r="A361" s="10">
        <v>44196</v>
      </c>
      <c r="B361" s="10">
        <v>44286</v>
      </c>
      <c r="C361" t="s">
        <v>29</v>
      </c>
      <c r="D361" t="s">
        <v>51</v>
      </c>
      <c r="E361" t="s">
        <v>52</v>
      </c>
      <c r="F361">
        <v>5</v>
      </c>
      <c r="I361" s="10">
        <v>44285</v>
      </c>
      <c r="J361" s="10">
        <v>44377</v>
      </c>
      <c r="K361" s="10">
        <v>44377</v>
      </c>
      <c r="L361" s="24">
        <v>10288514.4</v>
      </c>
      <c r="M361" t="s">
        <v>37</v>
      </c>
      <c r="N361">
        <v>0</v>
      </c>
      <c r="O361" t="s">
        <v>30</v>
      </c>
      <c r="P361" s="24">
        <v>-9991.2906506666695</v>
      </c>
      <c r="Q361" s="9">
        <v>0</v>
      </c>
      <c r="R361" s="9">
        <v>0</v>
      </c>
      <c r="S361" s="9">
        <v>1.0869565217391301E-2</v>
      </c>
      <c r="T361" s="24">
        <v>0</v>
      </c>
      <c r="U361" s="24">
        <v>-108.600985333333</v>
      </c>
      <c r="V361">
        <v>-9991.2906506666695</v>
      </c>
      <c r="W361">
        <v>0</v>
      </c>
      <c r="X361">
        <v>0</v>
      </c>
      <c r="Y361">
        <v>1.0869565217391301E-2</v>
      </c>
      <c r="Z361">
        <v>0</v>
      </c>
      <c r="AA361">
        <v>-108.600985333333</v>
      </c>
    </row>
    <row r="362" spans="1:27" x14ac:dyDescent="0.25">
      <c r="A362" s="10">
        <v>44196</v>
      </c>
      <c r="B362" s="10">
        <v>44286</v>
      </c>
      <c r="C362" t="s">
        <v>29</v>
      </c>
      <c r="D362" t="s">
        <v>53</v>
      </c>
      <c r="E362" t="s">
        <v>52</v>
      </c>
      <c r="F362">
        <v>5</v>
      </c>
      <c r="H362" s="10">
        <v>44193</v>
      </c>
      <c r="I362" s="10">
        <v>44195</v>
      </c>
      <c r="J362" s="10">
        <v>44285</v>
      </c>
      <c r="K362" s="10">
        <v>44285</v>
      </c>
      <c r="L362" s="24">
        <v>10288514.4</v>
      </c>
      <c r="M362" t="s">
        <v>31</v>
      </c>
      <c r="N362">
        <v>0</v>
      </c>
      <c r="O362" t="s">
        <v>30</v>
      </c>
      <c r="P362" s="24">
        <v>0</v>
      </c>
      <c r="Q362" s="9">
        <v>0</v>
      </c>
      <c r="R362" s="9">
        <v>0.98888888888888904</v>
      </c>
      <c r="S362" s="9">
        <v>0.98888888888888904</v>
      </c>
      <c r="T362" s="24">
        <v>10174197.573333301</v>
      </c>
      <c r="U362" s="24">
        <v>0</v>
      </c>
      <c r="V362">
        <v>0</v>
      </c>
      <c r="W362">
        <v>0</v>
      </c>
      <c r="X362">
        <v>0.98888888888888904</v>
      </c>
      <c r="Y362">
        <v>0.98888888888888904</v>
      </c>
      <c r="Z362">
        <v>10174197.573333301</v>
      </c>
      <c r="AA362">
        <v>0</v>
      </c>
    </row>
    <row r="363" spans="1:27" x14ac:dyDescent="0.25">
      <c r="A363" s="10">
        <v>44196</v>
      </c>
      <c r="B363" s="10">
        <v>44286</v>
      </c>
      <c r="C363" t="s">
        <v>29</v>
      </c>
      <c r="D363" t="s">
        <v>53</v>
      </c>
      <c r="E363" t="s">
        <v>52</v>
      </c>
      <c r="F363">
        <v>5</v>
      </c>
      <c r="H363" s="10">
        <v>44281</v>
      </c>
      <c r="I363" s="10">
        <v>44285</v>
      </c>
      <c r="J363" s="10">
        <v>44377</v>
      </c>
      <c r="K363" s="10">
        <v>44377</v>
      </c>
      <c r="L363" s="24">
        <v>10288514.4</v>
      </c>
      <c r="M363" t="s">
        <v>31</v>
      </c>
      <c r="N363">
        <v>0</v>
      </c>
      <c r="O363" t="s">
        <v>30</v>
      </c>
      <c r="P363" s="24">
        <v>0</v>
      </c>
      <c r="Q363" s="9">
        <v>0</v>
      </c>
      <c r="R363" s="9">
        <v>1.1111111111111099E-2</v>
      </c>
      <c r="S363" s="9">
        <v>1.0869565217391301E-2</v>
      </c>
      <c r="T363" s="24">
        <v>114316.826666667</v>
      </c>
      <c r="U363" s="24">
        <v>0</v>
      </c>
      <c r="V363">
        <v>0</v>
      </c>
      <c r="W363">
        <v>0</v>
      </c>
      <c r="X363">
        <v>1.1111111111111099E-2</v>
      </c>
      <c r="Y363">
        <v>1.0869565217391301E-2</v>
      </c>
      <c r="Z363">
        <v>114316.826666667</v>
      </c>
      <c r="AA363">
        <v>0</v>
      </c>
    </row>
    <row r="364" spans="1:27" x14ac:dyDescent="0.25">
      <c r="A364" s="10">
        <v>44196</v>
      </c>
      <c r="B364" s="10">
        <v>44286</v>
      </c>
      <c r="C364" t="s">
        <v>32</v>
      </c>
      <c r="D364" t="s">
        <v>54</v>
      </c>
      <c r="E364" t="s">
        <v>55</v>
      </c>
      <c r="F364">
        <v>1</v>
      </c>
      <c r="G364" t="s">
        <v>56</v>
      </c>
      <c r="H364" s="21">
        <v>44193</v>
      </c>
      <c r="I364" s="10">
        <v>44195</v>
      </c>
      <c r="J364" s="10">
        <v>44285</v>
      </c>
      <c r="K364" s="10">
        <v>44285</v>
      </c>
      <c r="L364" s="24">
        <v>37000000</v>
      </c>
      <c r="M364" t="s">
        <v>31</v>
      </c>
      <c r="N364">
        <v>2.75E-2</v>
      </c>
      <c r="O364" t="s">
        <v>30</v>
      </c>
      <c r="P364" s="24">
        <v>-254375</v>
      </c>
      <c r="Q364" s="9">
        <v>0</v>
      </c>
      <c r="R364" s="9">
        <v>0.98888888888888904</v>
      </c>
      <c r="S364" s="9">
        <v>0.98888888888888904</v>
      </c>
      <c r="T364" s="24">
        <v>36588888.888888903</v>
      </c>
      <c r="U364" s="24">
        <v>-251548.61111111101</v>
      </c>
      <c r="V364">
        <v>-254375</v>
      </c>
      <c r="W364">
        <v>0</v>
      </c>
      <c r="X364">
        <v>0.98888888888888904</v>
      </c>
      <c r="Y364">
        <v>0.98888888888888904</v>
      </c>
      <c r="Z364">
        <v>36588888.888888903</v>
      </c>
      <c r="AA364">
        <v>-251548.61111111101</v>
      </c>
    </row>
    <row r="365" spans="1:27" x14ac:dyDescent="0.25">
      <c r="A365" s="10">
        <v>44196</v>
      </c>
      <c r="B365" s="10">
        <v>44286</v>
      </c>
      <c r="C365" t="s">
        <v>32</v>
      </c>
      <c r="D365" t="s">
        <v>54</v>
      </c>
      <c r="E365" t="s">
        <v>55</v>
      </c>
      <c r="F365">
        <v>1</v>
      </c>
      <c r="G365" t="s">
        <v>56</v>
      </c>
      <c r="H365" s="21">
        <v>44281</v>
      </c>
      <c r="I365" s="10">
        <v>44285</v>
      </c>
      <c r="J365" s="10">
        <v>44377</v>
      </c>
      <c r="K365" s="10">
        <v>44377</v>
      </c>
      <c r="L365" s="24">
        <v>37000000</v>
      </c>
      <c r="M365" t="s">
        <v>31</v>
      </c>
      <c r="N365">
        <v>2.75E-2</v>
      </c>
      <c r="O365" t="s">
        <v>30</v>
      </c>
      <c r="P365" s="24">
        <v>-260027.77777777801</v>
      </c>
      <c r="Q365" s="9">
        <v>0</v>
      </c>
      <c r="R365" s="9">
        <v>1.1111111111111099E-2</v>
      </c>
      <c r="S365" s="9">
        <v>1.0869565217391301E-2</v>
      </c>
      <c r="T365" s="24">
        <v>411111.11111111101</v>
      </c>
      <c r="U365" s="24">
        <v>-2826.3888888888901</v>
      </c>
      <c r="V365">
        <v>-260027.77777777801</v>
      </c>
      <c r="W365">
        <v>0</v>
      </c>
      <c r="X365">
        <v>1.1111111111111099E-2</v>
      </c>
      <c r="Y365">
        <v>1.0869565217391301E-2</v>
      </c>
      <c r="Z365">
        <v>411111.11111111101</v>
      </c>
      <c r="AA365">
        <v>-2826.3888888888901</v>
      </c>
    </row>
    <row r="366" spans="1:27" x14ac:dyDescent="0.25">
      <c r="A366" s="10">
        <v>44196</v>
      </c>
      <c r="B366" s="10">
        <v>44286</v>
      </c>
      <c r="C366" t="s">
        <v>32</v>
      </c>
      <c r="D366" t="s">
        <v>57</v>
      </c>
      <c r="E366" t="s">
        <v>58</v>
      </c>
      <c r="F366">
        <v>2</v>
      </c>
      <c r="G366" t="s">
        <v>59</v>
      </c>
      <c r="H366" s="10">
        <v>44193</v>
      </c>
      <c r="I366" s="10">
        <v>44195</v>
      </c>
      <c r="J366" s="10">
        <v>44285</v>
      </c>
      <c r="K366" s="10">
        <v>44285</v>
      </c>
      <c r="L366" s="24">
        <v>115000000</v>
      </c>
      <c r="M366" t="s">
        <v>31</v>
      </c>
      <c r="N366">
        <v>3.5000000000000003E-2</v>
      </c>
      <c r="O366" t="s">
        <v>30</v>
      </c>
      <c r="P366" s="24">
        <v>-1006250</v>
      </c>
      <c r="Q366" s="9">
        <v>0</v>
      </c>
      <c r="R366" s="9">
        <v>0.98888888888888904</v>
      </c>
      <c r="S366" s="9">
        <v>0.98888888888888904</v>
      </c>
      <c r="T366" s="24">
        <v>113722222.222222</v>
      </c>
      <c r="U366" s="24">
        <v>-995069.44444444496</v>
      </c>
      <c r="V366">
        <v>-1006250</v>
      </c>
      <c r="W366">
        <v>0</v>
      </c>
      <c r="X366">
        <v>0.98888888888888904</v>
      </c>
      <c r="Y366">
        <v>0.98888888888888904</v>
      </c>
      <c r="Z366">
        <v>113722222.222222</v>
      </c>
      <c r="AA366">
        <v>-995069.44444444496</v>
      </c>
    </row>
    <row r="367" spans="1:27" x14ac:dyDescent="0.25">
      <c r="A367" s="10">
        <v>44196</v>
      </c>
      <c r="B367" s="10">
        <v>44286</v>
      </c>
      <c r="C367" t="s">
        <v>32</v>
      </c>
      <c r="D367" t="s">
        <v>57</v>
      </c>
      <c r="E367" t="s">
        <v>58</v>
      </c>
      <c r="F367">
        <v>2</v>
      </c>
      <c r="G367" t="s">
        <v>59</v>
      </c>
      <c r="H367" s="10">
        <v>44281</v>
      </c>
      <c r="I367" s="10">
        <v>44285</v>
      </c>
      <c r="J367" s="10">
        <v>44377</v>
      </c>
      <c r="K367" s="10">
        <v>44377</v>
      </c>
      <c r="L367" s="24">
        <v>115000000</v>
      </c>
      <c r="M367" t="s">
        <v>31</v>
      </c>
      <c r="N367">
        <v>3.5000000000000003E-2</v>
      </c>
      <c r="O367" t="s">
        <v>30</v>
      </c>
      <c r="P367" s="24">
        <v>-1028611.11111111</v>
      </c>
      <c r="Q367" s="9">
        <v>0</v>
      </c>
      <c r="R367" s="9">
        <v>1.1111111111111099E-2</v>
      </c>
      <c r="S367" s="9">
        <v>1.0869565217391301E-2</v>
      </c>
      <c r="T367" s="24">
        <v>1277777.7777777801</v>
      </c>
      <c r="U367" s="24">
        <v>-11180.5555555556</v>
      </c>
      <c r="V367">
        <v>-1028611.11111111</v>
      </c>
      <c r="W367">
        <v>0</v>
      </c>
      <c r="X367">
        <v>1.1111111111111099E-2</v>
      </c>
      <c r="Y367">
        <v>1.0869565217391301E-2</v>
      </c>
      <c r="Z367">
        <v>1277777.7777777801</v>
      </c>
      <c r="AA367">
        <v>-11180.5555555556</v>
      </c>
    </row>
    <row r="368" spans="1:27" x14ac:dyDescent="0.25">
      <c r="A368" s="10">
        <v>44286</v>
      </c>
      <c r="B368" s="10">
        <v>44377</v>
      </c>
      <c r="C368" t="s">
        <v>29</v>
      </c>
      <c r="D368" t="s">
        <v>60</v>
      </c>
      <c r="E368" t="s">
        <v>61</v>
      </c>
      <c r="F368">
        <v>11</v>
      </c>
      <c r="H368" s="21">
        <v>44281</v>
      </c>
      <c r="I368" s="10">
        <v>44285</v>
      </c>
      <c r="J368" s="10">
        <v>44377</v>
      </c>
      <c r="K368" s="10">
        <v>44377</v>
      </c>
      <c r="L368" s="24">
        <v>11097476</v>
      </c>
      <c r="M368" t="s">
        <v>33</v>
      </c>
      <c r="N368">
        <v>0</v>
      </c>
      <c r="O368" t="s">
        <v>30</v>
      </c>
      <c r="P368" s="24">
        <v>0</v>
      </c>
      <c r="R368" s="9">
        <v>1</v>
      </c>
      <c r="S368" s="9">
        <v>0.98913043478260898</v>
      </c>
      <c r="T368" s="24">
        <v>11097476</v>
      </c>
      <c r="U368" s="24">
        <v>0</v>
      </c>
      <c r="V368">
        <v>0</v>
      </c>
      <c r="X368">
        <v>1</v>
      </c>
      <c r="Y368">
        <v>0.98913043478260898</v>
      </c>
      <c r="Z368">
        <v>11097476</v>
      </c>
      <c r="AA368">
        <v>0</v>
      </c>
    </row>
    <row r="369" spans="1:27" x14ac:dyDescent="0.25">
      <c r="A369" s="10">
        <v>44286</v>
      </c>
      <c r="B369" s="10">
        <v>44377</v>
      </c>
      <c r="C369" t="s">
        <v>29</v>
      </c>
      <c r="D369" t="s">
        <v>62</v>
      </c>
      <c r="E369" t="s">
        <v>61</v>
      </c>
      <c r="F369">
        <v>12</v>
      </c>
      <c r="I369" s="10">
        <v>44285</v>
      </c>
      <c r="J369" s="10">
        <v>44377</v>
      </c>
      <c r="K369" s="10">
        <v>44377</v>
      </c>
      <c r="L369" s="24">
        <v>11097476</v>
      </c>
      <c r="M369" t="s">
        <v>63</v>
      </c>
      <c r="N369">
        <v>0</v>
      </c>
      <c r="O369" t="s">
        <v>30</v>
      </c>
      <c r="P369" s="24">
        <v>-2864.3818608888901</v>
      </c>
      <c r="Q369" s="9">
        <v>0</v>
      </c>
      <c r="R369" s="9">
        <v>0</v>
      </c>
      <c r="S369" s="9">
        <v>0.98913043478260898</v>
      </c>
      <c r="T369" s="24">
        <v>0</v>
      </c>
      <c r="U369" s="24">
        <v>-2833.2472754444402</v>
      </c>
      <c r="V369">
        <v>-2864.3818608888901</v>
      </c>
      <c r="W369">
        <v>0</v>
      </c>
      <c r="X369">
        <v>0</v>
      </c>
      <c r="Y369">
        <v>0.98913043478260898</v>
      </c>
      <c r="Z369">
        <v>0</v>
      </c>
      <c r="AA369">
        <v>-2833.2472754444402</v>
      </c>
    </row>
    <row r="370" spans="1:27" x14ac:dyDescent="0.25">
      <c r="A370" s="10">
        <v>44286</v>
      </c>
      <c r="B370" s="10">
        <v>44377</v>
      </c>
      <c r="C370" t="s">
        <v>29</v>
      </c>
      <c r="D370" t="s">
        <v>35</v>
      </c>
      <c r="E370" t="s">
        <v>36</v>
      </c>
      <c r="F370">
        <v>1</v>
      </c>
      <c r="H370" s="10"/>
      <c r="I370" s="10">
        <v>44285</v>
      </c>
      <c r="J370" s="10">
        <v>44377</v>
      </c>
      <c r="K370" s="10">
        <v>44377</v>
      </c>
      <c r="L370" s="24">
        <v>3429504.8</v>
      </c>
      <c r="M370" t="s">
        <v>37</v>
      </c>
      <c r="N370">
        <v>0</v>
      </c>
      <c r="O370" t="s">
        <v>30</v>
      </c>
      <c r="P370" s="24">
        <v>-3330.4302168888898</v>
      </c>
      <c r="Q370" s="9">
        <v>0</v>
      </c>
      <c r="R370" s="9">
        <v>0</v>
      </c>
      <c r="S370" s="9">
        <v>0.98913043478260898</v>
      </c>
      <c r="T370" s="24">
        <v>0</v>
      </c>
      <c r="U370" s="24">
        <v>-3294.2298884444399</v>
      </c>
      <c r="V370">
        <v>-3330.4302168888898</v>
      </c>
      <c r="W370">
        <v>0</v>
      </c>
      <c r="X370">
        <v>0</v>
      </c>
      <c r="Y370">
        <v>0.98913043478260898</v>
      </c>
      <c r="Z370">
        <v>0</v>
      </c>
      <c r="AA370">
        <v>-3294.2298884444399</v>
      </c>
    </row>
    <row r="371" spans="1:27" x14ac:dyDescent="0.25">
      <c r="A371" s="10">
        <v>44286</v>
      </c>
      <c r="B371" s="10">
        <v>44377</v>
      </c>
      <c r="C371" t="s">
        <v>29</v>
      </c>
      <c r="D371" t="s">
        <v>38</v>
      </c>
      <c r="E371" t="s">
        <v>36</v>
      </c>
      <c r="F371">
        <v>1</v>
      </c>
      <c r="H371" s="10">
        <v>44281</v>
      </c>
      <c r="I371" s="10">
        <v>44285</v>
      </c>
      <c r="J371" s="10">
        <v>44377</v>
      </c>
      <c r="K371" s="10">
        <v>44377</v>
      </c>
      <c r="L371" s="24">
        <v>3429504.8</v>
      </c>
      <c r="M371" t="s">
        <v>31</v>
      </c>
      <c r="N371">
        <v>0</v>
      </c>
      <c r="O371" t="s">
        <v>30</v>
      </c>
      <c r="P371" s="24">
        <v>0</v>
      </c>
      <c r="Q371" s="9">
        <v>0</v>
      </c>
      <c r="R371" s="9">
        <v>1</v>
      </c>
      <c r="S371" s="9">
        <v>0.98913043478260898</v>
      </c>
      <c r="T371" s="24">
        <v>3429504.8</v>
      </c>
      <c r="U371" s="24">
        <v>0</v>
      </c>
      <c r="V371">
        <v>0</v>
      </c>
      <c r="W371">
        <v>0</v>
      </c>
      <c r="X371">
        <v>1</v>
      </c>
      <c r="Y371">
        <v>0.98913043478260898</v>
      </c>
      <c r="Z371">
        <v>3429504.8</v>
      </c>
      <c r="AA371">
        <v>0</v>
      </c>
    </row>
    <row r="372" spans="1:27" x14ac:dyDescent="0.25">
      <c r="A372" s="10">
        <v>44286</v>
      </c>
      <c r="B372" s="10">
        <v>44377</v>
      </c>
      <c r="C372" t="s">
        <v>29</v>
      </c>
      <c r="D372" t="s">
        <v>39</v>
      </c>
      <c r="E372" t="s">
        <v>40</v>
      </c>
      <c r="F372">
        <v>2</v>
      </c>
      <c r="I372" s="10">
        <v>44285</v>
      </c>
      <c r="J372" s="10">
        <v>44377</v>
      </c>
      <c r="K372" s="10">
        <v>44377</v>
      </c>
      <c r="L372" s="24">
        <v>3429504.8</v>
      </c>
      <c r="M372" t="s">
        <v>37</v>
      </c>
      <c r="N372">
        <v>0</v>
      </c>
      <c r="O372" t="s">
        <v>30</v>
      </c>
      <c r="P372" s="24">
        <v>-3330.4302168888898</v>
      </c>
      <c r="Q372" s="9">
        <v>0</v>
      </c>
      <c r="R372" s="9">
        <v>0</v>
      </c>
      <c r="S372" s="9">
        <v>0.98913043478260898</v>
      </c>
      <c r="T372" s="24">
        <v>0</v>
      </c>
      <c r="U372" s="24">
        <v>-3294.2298884444399</v>
      </c>
      <c r="V372">
        <v>-3330.4302168888898</v>
      </c>
      <c r="W372">
        <v>0</v>
      </c>
      <c r="X372">
        <v>0</v>
      </c>
      <c r="Y372">
        <v>0.98913043478260898</v>
      </c>
      <c r="Z372">
        <v>0</v>
      </c>
      <c r="AA372">
        <v>-3294.2298884444399</v>
      </c>
    </row>
    <row r="373" spans="1:27" x14ac:dyDescent="0.25">
      <c r="A373" s="10">
        <v>44286</v>
      </c>
      <c r="B373" s="10">
        <v>44377</v>
      </c>
      <c r="C373" t="s">
        <v>29</v>
      </c>
      <c r="D373" t="s">
        <v>41</v>
      </c>
      <c r="E373" t="s">
        <v>40</v>
      </c>
      <c r="F373">
        <v>2</v>
      </c>
      <c r="H373" s="21">
        <v>44281</v>
      </c>
      <c r="I373" s="10">
        <v>44285</v>
      </c>
      <c r="J373" s="10">
        <v>44377</v>
      </c>
      <c r="K373" s="10">
        <v>44377</v>
      </c>
      <c r="L373" s="24">
        <v>3429504.8</v>
      </c>
      <c r="M373" t="s">
        <v>31</v>
      </c>
      <c r="N373">
        <v>0</v>
      </c>
      <c r="O373" t="s">
        <v>30</v>
      </c>
      <c r="P373" s="24">
        <v>0</v>
      </c>
      <c r="Q373" s="9">
        <v>0</v>
      </c>
      <c r="R373" s="9">
        <v>1</v>
      </c>
      <c r="S373" s="9">
        <v>0.98913043478260898</v>
      </c>
      <c r="T373" s="24">
        <v>3429504.8</v>
      </c>
      <c r="U373" s="24">
        <v>0</v>
      </c>
      <c r="V373">
        <v>0</v>
      </c>
      <c r="W373">
        <v>0</v>
      </c>
      <c r="X373">
        <v>1</v>
      </c>
      <c r="Y373">
        <v>0.98913043478260898</v>
      </c>
      <c r="Z373">
        <v>3429504.8</v>
      </c>
      <c r="AA373">
        <v>0</v>
      </c>
    </row>
    <row r="374" spans="1:27" x14ac:dyDescent="0.25">
      <c r="A374" s="10">
        <v>44286</v>
      </c>
      <c r="B374" s="10">
        <v>44377</v>
      </c>
      <c r="C374" t="s">
        <v>29</v>
      </c>
      <c r="D374" t="s">
        <v>42</v>
      </c>
      <c r="E374" t="s">
        <v>43</v>
      </c>
      <c r="F374">
        <v>3</v>
      </c>
      <c r="H374" s="10"/>
      <c r="I374" s="10">
        <v>44285</v>
      </c>
      <c r="J374" s="10">
        <v>44377</v>
      </c>
      <c r="K374" s="10">
        <v>44377</v>
      </c>
      <c r="L374" s="24">
        <v>6859009.5999999996</v>
      </c>
      <c r="M374" t="s">
        <v>37</v>
      </c>
      <c r="N374">
        <v>0</v>
      </c>
      <c r="O374" t="s">
        <v>30</v>
      </c>
      <c r="P374" s="24">
        <v>-6660.8604337777797</v>
      </c>
      <c r="Q374" s="9">
        <v>0</v>
      </c>
      <c r="R374" s="9">
        <v>0</v>
      </c>
      <c r="S374" s="9">
        <v>0.98913043478260898</v>
      </c>
      <c r="T374" s="24">
        <v>0</v>
      </c>
      <c r="U374" s="24">
        <v>-6588.4597768888898</v>
      </c>
      <c r="V374">
        <v>-6660.8604337777797</v>
      </c>
      <c r="W374">
        <v>0</v>
      </c>
      <c r="X374">
        <v>0</v>
      </c>
      <c r="Y374">
        <v>0.98913043478260898</v>
      </c>
      <c r="Z374">
        <v>0</v>
      </c>
      <c r="AA374">
        <v>-6588.4597768888898</v>
      </c>
    </row>
    <row r="375" spans="1:27" x14ac:dyDescent="0.25">
      <c r="A375" s="10">
        <v>44286</v>
      </c>
      <c r="B375" s="10">
        <v>44377</v>
      </c>
      <c r="C375" t="s">
        <v>29</v>
      </c>
      <c r="D375" t="s">
        <v>44</v>
      </c>
      <c r="E375" t="s">
        <v>43</v>
      </c>
      <c r="F375">
        <v>3</v>
      </c>
      <c r="H375" s="10">
        <v>44281</v>
      </c>
      <c r="I375" s="10">
        <v>44285</v>
      </c>
      <c r="J375" s="10">
        <v>44377</v>
      </c>
      <c r="K375" s="10">
        <v>44377</v>
      </c>
      <c r="L375" s="24">
        <v>6859009.5999999996</v>
      </c>
      <c r="M375" t="s">
        <v>31</v>
      </c>
      <c r="N375">
        <v>0</v>
      </c>
      <c r="O375" t="s">
        <v>30</v>
      </c>
      <c r="P375" s="24">
        <v>0</v>
      </c>
      <c r="Q375" s="9">
        <v>0</v>
      </c>
      <c r="R375" s="9">
        <v>1</v>
      </c>
      <c r="S375" s="9">
        <v>0.98913043478260898</v>
      </c>
      <c r="T375" s="24">
        <v>6859009.5999999996</v>
      </c>
      <c r="U375" s="24">
        <v>0</v>
      </c>
      <c r="V375">
        <v>0</v>
      </c>
      <c r="W375">
        <v>0</v>
      </c>
      <c r="X375">
        <v>1</v>
      </c>
      <c r="Y375">
        <v>0.98913043478260898</v>
      </c>
      <c r="Z375">
        <v>6859009.5999999996</v>
      </c>
      <c r="AA375">
        <v>0</v>
      </c>
    </row>
    <row r="376" spans="1:27" x14ac:dyDescent="0.25">
      <c r="A376" s="10">
        <v>44286</v>
      </c>
      <c r="B376" s="10">
        <v>44377</v>
      </c>
      <c r="C376" t="s">
        <v>29</v>
      </c>
      <c r="D376" t="s">
        <v>64</v>
      </c>
      <c r="E376" t="s">
        <v>65</v>
      </c>
      <c r="F376">
        <v>9</v>
      </c>
      <c r="H376" s="21">
        <v>44281</v>
      </c>
      <c r="I376" s="10">
        <v>44285</v>
      </c>
      <c r="J376" s="10">
        <v>44377</v>
      </c>
      <c r="K376" s="10">
        <v>44377</v>
      </c>
      <c r="L376" s="24">
        <v>11097476</v>
      </c>
      <c r="M376" t="s">
        <v>33</v>
      </c>
      <c r="N376">
        <v>0</v>
      </c>
      <c r="O376" t="s">
        <v>30</v>
      </c>
      <c r="P376" s="24">
        <v>0</v>
      </c>
      <c r="R376" s="9">
        <v>1</v>
      </c>
      <c r="S376" s="9">
        <v>0.98913043478260898</v>
      </c>
      <c r="T376" s="24">
        <v>11097476</v>
      </c>
      <c r="U376" s="24">
        <v>0</v>
      </c>
      <c r="V376">
        <v>0</v>
      </c>
      <c r="X376">
        <v>1</v>
      </c>
      <c r="Y376">
        <v>0.98913043478260898</v>
      </c>
      <c r="Z376">
        <v>11097476</v>
      </c>
      <c r="AA376">
        <v>0</v>
      </c>
    </row>
    <row r="377" spans="1:27" x14ac:dyDescent="0.25">
      <c r="A377" s="10">
        <v>44286</v>
      </c>
      <c r="B377" s="10">
        <v>44377</v>
      </c>
      <c r="C377" t="s">
        <v>29</v>
      </c>
      <c r="D377" t="s">
        <v>66</v>
      </c>
      <c r="E377" t="s">
        <v>65</v>
      </c>
      <c r="F377">
        <v>10</v>
      </c>
      <c r="I377" s="10">
        <v>44285</v>
      </c>
      <c r="J377" s="10">
        <v>44377</v>
      </c>
      <c r="K377" s="10">
        <v>44377</v>
      </c>
      <c r="L377" s="24">
        <v>11097476</v>
      </c>
      <c r="M377" t="s">
        <v>67</v>
      </c>
      <c r="N377">
        <v>0</v>
      </c>
      <c r="O377" t="s">
        <v>30</v>
      </c>
      <c r="P377" s="24">
        <v>-3289.78510755556</v>
      </c>
      <c r="Q377" s="9">
        <v>0</v>
      </c>
      <c r="R377" s="9">
        <v>0</v>
      </c>
      <c r="S377" s="9">
        <v>0.98913043478260898</v>
      </c>
      <c r="T377" s="24">
        <v>0</v>
      </c>
      <c r="U377" s="24">
        <v>-3254.02657377778</v>
      </c>
      <c r="V377">
        <v>-3289.78510755556</v>
      </c>
      <c r="W377">
        <v>0</v>
      </c>
      <c r="X377">
        <v>0</v>
      </c>
      <c r="Y377">
        <v>0.98913043478260898</v>
      </c>
      <c r="Z377">
        <v>0</v>
      </c>
      <c r="AA377">
        <v>-3254.02657377778</v>
      </c>
    </row>
    <row r="378" spans="1:27" x14ac:dyDescent="0.25">
      <c r="A378" s="10">
        <v>44286</v>
      </c>
      <c r="B378" s="10">
        <v>44377</v>
      </c>
      <c r="C378" t="s">
        <v>29</v>
      </c>
      <c r="D378" t="s">
        <v>45</v>
      </c>
      <c r="E378" t="s">
        <v>46</v>
      </c>
      <c r="F378">
        <v>4</v>
      </c>
      <c r="H378" s="10"/>
      <c r="I378" s="10">
        <v>44285</v>
      </c>
      <c r="J378" s="10">
        <v>44377</v>
      </c>
      <c r="K378" s="10">
        <v>44377</v>
      </c>
      <c r="L378" s="24">
        <v>10288514.4</v>
      </c>
      <c r="M378" t="s">
        <v>37</v>
      </c>
      <c r="N378">
        <v>0</v>
      </c>
      <c r="O378" t="s">
        <v>30</v>
      </c>
      <c r="P378" s="24">
        <v>-9991.2906506666695</v>
      </c>
      <c r="Q378" s="9">
        <v>0</v>
      </c>
      <c r="R378" s="9">
        <v>0</v>
      </c>
      <c r="S378" s="9">
        <v>0.98913043478260898</v>
      </c>
      <c r="T378" s="24">
        <v>0</v>
      </c>
      <c r="U378" s="24">
        <v>-9882.6896653333297</v>
      </c>
      <c r="V378">
        <v>-9991.2906506666695</v>
      </c>
      <c r="W378">
        <v>0</v>
      </c>
      <c r="X378">
        <v>0</v>
      </c>
      <c r="Y378">
        <v>0.98913043478260898</v>
      </c>
      <c r="Z378">
        <v>0</v>
      </c>
      <c r="AA378">
        <v>-9882.6896653333297</v>
      </c>
    </row>
    <row r="379" spans="1:27" x14ac:dyDescent="0.25">
      <c r="A379" s="10">
        <v>44286</v>
      </c>
      <c r="B379" s="10">
        <v>44377</v>
      </c>
      <c r="C379" t="s">
        <v>29</v>
      </c>
      <c r="D379" t="s">
        <v>47</v>
      </c>
      <c r="E379" t="s">
        <v>46</v>
      </c>
      <c r="F379">
        <v>4</v>
      </c>
      <c r="H379" s="10">
        <v>44281</v>
      </c>
      <c r="I379" s="10">
        <v>44285</v>
      </c>
      <c r="J379" s="10">
        <v>44377</v>
      </c>
      <c r="K379" s="10">
        <v>44377</v>
      </c>
      <c r="L379" s="24">
        <v>10288514.4</v>
      </c>
      <c r="M379" t="s">
        <v>31</v>
      </c>
      <c r="N379">
        <v>0</v>
      </c>
      <c r="O379" t="s">
        <v>30</v>
      </c>
      <c r="P379" s="24">
        <v>0</v>
      </c>
      <c r="Q379" s="9">
        <v>0</v>
      </c>
      <c r="R379" s="9">
        <v>1</v>
      </c>
      <c r="S379" s="9">
        <v>0.98913043478260898</v>
      </c>
      <c r="T379" s="24">
        <v>10288514.4</v>
      </c>
      <c r="U379" s="24">
        <v>0</v>
      </c>
      <c r="V379">
        <v>0</v>
      </c>
      <c r="W379">
        <v>0</v>
      </c>
      <c r="X379">
        <v>1</v>
      </c>
      <c r="Y379">
        <v>0.98913043478260898</v>
      </c>
      <c r="Z379">
        <v>10288514.4</v>
      </c>
      <c r="AA379">
        <v>0</v>
      </c>
    </row>
    <row r="380" spans="1:27" x14ac:dyDescent="0.25">
      <c r="A380" s="10">
        <v>44286</v>
      </c>
      <c r="B380" s="10">
        <v>44377</v>
      </c>
      <c r="C380" t="s">
        <v>29</v>
      </c>
      <c r="D380" t="s">
        <v>48</v>
      </c>
      <c r="E380" t="s">
        <v>49</v>
      </c>
      <c r="F380">
        <v>8</v>
      </c>
      <c r="I380" s="10">
        <v>44285</v>
      </c>
      <c r="J380" s="10">
        <v>44377</v>
      </c>
      <c r="K380" s="10">
        <v>44377</v>
      </c>
      <c r="L380" s="24">
        <v>24510000</v>
      </c>
      <c r="M380" t="s">
        <v>34</v>
      </c>
      <c r="N380">
        <v>0</v>
      </c>
      <c r="O380" t="s">
        <v>30</v>
      </c>
      <c r="P380" s="24">
        <v>-23175.566666666698</v>
      </c>
      <c r="Q380" s="9">
        <v>0</v>
      </c>
      <c r="R380" s="9">
        <v>0</v>
      </c>
      <c r="S380" s="9">
        <v>0.98913043478260898</v>
      </c>
      <c r="T380" s="24">
        <v>0</v>
      </c>
      <c r="U380" s="24">
        <v>-22923.6583333333</v>
      </c>
      <c r="V380">
        <v>-23175.566666666698</v>
      </c>
      <c r="W380">
        <v>0</v>
      </c>
      <c r="X380">
        <v>0</v>
      </c>
      <c r="Y380">
        <v>0.98913043478260898</v>
      </c>
      <c r="Z380">
        <v>0</v>
      </c>
      <c r="AA380">
        <v>-22923.6583333333</v>
      </c>
    </row>
    <row r="381" spans="1:27" x14ac:dyDescent="0.25">
      <c r="A381" s="10">
        <v>44286</v>
      </c>
      <c r="B381" s="10">
        <v>44377</v>
      </c>
      <c r="C381" t="s">
        <v>29</v>
      </c>
      <c r="D381" t="s">
        <v>50</v>
      </c>
      <c r="E381" t="s">
        <v>49</v>
      </c>
      <c r="F381">
        <v>8</v>
      </c>
      <c r="H381" s="21">
        <v>44281</v>
      </c>
      <c r="I381" s="10">
        <v>44285</v>
      </c>
      <c r="J381" s="10">
        <v>44377</v>
      </c>
      <c r="K381" s="10">
        <v>44377</v>
      </c>
      <c r="L381" s="24">
        <v>24510000</v>
      </c>
      <c r="M381" t="s">
        <v>31</v>
      </c>
      <c r="N381">
        <v>0</v>
      </c>
      <c r="O381" t="s">
        <v>30</v>
      </c>
      <c r="P381" s="24">
        <v>0</v>
      </c>
      <c r="Q381" s="9">
        <v>0</v>
      </c>
      <c r="R381" s="9">
        <v>1</v>
      </c>
      <c r="S381" s="9">
        <v>0.98913043478260898</v>
      </c>
      <c r="T381" s="24">
        <v>24510000</v>
      </c>
      <c r="U381" s="24">
        <v>0</v>
      </c>
      <c r="V381">
        <v>0</v>
      </c>
      <c r="W381">
        <v>0</v>
      </c>
      <c r="X381">
        <v>1</v>
      </c>
      <c r="Y381">
        <v>0.98913043478260898</v>
      </c>
      <c r="Z381">
        <v>24510000</v>
      </c>
      <c r="AA381">
        <v>0</v>
      </c>
    </row>
    <row r="382" spans="1:27" x14ac:dyDescent="0.25">
      <c r="A382" s="10">
        <v>44286</v>
      </c>
      <c r="B382" s="10">
        <v>44377</v>
      </c>
      <c r="C382" t="s">
        <v>29</v>
      </c>
      <c r="D382" t="s">
        <v>51</v>
      </c>
      <c r="E382" t="s">
        <v>52</v>
      </c>
      <c r="F382">
        <v>5</v>
      </c>
      <c r="H382" s="10"/>
      <c r="I382" s="10">
        <v>44285</v>
      </c>
      <c r="J382" s="10">
        <v>44377</v>
      </c>
      <c r="K382" s="10">
        <v>44377</v>
      </c>
      <c r="L382" s="24">
        <v>10288514.4</v>
      </c>
      <c r="M382" t="s">
        <v>37</v>
      </c>
      <c r="N382">
        <v>0</v>
      </c>
      <c r="O382" t="s">
        <v>30</v>
      </c>
      <c r="P382" s="24">
        <v>-9991.2906506666695</v>
      </c>
      <c r="Q382" s="9">
        <v>0</v>
      </c>
      <c r="R382" s="9">
        <v>0</v>
      </c>
      <c r="S382" s="9">
        <v>0.98913043478260898</v>
      </c>
      <c r="T382" s="24">
        <v>0</v>
      </c>
      <c r="U382" s="24">
        <v>-9882.6896653333297</v>
      </c>
      <c r="V382">
        <v>-9991.2906506666695</v>
      </c>
      <c r="W382">
        <v>0</v>
      </c>
      <c r="X382">
        <v>0</v>
      </c>
      <c r="Y382">
        <v>0.98913043478260898</v>
      </c>
      <c r="Z382">
        <v>0</v>
      </c>
      <c r="AA382">
        <v>-9882.6896653333297</v>
      </c>
    </row>
    <row r="383" spans="1:27" x14ac:dyDescent="0.25">
      <c r="A383" s="10">
        <v>44286</v>
      </c>
      <c r="B383" s="10">
        <v>44377</v>
      </c>
      <c r="C383" t="s">
        <v>29</v>
      </c>
      <c r="D383" t="s">
        <v>53</v>
      </c>
      <c r="E383" t="s">
        <v>52</v>
      </c>
      <c r="F383">
        <v>5</v>
      </c>
      <c r="H383" s="10">
        <v>44281</v>
      </c>
      <c r="I383" s="10">
        <v>44285</v>
      </c>
      <c r="J383" s="10">
        <v>44377</v>
      </c>
      <c r="K383" s="10">
        <v>44377</v>
      </c>
      <c r="L383" s="24">
        <v>10288514.4</v>
      </c>
      <c r="M383" t="s">
        <v>31</v>
      </c>
      <c r="N383">
        <v>0</v>
      </c>
      <c r="O383" t="s">
        <v>30</v>
      </c>
      <c r="P383" s="24">
        <v>0</v>
      </c>
      <c r="Q383" s="9">
        <v>0</v>
      </c>
      <c r="R383" s="9">
        <v>1</v>
      </c>
      <c r="S383" s="9">
        <v>0.98913043478260898</v>
      </c>
      <c r="T383" s="24">
        <v>10288514.4</v>
      </c>
      <c r="U383" s="24">
        <v>0</v>
      </c>
      <c r="V383">
        <v>0</v>
      </c>
      <c r="W383">
        <v>0</v>
      </c>
      <c r="X383">
        <v>1</v>
      </c>
      <c r="Y383">
        <v>0.98913043478260898</v>
      </c>
      <c r="Z383">
        <v>10288514.4</v>
      </c>
      <c r="AA383">
        <v>0</v>
      </c>
    </row>
    <row r="384" spans="1:27" x14ac:dyDescent="0.25">
      <c r="A384" s="10">
        <v>44286</v>
      </c>
      <c r="B384" s="10">
        <v>44377</v>
      </c>
      <c r="C384" t="s">
        <v>32</v>
      </c>
      <c r="D384" t="s">
        <v>54</v>
      </c>
      <c r="E384" t="s">
        <v>55</v>
      </c>
      <c r="F384">
        <v>1</v>
      </c>
      <c r="G384" t="s">
        <v>56</v>
      </c>
      <c r="H384" s="21">
        <v>44281</v>
      </c>
      <c r="I384" s="10">
        <v>44285</v>
      </c>
      <c r="J384" s="10">
        <v>44377</v>
      </c>
      <c r="K384" s="10">
        <v>44377</v>
      </c>
      <c r="L384" s="24">
        <v>37000000</v>
      </c>
      <c r="M384" t="s">
        <v>31</v>
      </c>
      <c r="N384">
        <v>2.75E-2</v>
      </c>
      <c r="O384" t="s">
        <v>30</v>
      </c>
      <c r="P384" s="24">
        <v>-260027.77777777801</v>
      </c>
      <c r="Q384" s="9">
        <v>0</v>
      </c>
      <c r="R384" s="9">
        <v>1</v>
      </c>
      <c r="S384" s="9">
        <v>0.98913043478260898</v>
      </c>
      <c r="T384" s="24">
        <v>37000000</v>
      </c>
      <c r="U384" s="24">
        <v>-257201.38888888899</v>
      </c>
      <c r="V384">
        <v>-260027.77777777801</v>
      </c>
      <c r="W384">
        <v>0</v>
      </c>
      <c r="X384">
        <v>1</v>
      </c>
      <c r="Y384">
        <v>0.98913043478260898</v>
      </c>
      <c r="Z384">
        <v>37000000</v>
      </c>
      <c r="AA384">
        <v>-257201.38888888899</v>
      </c>
    </row>
    <row r="385" spans="1:27" x14ac:dyDescent="0.25">
      <c r="A385" s="10">
        <v>44286</v>
      </c>
      <c r="B385" s="10">
        <v>44377</v>
      </c>
      <c r="C385" t="s">
        <v>32</v>
      </c>
      <c r="D385" t="s">
        <v>57</v>
      </c>
      <c r="E385" t="s">
        <v>58</v>
      </c>
      <c r="F385">
        <v>2</v>
      </c>
      <c r="G385" t="s">
        <v>59</v>
      </c>
      <c r="H385" s="21">
        <v>44281</v>
      </c>
      <c r="I385" s="10">
        <v>44285</v>
      </c>
      <c r="J385" s="10">
        <v>44377</v>
      </c>
      <c r="K385" s="10">
        <v>44377</v>
      </c>
      <c r="L385" s="24">
        <v>115000000</v>
      </c>
      <c r="M385" t="s">
        <v>31</v>
      </c>
      <c r="N385">
        <v>3.5000000000000003E-2</v>
      </c>
      <c r="O385" t="s">
        <v>30</v>
      </c>
      <c r="P385" s="24">
        <v>-1028611.11111111</v>
      </c>
      <c r="Q385" s="9">
        <v>0</v>
      </c>
      <c r="R385" s="9">
        <v>1</v>
      </c>
      <c r="S385" s="9">
        <v>0.98913043478260898</v>
      </c>
      <c r="T385" s="24">
        <v>115000000</v>
      </c>
      <c r="U385" s="24">
        <v>-1017430.55555556</v>
      </c>
      <c r="V385">
        <v>-1028611.11111111</v>
      </c>
      <c r="W385">
        <v>0</v>
      </c>
      <c r="X385">
        <v>1</v>
      </c>
      <c r="Y385">
        <v>0.98913043478260898</v>
      </c>
      <c r="Z385">
        <v>115000000</v>
      </c>
      <c r="AA385">
        <v>-1017430.55555556</v>
      </c>
    </row>
    <row r="386" spans="1:27" x14ac:dyDescent="0.25">
      <c r="A386" s="10">
        <v>44377</v>
      </c>
      <c r="B386" s="10">
        <v>44469</v>
      </c>
      <c r="C386" t="s">
        <v>29</v>
      </c>
      <c r="D386" t="s">
        <v>60</v>
      </c>
      <c r="E386" t="s">
        <v>61</v>
      </c>
      <c r="F386">
        <v>11</v>
      </c>
      <c r="H386" s="10">
        <v>44375</v>
      </c>
      <c r="I386" s="10">
        <v>44377</v>
      </c>
      <c r="J386" s="10">
        <v>44469</v>
      </c>
      <c r="K386" s="10">
        <v>44469</v>
      </c>
      <c r="L386" s="24">
        <v>12645854.5</v>
      </c>
      <c r="M386" t="s">
        <v>33</v>
      </c>
      <c r="N386">
        <v>0</v>
      </c>
      <c r="O386" t="s">
        <v>30</v>
      </c>
      <c r="P386" s="24">
        <v>0</v>
      </c>
      <c r="R386" s="9">
        <v>1</v>
      </c>
      <c r="S386" s="9">
        <v>1</v>
      </c>
      <c r="T386" s="24">
        <v>12645854.5</v>
      </c>
      <c r="U386" s="24">
        <v>0</v>
      </c>
      <c r="V386">
        <v>0</v>
      </c>
      <c r="X386">
        <v>1</v>
      </c>
      <c r="Y386">
        <v>1</v>
      </c>
      <c r="Z386">
        <v>12645854.5</v>
      </c>
      <c r="AA386">
        <v>0</v>
      </c>
    </row>
    <row r="387" spans="1:27" x14ac:dyDescent="0.25">
      <c r="A387" s="10">
        <v>44377</v>
      </c>
      <c r="B387" s="10">
        <v>44469</v>
      </c>
      <c r="C387" t="s">
        <v>29</v>
      </c>
      <c r="D387" t="s">
        <v>62</v>
      </c>
      <c r="E387" t="s">
        <v>61</v>
      </c>
      <c r="F387">
        <v>12</v>
      </c>
      <c r="H387" s="10"/>
      <c r="I387" s="10">
        <v>44377</v>
      </c>
      <c r="J387" s="10">
        <v>44469</v>
      </c>
      <c r="K387" s="10">
        <v>44469</v>
      </c>
      <c r="L387" s="24">
        <v>12645854.5</v>
      </c>
      <c r="M387" t="s">
        <v>63</v>
      </c>
      <c r="N387">
        <v>0</v>
      </c>
      <c r="O387" t="s">
        <v>30</v>
      </c>
      <c r="P387" s="24">
        <v>-3264.0355559444401</v>
      </c>
      <c r="Q387" s="9">
        <v>0</v>
      </c>
      <c r="R387" s="9">
        <v>0</v>
      </c>
      <c r="S387" s="9">
        <v>1</v>
      </c>
      <c r="T387" s="24">
        <v>0</v>
      </c>
      <c r="U387" s="24">
        <v>-3264.0355559444401</v>
      </c>
      <c r="V387">
        <v>-3264.0355559444401</v>
      </c>
      <c r="W387">
        <v>0</v>
      </c>
      <c r="X387">
        <v>0</v>
      </c>
      <c r="Y387">
        <v>1</v>
      </c>
      <c r="Z387">
        <v>0</v>
      </c>
      <c r="AA387">
        <v>-3264.0355559444401</v>
      </c>
    </row>
    <row r="388" spans="1:27" x14ac:dyDescent="0.25">
      <c r="A388" s="10">
        <v>44377</v>
      </c>
      <c r="B388" s="10">
        <v>44469</v>
      </c>
      <c r="C388" t="s">
        <v>29</v>
      </c>
      <c r="D388" t="s">
        <v>35</v>
      </c>
      <c r="E388" t="s">
        <v>36</v>
      </c>
      <c r="F388">
        <v>1</v>
      </c>
      <c r="I388" s="10">
        <v>44377</v>
      </c>
      <c r="J388" s="10">
        <v>44469</v>
      </c>
      <c r="K388" s="10">
        <v>44469</v>
      </c>
      <c r="L388" s="24">
        <v>3248829.1</v>
      </c>
      <c r="M388" t="s">
        <v>37</v>
      </c>
      <c r="N388">
        <v>0</v>
      </c>
      <c r="O388" t="s">
        <v>30</v>
      </c>
      <c r="P388" s="24">
        <v>-3154.9740371111102</v>
      </c>
      <c r="Q388" s="9">
        <v>0</v>
      </c>
      <c r="R388" s="9">
        <v>0</v>
      </c>
      <c r="S388" s="9">
        <v>1</v>
      </c>
      <c r="T388" s="24">
        <v>0</v>
      </c>
      <c r="U388" s="24">
        <v>-3154.9740371111102</v>
      </c>
      <c r="V388">
        <v>-3154.9740371111102</v>
      </c>
      <c r="W388">
        <v>0</v>
      </c>
      <c r="X388">
        <v>0</v>
      </c>
      <c r="Y388">
        <v>1</v>
      </c>
      <c r="Z388">
        <v>0</v>
      </c>
      <c r="AA388">
        <v>-3154.9740371111102</v>
      </c>
    </row>
    <row r="389" spans="1:27" x14ac:dyDescent="0.25">
      <c r="A389" s="10">
        <v>44377</v>
      </c>
      <c r="B389" s="10">
        <v>44469</v>
      </c>
      <c r="C389" t="s">
        <v>29</v>
      </c>
      <c r="D389" t="s">
        <v>38</v>
      </c>
      <c r="E389" t="s">
        <v>36</v>
      </c>
      <c r="F389">
        <v>1</v>
      </c>
      <c r="H389" s="21">
        <v>44375</v>
      </c>
      <c r="I389" s="10">
        <v>44377</v>
      </c>
      <c r="J389" s="10">
        <v>44469</v>
      </c>
      <c r="K389" s="10">
        <v>44469</v>
      </c>
      <c r="L389" s="24">
        <v>3248829.1</v>
      </c>
      <c r="M389" t="s">
        <v>31</v>
      </c>
      <c r="N389">
        <v>0</v>
      </c>
      <c r="O389" t="s">
        <v>30</v>
      </c>
      <c r="P389" s="24">
        <v>0</v>
      </c>
      <c r="Q389" s="9">
        <v>0</v>
      </c>
      <c r="R389" s="9">
        <v>1</v>
      </c>
      <c r="S389" s="9">
        <v>1</v>
      </c>
      <c r="T389" s="24">
        <v>3248829.1</v>
      </c>
      <c r="U389" s="24">
        <v>0</v>
      </c>
      <c r="V389">
        <v>0</v>
      </c>
      <c r="W389">
        <v>0</v>
      </c>
      <c r="X389">
        <v>1</v>
      </c>
      <c r="Y389">
        <v>1</v>
      </c>
      <c r="Z389">
        <v>3248829.1</v>
      </c>
      <c r="AA389">
        <v>0</v>
      </c>
    </row>
    <row r="390" spans="1:27" x14ac:dyDescent="0.25">
      <c r="A390" s="10">
        <v>44377</v>
      </c>
      <c r="B390" s="10">
        <v>44469</v>
      </c>
      <c r="C390" t="s">
        <v>29</v>
      </c>
      <c r="D390" t="s">
        <v>39</v>
      </c>
      <c r="E390" t="s">
        <v>40</v>
      </c>
      <c r="F390">
        <v>2</v>
      </c>
      <c r="H390" s="10"/>
      <c r="I390" s="10">
        <v>44377</v>
      </c>
      <c r="J390" s="10">
        <v>44469</v>
      </c>
      <c r="K390" s="10">
        <v>44469</v>
      </c>
      <c r="L390" s="24">
        <v>3248829.1</v>
      </c>
      <c r="M390" t="s">
        <v>37</v>
      </c>
      <c r="N390">
        <v>0</v>
      </c>
      <c r="O390" t="s">
        <v>30</v>
      </c>
      <c r="P390" s="24">
        <v>-3154.9740371111102</v>
      </c>
      <c r="Q390" s="9">
        <v>0</v>
      </c>
      <c r="R390" s="9">
        <v>0</v>
      </c>
      <c r="S390" s="9">
        <v>1</v>
      </c>
      <c r="T390" s="24">
        <v>0</v>
      </c>
      <c r="U390" s="24">
        <v>-3154.9740371111102</v>
      </c>
      <c r="V390">
        <v>-3154.9740371111102</v>
      </c>
      <c r="W390">
        <v>0</v>
      </c>
      <c r="X390">
        <v>0</v>
      </c>
      <c r="Y390">
        <v>1</v>
      </c>
      <c r="Z390">
        <v>0</v>
      </c>
      <c r="AA390">
        <v>-3154.9740371111102</v>
      </c>
    </row>
    <row r="391" spans="1:27" x14ac:dyDescent="0.25">
      <c r="A391" s="10">
        <v>44377</v>
      </c>
      <c r="B391" s="10">
        <v>44469</v>
      </c>
      <c r="C391" t="s">
        <v>29</v>
      </c>
      <c r="D391" t="s">
        <v>41</v>
      </c>
      <c r="E391" t="s">
        <v>40</v>
      </c>
      <c r="F391">
        <v>2</v>
      </c>
      <c r="H391" s="10">
        <v>44375</v>
      </c>
      <c r="I391" s="10">
        <v>44377</v>
      </c>
      <c r="J391" s="10">
        <v>44469</v>
      </c>
      <c r="K391" s="10">
        <v>44469</v>
      </c>
      <c r="L391" s="24">
        <v>3248829.1</v>
      </c>
      <c r="M391" t="s">
        <v>31</v>
      </c>
      <c r="N391">
        <v>0</v>
      </c>
      <c r="O391" t="s">
        <v>30</v>
      </c>
      <c r="P391" s="24">
        <v>0</v>
      </c>
      <c r="Q391" s="9">
        <v>0</v>
      </c>
      <c r="R391" s="9">
        <v>1</v>
      </c>
      <c r="S391" s="9">
        <v>1</v>
      </c>
      <c r="T391" s="24">
        <v>3248829.1</v>
      </c>
      <c r="U391" s="24">
        <v>0</v>
      </c>
      <c r="V391">
        <v>0</v>
      </c>
      <c r="W391">
        <v>0</v>
      </c>
      <c r="X391">
        <v>1</v>
      </c>
      <c r="Y391">
        <v>1</v>
      </c>
      <c r="Z391">
        <v>3248829.1</v>
      </c>
      <c r="AA391">
        <v>0</v>
      </c>
    </row>
    <row r="392" spans="1:27" x14ac:dyDescent="0.25">
      <c r="A392" s="10">
        <v>44377</v>
      </c>
      <c r="B392" s="10">
        <v>44469</v>
      </c>
      <c r="C392" t="s">
        <v>29</v>
      </c>
      <c r="D392" t="s">
        <v>42</v>
      </c>
      <c r="E392" t="s">
        <v>43</v>
      </c>
      <c r="F392">
        <v>3</v>
      </c>
      <c r="I392" s="10">
        <v>44377</v>
      </c>
      <c r="J392" s="10">
        <v>44469</v>
      </c>
      <c r="K392" s="10">
        <v>44469</v>
      </c>
      <c r="L392" s="24">
        <v>6497658.2000000002</v>
      </c>
      <c r="M392" t="s">
        <v>37</v>
      </c>
      <c r="N392">
        <v>0</v>
      </c>
      <c r="O392" t="s">
        <v>30</v>
      </c>
      <c r="P392" s="24">
        <v>-6309.9480742222204</v>
      </c>
      <c r="Q392" s="9">
        <v>0</v>
      </c>
      <c r="R392" s="9">
        <v>0</v>
      </c>
      <c r="S392" s="9">
        <v>1</v>
      </c>
      <c r="T392" s="24">
        <v>0</v>
      </c>
      <c r="U392" s="24">
        <v>-6309.9480742222204</v>
      </c>
      <c r="V392">
        <v>-6309.9480742222204</v>
      </c>
      <c r="W392">
        <v>0</v>
      </c>
      <c r="X392">
        <v>0</v>
      </c>
      <c r="Y392">
        <v>1</v>
      </c>
      <c r="Z392">
        <v>0</v>
      </c>
      <c r="AA392">
        <v>-6309.9480742222204</v>
      </c>
    </row>
    <row r="393" spans="1:27" x14ac:dyDescent="0.25">
      <c r="A393" s="10">
        <v>44377</v>
      </c>
      <c r="B393" s="10">
        <v>44469</v>
      </c>
      <c r="C393" t="s">
        <v>29</v>
      </c>
      <c r="D393" t="s">
        <v>44</v>
      </c>
      <c r="E393" t="s">
        <v>43</v>
      </c>
      <c r="F393">
        <v>3</v>
      </c>
      <c r="H393" s="21">
        <v>44375</v>
      </c>
      <c r="I393" s="10">
        <v>44377</v>
      </c>
      <c r="J393" s="10">
        <v>44469</v>
      </c>
      <c r="K393" s="10">
        <v>44469</v>
      </c>
      <c r="L393" s="24">
        <v>6497658.2000000002</v>
      </c>
      <c r="M393" t="s">
        <v>31</v>
      </c>
      <c r="N393">
        <v>0</v>
      </c>
      <c r="O393" t="s">
        <v>30</v>
      </c>
      <c r="P393" s="24">
        <v>0</v>
      </c>
      <c r="Q393" s="9">
        <v>0</v>
      </c>
      <c r="R393" s="9">
        <v>1</v>
      </c>
      <c r="S393" s="9">
        <v>1</v>
      </c>
      <c r="T393" s="24">
        <v>6497658.2000000002</v>
      </c>
      <c r="U393" s="24">
        <v>0</v>
      </c>
      <c r="V393">
        <v>0</v>
      </c>
      <c r="W393">
        <v>0</v>
      </c>
      <c r="X393">
        <v>1</v>
      </c>
      <c r="Y393">
        <v>1</v>
      </c>
      <c r="Z393">
        <v>6497658.2000000002</v>
      </c>
      <c r="AA393">
        <v>0</v>
      </c>
    </row>
    <row r="394" spans="1:27" x14ac:dyDescent="0.25">
      <c r="A394" s="10">
        <v>44377</v>
      </c>
      <c r="B394" s="10">
        <v>44469</v>
      </c>
      <c r="C394" t="s">
        <v>29</v>
      </c>
      <c r="D394" t="s">
        <v>64</v>
      </c>
      <c r="E394" t="s">
        <v>65</v>
      </c>
      <c r="F394">
        <v>9</v>
      </c>
      <c r="H394" s="10">
        <v>44375</v>
      </c>
      <c r="I394" s="10">
        <v>44377</v>
      </c>
      <c r="J394" s="10">
        <v>44469</v>
      </c>
      <c r="K394" s="10">
        <v>44469</v>
      </c>
      <c r="L394" s="24">
        <v>12645854.5</v>
      </c>
      <c r="M394" t="s">
        <v>33</v>
      </c>
      <c r="N394">
        <v>0</v>
      </c>
      <c r="O394" t="s">
        <v>30</v>
      </c>
      <c r="P394" s="24">
        <v>0</v>
      </c>
      <c r="R394" s="9">
        <v>1</v>
      </c>
      <c r="S394" s="9">
        <v>1</v>
      </c>
      <c r="T394" s="24">
        <v>12645854.5</v>
      </c>
      <c r="U394" s="24">
        <v>0</v>
      </c>
      <c r="V394">
        <v>0</v>
      </c>
      <c r="X394">
        <v>1</v>
      </c>
      <c r="Y394">
        <v>1</v>
      </c>
      <c r="Z394">
        <v>12645854.5</v>
      </c>
      <c r="AA394">
        <v>0</v>
      </c>
    </row>
    <row r="395" spans="1:27" x14ac:dyDescent="0.25">
      <c r="A395" s="10">
        <v>44377</v>
      </c>
      <c r="B395" s="10">
        <v>44469</v>
      </c>
      <c r="C395" t="s">
        <v>29</v>
      </c>
      <c r="D395" t="s">
        <v>66</v>
      </c>
      <c r="E395" t="s">
        <v>65</v>
      </c>
      <c r="F395">
        <v>10</v>
      </c>
      <c r="H395" s="10"/>
      <c r="I395" s="10">
        <v>44377</v>
      </c>
      <c r="J395" s="10">
        <v>44469</v>
      </c>
      <c r="K395" s="10">
        <v>44469</v>
      </c>
      <c r="L395" s="24">
        <v>12645854.5</v>
      </c>
      <c r="M395" t="s">
        <v>67</v>
      </c>
      <c r="N395">
        <v>0</v>
      </c>
      <c r="O395" t="s">
        <v>30</v>
      </c>
      <c r="P395" s="24">
        <v>-3748.7933117777802</v>
      </c>
      <c r="Q395" s="9">
        <v>0</v>
      </c>
      <c r="R395" s="9">
        <v>0</v>
      </c>
      <c r="S395" s="9">
        <v>1</v>
      </c>
      <c r="T395" s="24">
        <v>0</v>
      </c>
      <c r="U395" s="24">
        <v>-3748.7933117777802</v>
      </c>
      <c r="V395">
        <v>-3748.7933117777802</v>
      </c>
      <c r="W395">
        <v>0</v>
      </c>
      <c r="X395">
        <v>0</v>
      </c>
      <c r="Y395">
        <v>1</v>
      </c>
      <c r="Z395">
        <v>0</v>
      </c>
      <c r="AA395">
        <v>-3748.7933117777802</v>
      </c>
    </row>
    <row r="396" spans="1:27" x14ac:dyDescent="0.25">
      <c r="A396" s="10">
        <v>44377</v>
      </c>
      <c r="B396" s="10">
        <v>44469</v>
      </c>
      <c r="C396" t="s">
        <v>29</v>
      </c>
      <c r="D396" t="s">
        <v>45</v>
      </c>
      <c r="E396" t="s">
        <v>46</v>
      </c>
      <c r="F396">
        <v>4</v>
      </c>
      <c r="I396" s="10">
        <v>44377</v>
      </c>
      <c r="J396" s="10">
        <v>44469</v>
      </c>
      <c r="K396" s="10">
        <v>44469</v>
      </c>
      <c r="L396" s="24">
        <v>9746487.3000000007</v>
      </c>
      <c r="M396" t="s">
        <v>37</v>
      </c>
      <c r="N396">
        <v>0</v>
      </c>
      <c r="O396" t="s">
        <v>30</v>
      </c>
      <c r="P396" s="24">
        <v>-9464.9221113333297</v>
      </c>
      <c r="Q396" s="9">
        <v>0</v>
      </c>
      <c r="R396" s="9">
        <v>0</v>
      </c>
      <c r="S396" s="9">
        <v>1</v>
      </c>
      <c r="T396" s="24">
        <v>0</v>
      </c>
      <c r="U396" s="24">
        <v>-9464.9221113333297</v>
      </c>
      <c r="V396">
        <v>-9464.9221113333297</v>
      </c>
      <c r="W396">
        <v>0</v>
      </c>
      <c r="X396">
        <v>0</v>
      </c>
      <c r="Y396">
        <v>1</v>
      </c>
      <c r="Z396">
        <v>0</v>
      </c>
      <c r="AA396">
        <v>-9464.9221113333297</v>
      </c>
    </row>
    <row r="397" spans="1:27" x14ac:dyDescent="0.25">
      <c r="A397" s="10">
        <v>44377</v>
      </c>
      <c r="B397" s="10">
        <v>44469</v>
      </c>
      <c r="C397" t="s">
        <v>29</v>
      </c>
      <c r="D397" t="s">
        <v>47</v>
      </c>
      <c r="E397" t="s">
        <v>46</v>
      </c>
      <c r="F397">
        <v>4</v>
      </c>
      <c r="H397" s="21">
        <v>44375</v>
      </c>
      <c r="I397" s="10">
        <v>44377</v>
      </c>
      <c r="J397" s="10">
        <v>44469</v>
      </c>
      <c r="K397" s="10">
        <v>44469</v>
      </c>
      <c r="L397" s="24">
        <v>9746487.3000000007</v>
      </c>
      <c r="M397" t="s">
        <v>31</v>
      </c>
      <c r="N397">
        <v>0</v>
      </c>
      <c r="O397" t="s">
        <v>30</v>
      </c>
      <c r="P397" s="24">
        <v>0</v>
      </c>
      <c r="Q397" s="9">
        <v>0</v>
      </c>
      <c r="R397" s="9">
        <v>1</v>
      </c>
      <c r="S397" s="9">
        <v>1</v>
      </c>
      <c r="T397" s="24">
        <v>9746487.3000000007</v>
      </c>
      <c r="U397" s="24">
        <v>0</v>
      </c>
      <c r="V397">
        <v>0</v>
      </c>
      <c r="W397">
        <v>0</v>
      </c>
      <c r="X397">
        <v>1</v>
      </c>
      <c r="Y397">
        <v>1</v>
      </c>
      <c r="Z397">
        <v>9746487.3000000007</v>
      </c>
      <c r="AA397">
        <v>0</v>
      </c>
    </row>
    <row r="398" spans="1:27" x14ac:dyDescent="0.25">
      <c r="A398" s="10">
        <v>44377</v>
      </c>
      <c r="B398" s="10">
        <v>44469</v>
      </c>
      <c r="C398" t="s">
        <v>29</v>
      </c>
      <c r="D398" t="s">
        <v>48</v>
      </c>
      <c r="E398" t="s">
        <v>49</v>
      </c>
      <c r="F398">
        <v>8</v>
      </c>
      <c r="H398" s="10"/>
      <c r="I398" s="10">
        <v>44377</v>
      </c>
      <c r="J398" s="10">
        <v>44469</v>
      </c>
      <c r="K398" s="10">
        <v>44469</v>
      </c>
      <c r="L398" s="24">
        <v>23220000</v>
      </c>
      <c r="M398" t="s">
        <v>34</v>
      </c>
      <c r="N398">
        <v>0</v>
      </c>
      <c r="O398" t="s">
        <v>30</v>
      </c>
      <c r="P398" s="24">
        <v>-21955.8</v>
      </c>
      <c r="Q398" s="9">
        <v>0</v>
      </c>
      <c r="R398" s="9">
        <v>0</v>
      </c>
      <c r="S398" s="9">
        <v>1</v>
      </c>
      <c r="T398" s="24">
        <v>0</v>
      </c>
      <c r="U398" s="24">
        <v>-21955.8</v>
      </c>
      <c r="V398">
        <v>-21955.8</v>
      </c>
      <c r="W398">
        <v>0</v>
      </c>
      <c r="X398">
        <v>0</v>
      </c>
      <c r="Y398">
        <v>1</v>
      </c>
      <c r="Z398">
        <v>0</v>
      </c>
      <c r="AA398">
        <v>-21955.8</v>
      </c>
    </row>
    <row r="399" spans="1:27" x14ac:dyDescent="0.25">
      <c r="A399" s="10">
        <v>44377</v>
      </c>
      <c r="B399" s="10">
        <v>44469</v>
      </c>
      <c r="C399" t="s">
        <v>29</v>
      </c>
      <c r="D399" t="s">
        <v>50</v>
      </c>
      <c r="E399" t="s">
        <v>49</v>
      </c>
      <c r="F399">
        <v>8</v>
      </c>
      <c r="H399" s="10">
        <v>44375</v>
      </c>
      <c r="I399" s="10">
        <v>44377</v>
      </c>
      <c r="J399" s="10">
        <v>44469</v>
      </c>
      <c r="K399" s="10">
        <v>44469</v>
      </c>
      <c r="L399" s="24">
        <v>23220000</v>
      </c>
      <c r="M399" t="s">
        <v>31</v>
      </c>
      <c r="N399">
        <v>0</v>
      </c>
      <c r="O399" t="s">
        <v>30</v>
      </c>
      <c r="P399" s="24">
        <v>0</v>
      </c>
      <c r="Q399" s="9">
        <v>0</v>
      </c>
      <c r="R399" s="9">
        <v>1</v>
      </c>
      <c r="S399" s="9">
        <v>1</v>
      </c>
      <c r="T399" s="24">
        <v>23220000</v>
      </c>
      <c r="U399" s="24">
        <v>0</v>
      </c>
      <c r="V399">
        <v>0</v>
      </c>
      <c r="W399">
        <v>0</v>
      </c>
      <c r="X399">
        <v>1</v>
      </c>
      <c r="Y399">
        <v>1</v>
      </c>
      <c r="Z399">
        <v>23220000</v>
      </c>
      <c r="AA399">
        <v>0</v>
      </c>
    </row>
    <row r="400" spans="1:27" x14ac:dyDescent="0.25">
      <c r="A400" s="10">
        <v>44377</v>
      </c>
      <c r="B400" s="10">
        <v>44469</v>
      </c>
      <c r="C400" t="s">
        <v>29</v>
      </c>
      <c r="D400" t="s">
        <v>51</v>
      </c>
      <c r="E400" t="s">
        <v>52</v>
      </c>
      <c r="F400">
        <v>5</v>
      </c>
      <c r="I400" s="10">
        <v>44377</v>
      </c>
      <c r="J400" s="10">
        <v>44469</v>
      </c>
      <c r="K400" s="10">
        <v>44469</v>
      </c>
      <c r="L400" s="24">
        <v>9746487.3000000007</v>
      </c>
      <c r="M400" t="s">
        <v>37</v>
      </c>
      <c r="N400">
        <v>0</v>
      </c>
      <c r="O400" t="s">
        <v>30</v>
      </c>
      <c r="P400" s="24">
        <v>-9464.9221113333297</v>
      </c>
      <c r="Q400" s="9">
        <v>0</v>
      </c>
      <c r="R400" s="9">
        <v>0</v>
      </c>
      <c r="S400" s="9">
        <v>1</v>
      </c>
      <c r="T400" s="24">
        <v>0</v>
      </c>
      <c r="U400" s="24">
        <v>-9464.9221113333297</v>
      </c>
      <c r="V400">
        <v>-9464.9221113333297</v>
      </c>
      <c r="W400">
        <v>0</v>
      </c>
      <c r="X400">
        <v>0</v>
      </c>
      <c r="Y400">
        <v>1</v>
      </c>
      <c r="Z400">
        <v>0</v>
      </c>
      <c r="AA400">
        <v>-9464.9221113333297</v>
      </c>
    </row>
    <row r="401" spans="1:27" x14ac:dyDescent="0.25">
      <c r="A401" s="10">
        <v>44377</v>
      </c>
      <c r="B401" s="10">
        <v>44469</v>
      </c>
      <c r="C401" t="s">
        <v>29</v>
      </c>
      <c r="D401" t="s">
        <v>53</v>
      </c>
      <c r="E401" t="s">
        <v>52</v>
      </c>
      <c r="F401">
        <v>5</v>
      </c>
      <c r="H401" s="10">
        <v>44375</v>
      </c>
      <c r="I401" s="10">
        <v>44377</v>
      </c>
      <c r="J401" s="10">
        <v>44469</v>
      </c>
      <c r="K401" s="10">
        <v>44469</v>
      </c>
      <c r="L401" s="24">
        <v>9746487.3000000007</v>
      </c>
      <c r="M401" t="s">
        <v>31</v>
      </c>
      <c r="N401">
        <v>0</v>
      </c>
      <c r="O401" t="s">
        <v>30</v>
      </c>
      <c r="P401" s="24">
        <v>0</v>
      </c>
      <c r="Q401" s="9">
        <v>0</v>
      </c>
      <c r="R401" s="9">
        <v>1</v>
      </c>
      <c r="S401" s="9">
        <v>1</v>
      </c>
      <c r="T401" s="24">
        <v>9746487.3000000007</v>
      </c>
      <c r="U401" s="24">
        <v>0</v>
      </c>
      <c r="V401">
        <v>0</v>
      </c>
      <c r="W401">
        <v>0</v>
      </c>
      <c r="X401">
        <v>1</v>
      </c>
      <c r="Y401">
        <v>1</v>
      </c>
      <c r="Z401">
        <v>9746487.3000000007</v>
      </c>
      <c r="AA401">
        <v>0</v>
      </c>
    </row>
    <row r="402" spans="1:27" x14ac:dyDescent="0.25">
      <c r="A402" s="10">
        <v>44377</v>
      </c>
      <c r="B402" s="10">
        <v>44469</v>
      </c>
      <c r="C402" t="s">
        <v>32</v>
      </c>
      <c r="D402" t="s">
        <v>54</v>
      </c>
      <c r="E402" t="s">
        <v>55</v>
      </c>
      <c r="F402">
        <v>1</v>
      </c>
      <c r="G402" t="s">
        <v>56</v>
      </c>
      <c r="H402" s="21">
        <v>44375</v>
      </c>
      <c r="I402" s="10">
        <v>44377</v>
      </c>
      <c r="J402" s="10">
        <v>44469</v>
      </c>
      <c r="K402" s="10">
        <v>44469</v>
      </c>
      <c r="L402" s="24">
        <v>33000000</v>
      </c>
      <c r="M402" t="s">
        <v>31</v>
      </c>
      <c r="N402">
        <v>2.75E-2</v>
      </c>
      <c r="O402" t="s">
        <v>30</v>
      </c>
      <c r="P402" s="24">
        <v>-231916.66666666701</v>
      </c>
      <c r="Q402" s="9">
        <v>0</v>
      </c>
      <c r="R402" s="9">
        <v>1</v>
      </c>
      <c r="S402" s="9">
        <v>1</v>
      </c>
      <c r="T402" s="24">
        <v>33000000</v>
      </c>
      <c r="U402" s="24">
        <v>-231916.66666666701</v>
      </c>
      <c r="V402">
        <v>-231916.66666666701</v>
      </c>
      <c r="W402">
        <v>0</v>
      </c>
      <c r="X402">
        <v>1</v>
      </c>
      <c r="Y402">
        <v>1</v>
      </c>
      <c r="Z402">
        <v>33000000</v>
      </c>
      <c r="AA402">
        <v>-231916.66666666701</v>
      </c>
    </row>
    <row r="403" spans="1:27" x14ac:dyDescent="0.25">
      <c r="A403" s="10">
        <v>44377</v>
      </c>
      <c r="B403" s="10">
        <v>44469</v>
      </c>
      <c r="C403" t="s">
        <v>32</v>
      </c>
      <c r="D403" t="s">
        <v>57</v>
      </c>
      <c r="E403" t="s">
        <v>58</v>
      </c>
      <c r="F403">
        <v>2</v>
      </c>
      <c r="G403" t="s">
        <v>59</v>
      </c>
      <c r="H403" s="21">
        <v>44375</v>
      </c>
      <c r="I403" s="10">
        <v>44377</v>
      </c>
      <c r="J403" s="10">
        <v>44469</v>
      </c>
      <c r="K403" s="10">
        <v>44469</v>
      </c>
      <c r="L403" s="24">
        <v>115000000</v>
      </c>
      <c r="M403" t="s">
        <v>31</v>
      </c>
      <c r="N403">
        <v>3.5000000000000003E-2</v>
      </c>
      <c r="O403" t="s">
        <v>30</v>
      </c>
      <c r="P403" s="24">
        <v>-1028611.11111111</v>
      </c>
      <c r="Q403" s="9">
        <v>0</v>
      </c>
      <c r="R403" s="9">
        <v>1</v>
      </c>
      <c r="S403" s="9">
        <v>1</v>
      </c>
      <c r="T403" s="24">
        <v>115000000</v>
      </c>
      <c r="U403" s="24">
        <v>-1028611.11111111</v>
      </c>
      <c r="V403">
        <v>-1028611.11111111</v>
      </c>
      <c r="W403">
        <v>0</v>
      </c>
      <c r="X403">
        <v>1</v>
      </c>
      <c r="Y403">
        <v>1</v>
      </c>
      <c r="Z403">
        <v>115000000</v>
      </c>
      <c r="AA403">
        <v>-1028611.11111111</v>
      </c>
    </row>
    <row r="404" spans="1:27" x14ac:dyDescent="0.25">
      <c r="A404" s="10">
        <v>44469</v>
      </c>
      <c r="B404" s="10">
        <v>44561</v>
      </c>
      <c r="C404" t="s">
        <v>29</v>
      </c>
      <c r="D404" t="s">
        <v>60</v>
      </c>
      <c r="E404" t="s">
        <v>61</v>
      </c>
      <c r="F404">
        <v>11</v>
      </c>
      <c r="H404" s="10">
        <v>44467</v>
      </c>
      <c r="I404" s="10">
        <v>44469</v>
      </c>
      <c r="J404" s="10">
        <v>44560</v>
      </c>
      <c r="K404" s="10">
        <v>44560</v>
      </c>
      <c r="L404" s="24">
        <v>12645854.5</v>
      </c>
      <c r="M404" t="s">
        <v>33</v>
      </c>
      <c r="N404">
        <v>0</v>
      </c>
      <c r="O404" t="s">
        <v>30</v>
      </c>
      <c r="P404" s="24">
        <v>0</v>
      </c>
      <c r="R404" s="9">
        <v>0.98913043478260898</v>
      </c>
      <c r="S404" s="9">
        <v>1</v>
      </c>
      <c r="T404" s="24">
        <v>12508399.5597826</v>
      </c>
      <c r="U404" s="24">
        <v>0</v>
      </c>
      <c r="V404">
        <v>0</v>
      </c>
      <c r="X404">
        <v>0.98913043478260898</v>
      </c>
      <c r="Y404">
        <v>1</v>
      </c>
      <c r="Z404">
        <v>12508399.5597826</v>
      </c>
      <c r="AA404">
        <v>0</v>
      </c>
    </row>
    <row r="405" spans="1:27" x14ac:dyDescent="0.25">
      <c r="A405" s="10">
        <v>44469</v>
      </c>
      <c r="B405" s="10">
        <v>44561</v>
      </c>
      <c r="C405" t="s">
        <v>29</v>
      </c>
      <c r="D405" t="s">
        <v>60</v>
      </c>
      <c r="E405" t="s">
        <v>61</v>
      </c>
      <c r="F405">
        <v>11</v>
      </c>
      <c r="H405" s="10">
        <v>44558</v>
      </c>
      <c r="I405" s="10">
        <v>44560</v>
      </c>
      <c r="J405" s="10">
        <v>44650</v>
      </c>
      <c r="K405" s="10">
        <v>44650</v>
      </c>
      <c r="L405" s="24">
        <v>14194233</v>
      </c>
      <c r="M405" t="s">
        <v>33</v>
      </c>
      <c r="N405">
        <v>0</v>
      </c>
      <c r="O405" t="s">
        <v>30</v>
      </c>
      <c r="P405" s="24">
        <v>0</v>
      </c>
      <c r="R405" s="9">
        <v>1.0869565217391301E-2</v>
      </c>
      <c r="S405" s="9">
        <v>1.1111111111111099E-2</v>
      </c>
      <c r="T405" s="24">
        <v>154285.14130434801</v>
      </c>
      <c r="U405" s="24">
        <v>0</v>
      </c>
      <c r="V405">
        <v>0</v>
      </c>
      <c r="X405">
        <v>1.0869565217391301E-2</v>
      </c>
      <c r="Y405">
        <v>1.1111111111111099E-2</v>
      </c>
      <c r="Z405">
        <v>154285.14130434801</v>
      </c>
      <c r="AA405">
        <v>0</v>
      </c>
    </row>
    <row r="406" spans="1:27" x14ac:dyDescent="0.25">
      <c r="A406" s="10">
        <v>44469</v>
      </c>
      <c r="B406" s="10">
        <v>44561</v>
      </c>
      <c r="C406" t="s">
        <v>29</v>
      </c>
      <c r="D406" t="s">
        <v>62</v>
      </c>
      <c r="E406" t="s">
        <v>61</v>
      </c>
      <c r="F406">
        <v>12</v>
      </c>
      <c r="I406" s="10">
        <v>44469</v>
      </c>
      <c r="J406" s="10">
        <v>44560</v>
      </c>
      <c r="K406" s="10">
        <v>44560</v>
      </c>
      <c r="L406" s="24">
        <v>12645854.5</v>
      </c>
      <c r="M406" t="s">
        <v>63</v>
      </c>
      <c r="N406">
        <v>0</v>
      </c>
      <c r="O406" t="s">
        <v>30</v>
      </c>
      <c r="P406" s="24">
        <v>-3228.5569085972202</v>
      </c>
      <c r="Q406" s="9">
        <v>0</v>
      </c>
      <c r="R406" s="9">
        <v>0</v>
      </c>
      <c r="S406" s="9">
        <v>1</v>
      </c>
      <c r="T406" s="24">
        <v>0</v>
      </c>
      <c r="U406" s="24">
        <v>-3228.5569085972202</v>
      </c>
      <c r="V406">
        <v>-3228.5569085972202</v>
      </c>
      <c r="W406">
        <v>0</v>
      </c>
      <c r="X406">
        <v>0</v>
      </c>
      <c r="Y406">
        <v>1</v>
      </c>
      <c r="Z406">
        <v>0</v>
      </c>
      <c r="AA406">
        <v>-3228.5569085972202</v>
      </c>
    </row>
    <row r="407" spans="1:27" x14ac:dyDescent="0.25">
      <c r="A407" s="10">
        <v>44469</v>
      </c>
      <c r="B407" s="10">
        <v>44561</v>
      </c>
      <c r="C407" t="s">
        <v>29</v>
      </c>
      <c r="D407" t="s">
        <v>62</v>
      </c>
      <c r="E407" t="s">
        <v>61</v>
      </c>
      <c r="F407">
        <v>12</v>
      </c>
      <c r="I407" s="10">
        <v>44560</v>
      </c>
      <c r="J407" s="10">
        <v>44650</v>
      </c>
      <c r="K407" s="10">
        <v>44650</v>
      </c>
      <c r="L407" s="24">
        <v>14194233</v>
      </c>
      <c r="M407" t="s">
        <v>63</v>
      </c>
      <c r="N407">
        <v>0</v>
      </c>
      <c r="O407" t="s">
        <v>30</v>
      </c>
      <c r="P407" s="24">
        <v>-3584.0438325</v>
      </c>
      <c r="Q407" s="9">
        <v>0</v>
      </c>
      <c r="R407" s="9">
        <v>0</v>
      </c>
      <c r="S407" s="9">
        <v>1.1111111111111099E-2</v>
      </c>
      <c r="T407" s="24">
        <v>0</v>
      </c>
      <c r="U407" s="24">
        <v>-39.822709250000003</v>
      </c>
      <c r="V407">
        <v>-3584.0438325</v>
      </c>
      <c r="W407">
        <v>0</v>
      </c>
      <c r="X407">
        <v>0</v>
      </c>
      <c r="Y407">
        <v>1.1111111111111099E-2</v>
      </c>
      <c r="Z407">
        <v>0</v>
      </c>
      <c r="AA407">
        <v>-39.822709250000003</v>
      </c>
    </row>
    <row r="408" spans="1:27" x14ac:dyDescent="0.25">
      <c r="A408" s="10">
        <v>44469</v>
      </c>
      <c r="B408" s="10">
        <v>44561</v>
      </c>
      <c r="C408" t="s">
        <v>29</v>
      </c>
      <c r="D408" t="s">
        <v>35</v>
      </c>
      <c r="E408" t="s">
        <v>36</v>
      </c>
      <c r="F408">
        <v>1</v>
      </c>
      <c r="H408" s="10"/>
      <c r="I408" s="10">
        <v>44469</v>
      </c>
      <c r="J408" s="10">
        <v>44560</v>
      </c>
      <c r="K408" s="10">
        <v>44560</v>
      </c>
      <c r="L408" s="24">
        <v>3248829.1</v>
      </c>
      <c r="M408" t="s">
        <v>37</v>
      </c>
      <c r="N408">
        <v>0</v>
      </c>
      <c r="O408" t="s">
        <v>30</v>
      </c>
      <c r="P408" s="24">
        <v>-3120.68084105556</v>
      </c>
      <c r="Q408" s="9">
        <v>0</v>
      </c>
      <c r="R408" s="9">
        <v>0</v>
      </c>
      <c r="S408" s="9">
        <v>1</v>
      </c>
      <c r="T408" s="24">
        <v>0</v>
      </c>
      <c r="U408" s="24">
        <v>-3120.68084105556</v>
      </c>
      <c r="V408">
        <v>-3120.68084105556</v>
      </c>
      <c r="W408">
        <v>0</v>
      </c>
      <c r="X408">
        <v>0</v>
      </c>
      <c r="Y408">
        <v>1</v>
      </c>
      <c r="Z408">
        <v>0</v>
      </c>
      <c r="AA408">
        <v>-3120.68084105556</v>
      </c>
    </row>
    <row r="409" spans="1:27" x14ac:dyDescent="0.25">
      <c r="A409" s="10">
        <v>44469</v>
      </c>
      <c r="B409" s="10">
        <v>44561</v>
      </c>
      <c r="C409" t="s">
        <v>29</v>
      </c>
      <c r="D409" t="s">
        <v>35</v>
      </c>
      <c r="E409" t="s">
        <v>36</v>
      </c>
      <c r="F409">
        <v>1</v>
      </c>
      <c r="H409" s="10"/>
      <c r="I409" s="10">
        <v>44560</v>
      </c>
      <c r="J409" s="10">
        <v>44650</v>
      </c>
      <c r="K409" s="10">
        <v>44650</v>
      </c>
      <c r="L409" s="24">
        <v>3068153.4</v>
      </c>
      <c r="M409" t="s">
        <v>37</v>
      </c>
      <c r="N409">
        <v>0</v>
      </c>
      <c r="O409" t="s">
        <v>30</v>
      </c>
      <c r="P409" s="24">
        <v>-2914.7457300000001</v>
      </c>
      <c r="Q409" s="9">
        <v>0</v>
      </c>
      <c r="R409" s="9">
        <v>0</v>
      </c>
      <c r="S409" s="9">
        <v>1.1111111111111099E-2</v>
      </c>
      <c r="T409" s="24">
        <v>0</v>
      </c>
      <c r="U409" s="24">
        <v>-32.386063666666701</v>
      </c>
      <c r="V409">
        <v>-2914.7457300000001</v>
      </c>
      <c r="W409">
        <v>0</v>
      </c>
      <c r="X409">
        <v>0</v>
      </c>
      <c r="Y409">
        <v>1.1111111111111099E-2</v>
      </c>
      <c r="Z409">
        <v>0</v>
      </c>
      <c r="AA409">
        <v>-32.386063666666701</v>
      </c>
    </row>
    <row r="410" spans="1:27" x14ac:dyDescent="0.25">
      <c r="A410" s="10">
        <v>44469</v>
      </c>
      <c r="B410" s="10">
        <v>44561</v>
      </c>
      <c r="C410" t="s">
        <v>29</v>
      </c>
      <c r="D410" t="s">
        <v>38</v>
      </c>
      <c r="E410" t="s">
        <v>36</v>
      </c>
      <c r="F410">
        <v>1</v>
      </c>
      <c r="H410" s="21">
        <v>44467</v>
      </c>
      <c r="I410" s="10">
        <v>44469</v>
      </c>
      <c r="J410" s="10">
        <v>44560</v>
      </c>
      <c r="K410" s="10">
        <v>44560</v>
      </c>
      <c r="L410" s="24">
        <v>3248829.1</v>
      </c>
      <c r="M410" t="s">
        <v>31</v>
      </c>
      <c r="N410">
        <v>0</v>
      </c>
      <c r="O410" t="s">
        <v>30</v>
      </c>
      <c r="P410" s="24">
        <v>0</v>
      </c>
      <c r="Q410" s="9">
        <v>0</v>
      </c>
      <c r="R410" s="9">
        <v>0.98913043478260898</v>
      </c>
      <c r="S410" s="9">
        <v>1</v>
      </c>
      <c r="T410" s="24">
        <v>3213515.74021739</v>
      </c>
      <c r="U410" s="24">
        <v>0</v>
      </c>
      <c r="V410">
        <v>0</v>
      </c>
      <c r="W410">
        <v>0</v>
      </c>
      <c r="X410">
        <v>0.98913043478260898</v>
      </c>
      <c r="Y410">
        <v>1</v>
      </c>
      <c r="Z410">
        <v>3213515.74021739</v>
      </c>
      <c r="AA410">
        <v>0</v>
      </c>
    </row>
    <row r="411" spans="1:27" x14ac:dyDescent="0.25">
      <c r="A411" s="10">
        <v>44469</v>
      </c>
      <c r="B411" s="10">
        <v>44561</v>
      </c>
      <c r="C411" t="s">
        <v>29</v>
      </c>
      <c r="D411" t="s">
        <v>38</v>
      </c>
      <c r="E411" t="s">
        <v>36</v>
      </c>
      <c r="F411">
        <v>1</v>
      </c>
      <c r="H411" s="21">
        <v>44558</v>
      </c>
      <c r="I411" s="10">
        <v>44560</v>
      </c>
      <c r="J411" s="10">
        <v>44650</v>
      </c>
      <c r="K411" s="10">
        <v>44650</v>
      </c>
      <c r="L411" s="24">
        <v>3068153.4</v>
      </c>
      <c r="M411" t="s">
        <v>31</v>
      </c>
      <c r="N411">
        <v>0</v>
      </c>
      <c r="O411" t="s">
        <v>30</v>
      </c>
      <c r="P411" s="24">
        <v>0</v>
      </c>
      <c r="Q411" s="9">
        <v>0</v>
      </c>
      <c r="R411" s="9">
        <v>1.0869565217391301E-2</v>
      </c>
      <c r="S411" s="9">
        <v>1.1111111111111099E-2</v>
      </c>
      <c r="T411" s="24">
        <v>33349.493478260898</v>
      </c>
      <c r="U411" s="24">
        <v>0</v>
      </c>
      <c r="V411">
        <v>0</v>
      </c>
      <c r="W411">
        <v>0</v>
      </c>
      <c r="X411">
        <v>1.0869565217391301E-2</v>
      </c>
      <c r="Y411">
        <v>1.1111111111111099E-2</v>
      </c>
      <c r="Z411">
        <v>33349.493478260898</v>
      </c>
      <c r="AA411">
        <v>0</v>
      </c>
    </row>
    <row r="412" spans="1:27" x14ac:dyDescent="0.25">
      <c r="A412" s="10">
        <v>44469</v>
      </c>
      <c r="B412" s="10">
        <v>44561</v>
      </c>
      <c r="C412" t="s">
        <v>29</v>
      </c>
      <c r="D412" t="s">
        <v>39</v>
      </c>
      <c r="E412" t="s">
        <v>40</v>
      </c>
      <c r="F412">
        <v>2</v>
      </c>
      <c r="H412" s="10"/>
      <c r="I412" s="10">
        <v>44469</v>
      </c>
      <c r="J412" s="10">
        <v>44560</v>
      </c>
      <c r="K412" s="10">
        <v>44560</v>
      </c>
      <c r="L412" s="24">
        <v>3248829.1</v>
      </c>
      <c r="M412" t="s">
        <v>37</v>
      </c>
      <c r="N412">
        <v>0</v>
      </c>
      <c r="O412" t="s">
        <v>30</v>
      </c>
      <c r="P412" s="24">
        <v>-3120.68084105556</v>
      </c>
      <c r="Q412" s="9">
        <v>0</v>
      </c>
      <c r="R412" s="9">
        <v>0</v>
      </c>
      <c r="S412" s="9">
        <v>1</v>
      </c>
      <c r="T412" s="24">
        <v>0</v>
      </c>
      <c r="U412" s="24">
        <v>-3120.68084105556</v>
      </c>
      <c r="V412">
        <v>-3120.68084105556</v>
      </c>
      <c r="W412">
        <v>0</v>
      </c>
      <c r="X412">
        <v>0</v>
      </c>
      <c r="Y412">
        <v>1</v>
      </c>
      <c r="Z412">
        <v>0</v>
      </c>
      <c r="AA412">
        <v>-3120.68084105556</v>
      </c>
    </row>
    <row r="413" spans="1:27" x14ac:dyDescent="0.25">
      <c r="A413" s="10">
        <v>44469</v>
      </c>
      <c r="B413" s="10">
        <v>44561</v>
      </c>
      <c r="C413" t="s">
        <v>29</v>
      </c>
      <c r="D413" t="s">
        <v>39</v>
      </c>
      <c r="E413" t="s">
        <v>40</v>
      </c>
      <c r="F413">
        <v>2</v>
      </c>
      <c r="H413" s="10"/>
      <c r="I413" s="10">
        <v>44560</v>
      </c>
      <c r="J413" s="10">
        <v>44650</v>
      </c>
      <c r="K413" s="10">
        <v>44650</v>
      </c>
      <c r="L413" s="24">
        <v>3068153.4</v>
      </c>
      <c r="M413" t="s">
        <v>37</v>
      </c>
      <c r="N413">
        <v>0</v>
      </c>
      <c r="O413" t="s">
        <v>30</v>
      </c>
      <c r="P413" s="24">
        <v>-2914.7457300000001</v>
      </c>
      <c r="Q413" s="9">
        <v>0</v>
      </c>
      <c r="R413" s="9">
        <v>0</v>
      </c>
      <c r="S413" s="9">
        <v>1.1111111111111099E-2</v>
      </c>
      <c r="T413" s="24">
        <v>0</v>
      </c>
      <c r="U413" s="24">
        <v>-32.386063666666701</v>
      </c>
      <c r="V413">
        <v>-2914.7457300000001</v>
      </c>
      <c r="W413">
        <v>0</v>
      </c>
      <c r="X413">
        <v>0</v>
      </c>
      <c r="Y413">
        <v>1.1111111111111099E-2</v>
      </c>
      <c r="Z413">
        <v>0</v>
      </c>
      <c r="AA413">
        <v>-32.386063666666701</v>
      </c>
    </row>
    <row r="414" spans="1:27" x14ac:dyDescent="0.25">
      <c r="A414" s="10">
        <v>44469</v>
      </c>
      <c r="B414" s="10">
        <v>44561</v>
      </c>
      <c r="C414" t="s">
        <v>29</v>
      </c>
      <c r="D414" t="s">
        <v>41</v>
      </c>
      <c r="E414" t="s">
        <v>40</v>
      </c>
      <c r="F414">
        <v>2</v>
      </c>
      <c r="H414" s="21">
        <v>44467</v>
      </c>
      <c r="I414" s="10">
        <v>44469</v>
      </c>
      <c r="J414" s="10">
        <v>44560</v>
      </c>
      <c r="K414" s="10">
        <v>44560</v>
      </c>
      <c r="L414" s="24">
        <v>3248829.1</v>
      </c>
      <c r="M414" t="s">
        <v>31</v>
      </c>
      <c r="N414">
        <v>0</v>
      </c>
      <c r="O414" t="s">
        <v>30</v>
      </c>
      <c r="P414" s="24">
        <v>0</v>
      </c>
      <c r="Q414" s="9">
        <v>0</v>
      </c>
      <c r="R414" s="9">
        <v>0.98913043478260898</v>
      </c>
      <c r="S414" s="9">
        <v>1</v>
      </c>
      <c r="T414" s="24">
        <v>3213515.74021739</v>
      </c>
      <c r="U414" s="24">
        <v>0</v>
      </c>
      <c r="V414">
        <v>0</v>
      </c>
      <c r="W414">
        <v>0</v>
      </c>
      <c r="X414">
        <v>0.98913043478260898</v>
      </c>
      <c r="Y414">
        <v>1</v>
      </c>
      <c r="Z414">
        <v>3213515.74021739</v>
      </c>
      <c r="AA414">
        <v>0</v>
      </c>
    </row>
    <row r="415" spans="1:27" x14ac:dyDescent="0.25">
      <c r="A415" s="10">
        <v>44469</v>
      </c>
      <c r="B415" s="10">
        <v>44561</v>
      </c>
      <c r="C415" t="s">
        <v>29</v>
      </c>
      <c r="D415" t="s">
        <v>41</v>
      </c>
      <c r="E415" t="s">
        <v>40</v>
      </c>
      <c r="F415">
        <v>2</v>
      </c>
      <c r="H415" s="21">
        <v>44558</v>
      </c>
      <c r="I415" s="10">
        <v>44560</v>
      </c>
      <c r="J415" s="10">
        <v>44650</v>
      </c>
      <c r="K415" s="10">
        <v>44650</v>
      </c>
      <c r="L415" s="24">
        <v>3068153.4</v>
      </c>
      <c r="M415" t="s">
        <v>31</v>
      </c>
      <c r="N415">
        <v>0</v>
      </c>
      <c r="O415" t="s">
        <v>30</v>
      </c>
      <c r="P415" s="24">
        <v>0</v>
      </c>
      <c r="Q415" s="9">
        <v>0</v>
      </c>
      <c r="R415" s="9">
        <v>1.0869565217391301E-2</v>
      </c>
      <c r="S415" s="9">
        <v>1.1111111111111099E-2</v>
      </c>
      <c r="T415" s="24">
        <v>33349.493478260898</v>
      </c>
      <c r="U415" s="24">
        <v>0</v>
      </c>
      <c r="V415">
        <v>0</v>
      </c>
      <c r="W415">
        <v>0</v>
      </c>
      <c r="X415">
        <v>1.0869565217391301E-2</v>
      </c>
      <c r="Y415">
        <v>1.1111111111111099E-2</v>
      </c>
      <c r="Z415">
        <v>33349.493478260898</v>
      </c>
      <c r="AA415">
        <v>0</v>
      </c>
    </row>
    <row r="416" spans="1:27" x14ac:dyDescent="0.25">
      <c r="A416" s="10">
        <v>44469</v>
      </c>
      <c r="B416" s="10">
        <v>44561</v>
      </c>
      <c r="C416" t="s">
        <v>29</v>
      </c>
      <c r="D416" t="s">
        <v>42</v>
      </c>
      <c r="E416" t="s">
        <v>43</v>
      </c>
      <c r="F416">
        <v>3</v>
      </c>
      <c r="H416" s="10"/>
      <c r="I416" s="10">
        <v>44469</v>
      </c>
      <c r="J416" s="10">
        <v>44560</v>
      </c>
      <c r="K416" s="10">
        <v>44560</v>
      </c>
      <c r="L416" s="24">
        <v>6497658.2000000002</v>
      </c>
      <c r="M416" t="s">
        <v>37</v>
      </c>
      <c r="N416">
        <v>0</v>
      </c>
      <c r="O416" t="s">
        <v>30</v>
      </c>
      <c r="P416" s="24">
        <v>-6241.36168211111</v>
      </c>
      <c r="Q416" s="9">
        <v>0</v>
      </c>
      <c r="R416" s="9">
        <v>0</v>
      </c>
      <c r="S416" s="9">
        <v>1</v>
      </c>
      <c r="T416" s="24">
        <v>0</v>
      </c>
      <c r="U416" s="24">
        <v>-6241.36168211111</v>
      </c>
      <c r="V416">
        <v>-6241.36168211111</v>
      </c>
      <c r="W416">
        <v>0</v>
      </c>
      <c r="X416">
        <v>0</v>
      </c>
      <c r="Y416">
        <v>1</v>
      </c>
      <c r="Z416">
        <v>0</v>
      </c>
      <c r="AA416">
        <v>-6241.36168211111</v>
      </c>
    </row>
    <row r="417" spans="1:27" x14ac:dyDescent="0.25">
      <c r="A417" s="10">
        <v>44469</v>
      </c>
      <c r="B417" s="10">
        <v>44561</v>
      </c>
      <c r="C417" t="s">
        <v>29</v>
      </c>
      <c r="D417" t="s">
        <v>42</v>
      </c>
      <c r="E417" t="s">
        <v>43</v>
      </c>
      <c r="F417">
        <v>3</v>
      </c>
      <c r="H417" s="10"/>
      <c r="I417" s="10">
        <v>44560</v>
      </c>
      <c r="J417" s="10">
        <v>44650</v>
      </c>
      <c r="K417" s="10">
        <v>44650</v>
      </c>
      <c r="L417" s="24">
        <v>6136306.7999999998</v>
      </c>
      <c r="M417" t="s">
        <v>37</v>
      </c>
      <c r="N417">
        <v>0</v>
      </c>
      <c r="O417" t="s">
        <v>30</v>
      </c>
      <c r="P417" s="24">
        <v>-5829.4914600000002</v>
      </c>
      <c r="Q417" s="9">
        <v>0</v>
      </c>
      <c r="R417" s="9">
        <v>0</v>
      </c>
      <c r="S417" s="9">
        <v>1.1111111111111099E-2</v>
      </c>
      <c r="T417" s="24">
        <v>0</v>
      </c>
      <c r="U417" s="24">
        <v>-64.772127333333302</v>
      </c>
      <c r="V417">
        <v>-5829.4914600000002</v>
      </c>
      <c r="W417">
        <v>0</v>
      </c>
      <c r="X417">
        <v>0</v>
      </c>
      <c r="Y417">
        <v>1.1111111111111099E-2</v>
      </c>
      <c r="Z417">
        <v>0</v>
      </c>
      <c r="AA417">
        <v>-64.772127333333302</v>
      </c>
    </row>
    <row r="418" spans="1:27" x14ac:dyDescent="0.25">
      <c r="A418" s="10">
        <v>44469</v>
      </c>
      <c r="B418" s="10">
        <v>44561</v>
      </c>
      <c r="C418" t="s">
        <v>29</v>
      </c>
      <c r="D418" t="s">
        <v>44</v>
      </c>
      <c r="E418" t="s">
        <v>43</v>
      </c>
      <c r="F418">
        <v>3</v>
      </c>
      <c r="H418" s="21">
        <v>44467</v>
      </c>
      <c r="I418" s="10">
        <v>44469</v>
      </c>
      <c r="J418" s="10">
        <v>44560</v>
      </c>
      <c r="K418" s="10">
        <v>44560</v>
      </c>
      <c r="L418" s="24">
        <v>6497658.2000000002</v>
      </c>
      <c r="M418" t="s">
        <v>31</v>
      </c>
      <c r="N418">
        <v>0</v>
      </c>
      <c r="O418" t="s">
        <v>30</v>
      </c>
      <c r="P418" s="24">
        <v>0</v>
      </c>
      <c r="Q418" s="9">
        <v>0</v>
      </c>
      <c r="R418" s="9">
        <v>0.98913043478260898</v>
      </c>
      <c r="S418" s="9">
        <v>1</v>
      </c>
      <c r="T418" s="24">
        <v>6427031.48043478</v>
      </c>
      <c r="U418" s="24">
        <v>0</v>
      </c>
      <c r="V418">
        <v>0</v>
      </c>
      <c r="W418">
        <v>0</v>
      </c>
      <c r="X418">
        <v>0.98913043478260898</v>
      </c>
      <c r="Y418">
        <v>1</v>
      </c>
      <c r="Z418">
        <v>6427031.48043478</v>
      </c>
      <c r="AA418">
        <v>0</v>
      </c>
    </row>
    <row r="419" spans="1:27" x14ac:dyDescent="0.25">
      <c r="A419" s="10">
        <v>44469</v>
      </c>
      <c r="B419" s="10">
        <v>44561</v>
      </c>
      <c r="C419" t="s">
        <v>29</v>
      </c>
      <c r="D419" t="s">
        <v>44</v>
      </c>
      <c r="E419" t="s">
        <v>43</v>
      </c>
      <c r="F419">
        <v>3</v>
      </c>
      <c r="H419" s="21">
        <v>44558</v>
      </c>
      <c r="I419" s="10">
        <v>44560</v>
      </c>
      <c r="J419" s="10">
        <v>44650</v>
      </c>
      <c r="K419" s="10">
        <v>44650</v>
      </c>
      <c r="L419" s="24">
        <v>6136306.7999999998</v>
      </c>
      <c r="M419" t="s">
        <v>31</v>
      </c>
      <c r="N419">
        <v>0</v>
      </c>
      <c r="O419" t="s">
        <v>30</v>
      </c>
      <c r="P419" s="24">
        <v>0</v>
      </c>
      <c r="Q419" s="9">
        <v>0</v>
      </c>
      <c r="R419" s="9">
        <v>1.0869565217391301E-2</v>
      </c>
      <c r="S419" s="9">
        <v>1.1111111111111099E-2</v>
      </c>
      <c r="T419" s="24">
        <v>66698.986956521694</v>
      </c>
      <c r="U419" s="24">
        <v>0</v>
      </c>
      <c r="V419">
        <v>0</v>
      </c>
      <c r="W419">
        <v>0</v>
      </c>
      <c r="X419">
        <v>1.0869565217391301E-2</v>
      </c>
      <c r="Y419">
        <v>1.1111111111111099E-2</v>
      </c>
      <c r="Z419">
        <v>66698.986956521694</v>
      </c>
      <c r="AA419">
        <v>0</v>
      </c>
    </row>
    <row r="420" spans="1:27" x14ac:dyDescent="0.25">
      <c r="A420" s="10">
        <v>44469</v>
      </c>
      <c r="B420" s="10">
        <v>44561</v>
      </c>
      <c r="C420" t="s">
        <v>29</v>
      </c>
      <c r="D420" t="s">
        <v>64</v>
      </c>
      <c r="E420" t="s">
        <v>65</v>
      </c>
      <c r="F420">
        <v>9</v>
      </c>
      <c r="H420" s="10">
        <v>44467</v>
      </c>
      <c r="I420" s="10">
        <v>44469</v>
      </c>
      <c r="J420" s="10">
        <v>44560</v>
      </c>
      <c r="K420" s="10">
        <v>44560</v>
      </c>
      <c r="L420" s="24">
        <v>12645854.5</v>
      </c>
      <c r="M420" t="s">
        <v>33</v>
      </c>
      <c r="N420">
        <v>0</v>
      </c>
      <c r="O420" t="s">
        <v>30</v>
      </c>
      <c r="P420" s="24">
        <v>0</v>
      </c>
      <c r="R420" s="9">
        <v>0.98913043478260898</v>
      </c>
      <c r="S420" s="9">
        <v>1</v>
      </c>
      <c r="T420" s="24">
        <v>12508399.5597826</v>
      </c>
      <c r="U420" s="24">
        <v>0</v>
      </c>
      <c r="V420">
        <v>0</v>
      </c>
      <c r="X420">
        <v>0.98913043478260898</v>
      </c>
      <c r="Y420">
        <v>1</v>
      </c>
      <c r="Z420">
        <v>12508399.5597826</v>
      </c>
      <c r="AA420">
        <v>0</v>
      </c>
    </row>
    <row r="421" spans="1:27" x14ac:dyDescent="0.25">
      <c r="A421" s="10">
        <v>44469</v>
      </c>
      <c r="B421" s="10">
        <v>44561</v>
      </c>
      <c r="C421" t="s">
        <v>29</v>
      </c>
      <c r="D421" t="s">
        <v>64</v>
      </c>
      <c r="E421" t="s">
        <v>65</v>
      </c>
      <c r="F421">
        <v>9</v>
      </c>
      <c r="H421" s="10">
        <v>44558</v>
      </c>
      <c r="I421" s="10">
        <v>44560</v>
      </c>
      <c r="J421" s="10">
        <v>44650</v>
      </c>
      <c r="K421" s="10">
        <v>44650</v>
      </c>
      <c r="L421" s="24">
        <v>14194233</v>
      </c>
      <c r="M421" t="s">
        <v>33</v>
      </c>
      <c r="N421">
        <v>0</v>
      </c>
      <c r="O421" t="s">
        <v>30</v>
      </c>
      <c r="P421" s="24">
        <v>0</v>
      </c>
      <c r="R421" s="9">
        <v>1.0869565217391301E-2</v>
      </c>
      <c r="S421" s="9">
        <v>1.1111111111111099E-2</v>
      </c>
      <c r="T421" s="24">
        <v>154285.14130434801</v>
      </c>
      <c r="U421" s="24">
        <v>0</v>
      </c>
      <c r="V421">
        <v>0</v>
      </c>
      <c r="X421">
        <v>1.0869565217391301E-2</v>
      </c>
      <c r="Y421">
        <v>1.1111111111111099E-2</v>
      </c>
      <c r="Z421">
        <v>154285.14130434801</v>
      </c>
      <c r="AA421">
        <v>0</v>
      </c>
    </row>
    <row r="422" spans="1:27" x14ac:dyDescent="0.25">
      <c r="A422" s="10">
        <v>44469</v>
      </c>
      <c r="B422" s="10">
        <v>44561</v>
      </c>
      <c r="C422" t="s">
        <v>29</v>
      </c>
      <c r="D422" t="s">
        <v>66</v>
      </c>
      <c r="E422" t="s">
        <v>65</v>
      </c>
      <c r="F422">
        <v>10</v>
      </c>
      <c r="I422" s="10">
        <v>44469</v>
      </c>
      <c r="J422" s="10">
        <v>44560</v>
      </c>
      <c r="K422" s="10">
        <v>44560</v>
      </c>
      <c r="L422" s="24">
        <v>12645854.5</v>
      </c>
      <c r="M422" t="s">
        <v>67</v>
      </c>
      <c r="N422">
        <v>0</v>
      </c>
      <c r="O422" t="s">
        <v>30</v>
      </c>
      <c r="P422" s="24">
        <v>-3708.0455583888902</v>
      </c>
      <c r="Q422" s="9">
        <v>0</v>
      </c>
      <c r="R422" s="9">
        <v>0</v>
      </c>
      <c r="S422" s="9">
        <v>1</v>
      </c>
      <c r="T422" s="24">
        <v>0</v>
      </c>
      <c r="U422" s="24">
        <v>-3708.0455583888902</v>
      </c>
      <c r="V422">
        <v>-3708.0455583888902</v>
      </c>
      <c r="W422">
        <v>0</v>
      </c>
      <c r="X422">
        <v>0</v>
      </c>
      <c r="Y422">
        <v>1</v>
      </c>
      <c r="Z422">
        <v>0</v>
      </c>
      <c r="AA422">
        <v>-3708.0455583888902</v>
      </c>
    </row>
    <row r="423" spans="1:27" x14ac:dyDescent="0.25">
      <c r="A423" s="10">
        <v>44469</v>
      </c>
      <c r="B423" s="10">
        <v>44561</v>
      </c>
      <c r="C423" t="s">
        <v>29</v>
      </c>
      <c r="D423" t="s">
        <v>66</v>
      </c>
      <c r="E423" t="s">
        <v>65</v>
      </c>
      <c r="F423">
        <v>10</v>
      </c>
      <c r="I423" s="10">
        <v>44560</v>
      </c>
      <c r="J423" s="10">
        <v>44650</v>
      </c>
      <c r="K423" s="10">
        <v>44650</v>
      </c>
      <c r="L423" s="24">
        <v>14194233</v>
      </c>
      <c r="M423" t="s">
        <v>67</v>
      </c>
      <c r="N423">
        <v>0</v>
      </c>
      <c r="O423" t="s">
        <v>30</v>
      </c>
      <c r="P423" s="24">
        <v>-4116.3275700000004</v>
      </c>
      <c r="Q423" s="9">
        <v>0</v>
      </c>
      <c r="R423" s="9">
        <v>0</v>
      </c>
      <c r="S423" s="9">
        <v>1.1111111111111099E-2</v>
      </c>
      <c r="T423" s="24">
        <v>0</v>
      </c>
      <c r="U423" s="24">
        <v>-45.736972999999999</v>
      </c>
      <c r="V423">
        <v>-4116.3275700000004</v>
      </c>
      <c r="W423">
        <v>0</v>
      </c>
      <c r="X423">
        <v>0</v>
      </c>
      <c r="Y423">
        <v>1.1111111111111099E-2</v>
      </c>
      <c r="Z423">
        <v>0</v>
      </c>
      <c r="AA423">
        <v>-45.736972999999999</v>
      </c>
    </row>
    <row r="424" spans="1:27" x14ac:dyDescent="0.25">
      <c r="A424" s="10">
        <v>44469</v>
      </c>
      <c r="B424" s="10">
        <v>44561</v>
      </c>
      <c r="C424" t="s">
        <v>29</v>
      </c>
      <c r="D424" t="s">
        <v>45</v>
      </c>
      <c r="E424" t="s">
        <v>46</v>
      </c>
      <c r="F424">
        <v>4</v>
      </c>
      <c r="H424" s="10"/>
      <c r="I424" s="10">
        <v>44469</v>
      </c>
      <c r="J424" s="10">
        <v>44560</v>
      </c>
      <c r="K424" s="10">
        <v>44560</v>
      </c>
      <c r="L424" s="24">
        <v>9746487.3000000007</v>
      </c>
      <c r="M424" t="s">
        <v>37</v>
      </c>
      <c r="N424">
        <v>0</v>
      </c>
      <c r="O424" t="s">
        <v>30</v>
      </c>
      <c r="P424" s="24">
        <v>-9362.0425231666704</v>
      </c>
      <c r="Q424" s="9">
        <v>0</v>
      </c>
      <c r="R424" s="9">
        <v>0</v>
      </c>
      <c r="S424" s="9">
        <v>1</v>
      </c>
      <c r="T424" s="24">
        <v>0</v>
      </c>
      <c r="U424" s="24">
        <v>-9362.0425231666704</v>
      </c>
      <c r="V424">
        <v>-9362.0425231666704</v>
      </c>
      <c r="W424">
        <v>0</v>
      </c>
      <c r="X424">
        <v>0</v>
      </c>
      <c r="Y424">
        <v>1</v>
      </c>
      <c r="Z424">
        <v>0</v>
      </c>
      <c r="AA424">
        <v>-9362.0425231666704</v>
      </c>
    </row>
    <row r="425" spans="1:27" x14ac:dyDescent="0.25">
      <c r="A425" s="10">
        <v>44469</v>
      </c>
      <c r="B425" s="10">
        <v>44561</v>
      </c>
      <c r="C425" t="s">
        <v>29</v>
      </c>
      <c r="D425" t="s">
        <v>45</v>
      </c>
      <c r="E425" t="s">
        <v>46</v>
      </c>
      <c r="F425">
        <v>4</v>
      </c>
      <c r="H425" s="10"/>
      <c r="I425" s="10">
        <v>44560</v>
      </c>
      <c r="J425" s="10">
        <v>44650</v>
      </c>
      <c r="K425" s="10">
        <v>44650</v>
      </c>
      <c r="L425" s="24">
        <v>9204460.1999999993</v>
      </c>
      <c r="M425" t="s">
        <v>37</v>
      </c>
      <c r="N425">
        <v>0</v>
      </c>
      <c r="O425" t="s">
        <v>30</v>
      </c>
      <c r="P425" s="24">
        <v>-8744.2371899999998</v>
      </c>
      <c r="Q425" s="9">
        <v>0</v>
      </c>
      <c r="R425" s="9">
        <v>0</v>
      </c>
      <c r="S425" s="9">
        <v>1.1111111111111099E-2</v>
      </c>
      <c r="T425" s="24">
        <v>0</v>
      </c>
      <c r="U425" s="24">
        <v>-97.158191000000002</v>
      </c>
      <c r="V425">
        <v>-8744.2371899999998</v>
      </c>
      <c r="W425">
        <v>0</v>
      </c>
      <c r="X425">
        <v>0</v>
      </c>
      <c r="Y425">
        <v>1.1111111111111099E-2</v>
      </c>
      <c r="Z425">
        <v>0</v>
      </c>
      <c r="AA425">
        <v>-97.158191000000002</v>
      </c>
    </row>
    <row r="426" spans="1:27" x14ac:dyDescent="0.25">
      <c r="A426" s="10">
        <v>44469</v>
      </c>
      <c r="B426" s="10">
        <v>44561</v>
      </c>
      <c r="C426" t="s">
        <v>29</v>
      </c>
      <c r="D426" t="s">
        <v>47</v>
      </c>
      <c r="E426" t="s">
        <v>46</v>
      </c>
      <c r="F426">
        <v>4</v>
      </c>
      <c r="H426" s="21">
        <v>44467</v>
      </c>
      <c r="I426" s="10">
        <v>44469</v>
      </c>
      <c r="J426" s="10">
        <v>44560</v>
      </c>
      <c r="K426" s="10">
        <v>44560</v>
      </c>
      <c r="L426" s="24">
        <v>9746487.3000000007</v>
      </c>
      <c r="M426" t="s">
        <v>31</v>
      </c>
      <c r="N426">
        <v>0</v>
      </c>
      <c r="O426" t="s">
        <v>30</v>
      </c>
      <c r="P426" s="24">
        <v>0</v>
      </c>
      <c r="Q426" s="9">
        <v>0</v>
      </c>
      <c r="R426" s="9">
        <v>0.98913043478260898</v>
      </c>
      <c r="S426" s="9">
        <v>1</v>
      </c>
      <c r="T426" s="24">
        <v>9640547.2206521705</v>
      </c>
      <c r="U426" s="24">
        <v>0</v>
      </c>
      <c r="V426">
        <v>0</v>
      </c>
      <c r="W426">
        <v>0</v>
      </c>
      <c r="X426">
        <v>0.98913043478260898</v>
      </c>
      <c r="Y426">
        <v>1</v>
      </c>
      <c r="Z426">
        <v>9640547.2206521705</v>
      </c>
      <c r="AA426">
        <v>0</v>
      </c>
    </row>
    <row r="427" spans="1:27" x14ac:dyDescent="0.25">
      <c r="A427" s="10">
        <v>44469</v>
      </c>
      <c r="B427" s="10">
        <v>44561</v>
      </c>
      <c r="C427" t="s">
        <v>29</v>
      </c>
      <c r="D427" t="s">
        <v>47</v>
      </c>
      <c r="E427" t="s">
        <v>46</v>
      </c>
      <c r="F427">
        <v>4</v>
      </c>
      <c r="H427" s="21">
        <v>44558</v>
      </c>
      <c r="I427" s="10">
        <v>44560</v>
      </c>
      <c r="J427" s="10">
        <v>44650</v>
      </c>
      <c r="K427" s="10">
        <v>44650</v>
      </c>
      <c r="L427" s="24">
        <v>9204460.1999999993</v>
      </c>
      <c r="M427" t="s">
        <v>31</v>
      </c>
      <c r="N427">
        <v>0</v>
      </c>
      <c r="O427" t="s">
        <v>30</v>
      </c>
      <c r="P427" s="24">
        <v>0</v>
      </c>
      <c r="Q427" s="9">
        <v>0</v>
      </c>
      <c r="R427" s="9">
        <v>1.0869565217391301E-2</v>
      </c>
      <c r="S427" s="9">
        <v>1.1111111111111099E-2</v>
      </c>
      <c r="T427" s="24">
        <v>100048.48043478301</v>
      </c>
      <c r="U427" s="24">
        <v>0</v>
      </c>
      <c r="V427">
        <v>0</v>
      </c>
      <c r="W427">
        <v>0</v>
      </c>
      <c r="X427">
        <v>1.0869565217391301E-2</v>
      </c>
      <c r="Y427">
        <v>1.1111111111111099E-2</v>
      </c>
      <c r="Z427">
        <v>100048.48043478301</v>
      </c>
      <c r="AA427">
        <v>0</v>
      </c>
    </row>
    <row r="428" spans="1:27" x14ac:dyDescent="0.25">
      <c r="A428" s="10">
        <v>44469</v>
      </c>
      <c r="B428" s="10">
        <v>44561</v>
      </c>
      <c r="C428" t="s">
        <v>29</v>
      </c>
      <c r="D428" t="s">
        <v>48</v>
      </c>
      <c r="E428" t="s">
        <v>49</v>
      </c>
      <c r="F428">
        <v>8</v>
      </c>
      <c r="H428" s="10"/>
      <c r="I428" s="10">
        <v>44469</v>
      </c>
      <c r="J428" s="10">
        <v>44560</v>
      </c>
      <c r="K428" s="10">
        <v>44560</v>
      </c>
      <c r="L428" s="24">
        <v>23220000</v>
      </c>
      <c r="M428" t="s">
        <v>34</v>
      </c>
      <c r="N428">
        <v>0</v>
      </c>
      <c r="O428" t="s">
        <v>30</v>
      </c>
      <c r="P428" s="24">
        <v>-21717.15</v>
      </c>
      <c r="Q428" s="9">
        <v>0</v>
      </c>
      <c r="R428" s="9">
        <v>0</v>
      </c>
      <c r="S428" s="9">
        <v>1</v>
      </c>
      <c r="T428" s="24">
        <v>0</v>
      </c>
      <c r="U428" s="24">
        <v>-21717.15</v>
      </c>
      <c r="V428">
        <v>-21717.15</v>
      </c>
      <c r="W428">
        <v>0</v>
      </c>
      <c r="X428">
        <v>0</v>
      </c>
      <c r="Y428">
        <v>1</v>
      </c>
      <c r="Z428">
        <v>0</v>
      </c>
      <c r="AA428">
        <v>-21717.15</v>
      </c>
    </row>
    <row r="429" spans="1:27" x14ac:dyDescent="0.25">
      <c r="A429" s="10">
        <v>44469</v>
      </c>
      <c r="B429" s="10">
        <v>44561</v>
      </c>
      <c r="C429" t="s">
        <v>29</v>
      </c>
      <c r="D429" t="s">
        <v>48</v>
      </c>
      <c r="E429" t="s">
        <v>49</v>
      </c>
      <c r="F429">
        <v>8</v>
      </c>
      <c r="H429" s="10"/>
      <c r="I429" s="10">
        <v>44560</v>
      </c>
      <c r="J429" s="10">
        <v>44650</v>
      </c>
      <c r="K429" s="10">
        <v>44650</v>
      </c>
      <c r="L429" s="24">
        <v>21930000</v>
      </c>
      <c r="M429" t="s">
        <v>34</v>
      </c>
      <c r="N429">
        <v>0</v>
      </c>
      <c r="O429" t="s">
        <v>30</v>
      </c>
      <c r="P429" s="24">
        <v>-20285.25</v>
      </c>
      <c r="Q429" s="9">
        <v>0</v>
      </c>
      <c r="R429" s="9">
        <v>0</v>
      </c>
      <c r="S429" s="9">
        <v>1.1111111111111099E-2</v>
      </c>
      <c r="T429" s="24">
        <v>0</v>
      </c>
      <c r="U429" s="24">
        <v>-225.39166666666699</v>
      </c>
      <c r="V429">
        <v>-20285.25</v>
      </c>
      <c r="W429">
        <v>0</v>
      </c>
      <c r="X429">
        <v>0</v>
      </c>
      <c r="Y429">
        <v>1.1111111111111099E-2</v>
      </c>
      <c r="Z429">
        <v>0</v>
      </c>
      <c r="AA429">
        <v>-225.39166666666699</v>
      </c>
    </row>
    <row r="430" spans="1:27" x14ac:dyDescent="0.25">
      <c r="A430" s="10">
        <v>44469</v>
      </c>
      <c r="B430" s="10">
        <v>44561</v>
      </c>
      <c r="C430" t="s">
        <v>29</v>
      </c>
      <c r="D430" t="s">
        <v>50</v>
      </c>
      <c r="E430" t="s">
        <v>49</v>
      </c>
      <c r="F430">
        <v>8</v>
      </c>
      <c r="H430" s="21">
        <v>44467</v>
      </c>
      <c r="I430" s="10">
        <v>44469</v>
      </c>
      <c r="J430" s="10">
        <v>44560</v>
      </c>
      <c r="K430" s="10">
        <v>44560</v>
      </c>
      <c r="L430" s="24">
        <v>23220000</v>
      </c>
      <c r="M430" t="s">
        <v>31</v>
      </c>
      <c r="N430">
        <v>0</v>
      </c>
      <c r="O430" t="s">
        <v>30</v>
      </c>
      <c r="P430" s="24">
        <v>0</v>
      </c>
      <c r="Q430" s="9">
        <v>0</v>
      </c>
      <c r="R430" s="9">
        <v>0.98913043478260898</v>
      </c>
      <c r="S430" s="9">
        <v>1</v>
      </c>
      <c r="T430" s="24">
        <v>22967608.695652202</v>
      </c>
      <c r="U430" s="24">
        <v>0</v>
      </c>
      <c r="V430">
        <v>0</v>
      </c>
      <c r="W430">
        <v>0</v>
      </c>
      <c r="X430">
        <v>0.98913043478260898</v>
      </c>
      <c r="Y430">
        <v>1</v>
      </c>
      <c r="Z430">
        <v>22967608.695652202</v>
      </c>
      <c r="AA430">
        <v>0</v>
      </c>
    </row>
    <row r="431" spans="1:27" x14ac:dyDescent="0.25">
      <c r="A431" s="10">
        <v>44469</v>
      </c>
      <c r="B431" s="10">
        <v>44561</v>
      </c>
      <c r="C431" t="s">
        <v>29</v>
      </c>
      <c r="D431" t="s">
        <v>50</v>
      </c>
      <c r="E431" t="s">
        <v>49</v>
      </c>
      <c r="F431">
        <v>8</v>
      </c>
      <c r="H431" s="21">
        <v>44558</v>
      </c>
      <c r="I431" s="10">
        <v>44560</v>
      </c>
      <c r="J431" s="10">
        <v>44650</v>
      </c>
      <c r="K431" s="10">
        <v>44650</v>
      </c>
      <c r="L431" s="24">
        <v>21930000</v>
      </c>
      <c r="M431" t="s">
        <v>31</v>
      </c>
      <c r="N431">
        <v>0</v>
      </c>
      <c r="O431" t="s">
        <v>30</v>
      </c>
      <c r="P431" s="24">
        <v>0</v>
      </c>
      <c r="Q431" s="9">
        <v>0</v>
      </c>
      <c r="R431" s="9">
        <v>1.0869565217391301E-2</v>
      </c>
      <c r="S431" s="9">
        <v>1.1111111111111099E-2</v>
      </c>
      <c r="T431" s="24">
        <v>238369.56521739101</v>
      </c>
      <c r="U431" s="24">
        <v>0</v>
      </c>
      <c r="V431">
        <v>0</v>
      </c>
      <c r="W431">
        <v>0</v>
      </c>
      <c r="X431">
        <v>1.0869565217391301E-2</v>
      </c>
      <c r="Y431">
        <v>1.1111111111111099E-2</v>
      </c>
      <c r="Z431">
        <v>238369.56521739101</v>
      </c>
      <c r="AA431">
        <v>0</v>
      </c>
    </row>
    <row r="432" spans="1:27" x14ac:dyDescent="0.25">
      <c r="A432" s="10">
        <v>44469</v>
      </c>
      <c r="B432" s="10">
        <v>44561</v>
      </c>
      <c r="C432" t="s">
        <v>29</v>
      </c>
      <c r="D432" t="s">
        <v>51</v>
      </c>
      <c r="E432" t="s">
        <v>52</v>
      </c>
      <c r="F432">
        <v>5</v>
      </c>
      <c r="H432" s="10"/>
      <c r="I432" s="10">
        <v>44469</v>
      </c>
      <c r="J432" s="10">
        <v>44560</v>
      </c>
      <c r="K432" s="10">
        <v>44560</v>
      </c>
      <c r="L432" s="24">
        <v>9746487.3000000007</v>
      </c>
      <c r="M432" t="s">
        <v>37</v>
      </c>
      <c r="N432">
        <v>0</v>
      </c>
      <c r="O432" t="s">
        <v>30</v>
      </c>
      <c r="P432" s="24">
        <v>-9362.0425231666704</v>
      </c>
      <c r="Q432" s="9">
        <v>0</v>
      </c>
      <c r="R432" s="9">
        <v>0</v>
      </c>
      <c r="S432" s="9">
        <v>1</v>
      </c>
      <c r="T432" s="24">
        <v>0</v>
      </c>
      <c r="U432" s="24">
        <v>-9362.0425231666704</v>
      </c>
      <c r="V432">
        <v>-9362.0425231666704</v>
      </c>
      <c r="W432">
        <v>0</v>
      </c>
      <c r="X432">
        <v>0</v>
      </c>
      <c r="Y432">
        <v>1</v>
      </c>
      <c r="Z432">
        <v>0</v>
      </c>
      <c r="AA432">
        <v>-9362.0425231666704</v>
      </c>
    </row>
    <row r="433" spans="1:27" x14ac:dyDescent="0.25">
      <c r="A433" s="10">
        <v>44469</v>
      </c>
      <c r="B433" s="10">
        <v>44561</v>
      </c>
      <c r="C433" t="s">
        <v>29</v>
      </c>
      <c r="D433" t="s">
        <v>51</v>
      </c>
      <c r="E433" t="s">
        <v>52</v>
      </c>
      <c r="F433">
        <v>5</v>
      </c>
      <c r="H433" s="10"/>
      <c r="I433" s="10">
        <v>44560</v>
      </c>
      <c r="J433" s="10">
        <v>44650</v>
      </c>
      <c r="K433" s="10">
        <v>44650</v>
      </c>
      <c r="L433" s="24">
        <v>9204460.1999999993</v>
      </c>
      <c r="M433" t="s">
        <v>37</v>
      </c>
      <c r="N433">
        <v>0</v>
      </c>
      <c r="O433" t="s">
        <v>30</v>
      </c>
      <c r="P433" s="24">
        <v>-8744.2371899999998</v>
      </c>
      <c r="Q433" s="9">
        <v>0</v>
      </c>
      <c r="R433" s="9">
        <v>0</v>
      </c>
      <c r="S433" s="9">
        <v>1.1111111111111099E-2</v>
      </c>
      <c r="T433" s="24">
        <v>0</v>
      </c>
      <c r="U433" s="24">
        <v>-97.158191000000002</v>
      </c>
      <c r="V433">
        <v>-8744.2371899999998</v>
      </c>
      <c r="W433">
        <v>0</v>
      </c>
      <c r="X433">
        <v>0</v>
      </c>
      <c r="Y433">
        <v>1.1111111111111099E-2</v>
      </c>
      <c r="Z433">
        <v>0</v>
      </c>
      <c r="AA433">
        <v>-97.158191000000002</v>
      </c>
    </row>
    <row r="434" spans="1:27" x14ac:dyDescent="0.25">
      <c r="A434" s="10">
        <v>44469</v>
      </c>
      <c r="B434" s="10">
        <v>44561</v>
      </c>
      <c r="C434" t="s">
        <v>29</v>
      </c>
      <c r="D434" t="s">
        <v>53</v>
      </c>
      <c r="E434" t="s">
        <v>52</v>
      </c>
      <c r="F434">
        <v>5</v>
      </c>
      <c r="H434" s="10">
        <v>44467</v>
      </c>
      <c r="I434" s="10">
        <v>44469</v>
      </c>
      <c r="J434" s="10">
        <v>44560</v>
      </c>
      <c r="K434" s="10">
        <v>44560</v>
      </c>
      <c r="L434" s="24">
        <v>9746487.3000000007</v>
      </c>
      <c r="M434" t="s">
        <v>31</v>
      </c>
      <c r="N434">
        <v>0</v>
      </c>
      <c r="O434" t="s">
        <v>30</v>
      </c>
      <c r="P434" s="24">
        <v>0</v>
      </c>
      <c r="Q434" s="9">
        <v>0</v>
      </c>
      <c r="R434" s="9">
        <v>0.98913043478260898</v>
      </c>
      <c r="S434" s="9">
        <v>1</v>
      </c>
      <c r="T434" s="24">
        <v>9640547.2206521705</v>
      </c>
      <c r="U434" s="24">
        <v>0</v>
      </c>
      <c r="V434">
        <v>0</v>
      </c>
      <c r="W434">
        <v>0</v>
      </c>
      <c r="X434">
        <v>0.98913043478260898</v>
      </c>
      <c r="Y434">
        <v>1</v>
      </c>
      <c r="Z434">
        <v>9640547.2206521705</v>
      </c>
      <c r="AA434">
        <v>0</v>
      </c>
    </row>
    <row r="435" spans="1:27" x14ac:dyDescent="0.25">
      <c r="A435" s="10">
        <v>44469</v>
      </c>
      <c r="B435" s="10">
        <v>44561</v>
      </c>
      <c r="C435" t="s">
        <v>29</v>
      </c>
      <c r="D435" t="s">
        <v>53</v>
      </c>
      <c r="E435" t="s">
        <v>52</v>
      </c>
      <c r="F435">
        <v>5</v>
      </c>
      <c r="H435" s="10">
        <v>44558</v>
      </c>
      <c r="I435" s="10">
        <v>44560</v>
      </c>
      <c r="J435" s="10">
        <v>44650</v>
      </c>
      <c r="K435" s="10">
        <v>44650</v>
      </c>
      <c r="L435" s="24">
        <v>9204460.1999999993</v>
      </c>
      <c r="M435" t="s">
        <v>31</v>
      </c>
      <c r="N435">
        <v>0</v>
      </c>
      <c r="O435" t="s">
        <v>30</v>
      </c>
      <c r="P435" s="24">
        <v>0</v>
      </c>
      <c r="Q435" s="9">
        <v>0</v>
      </c>
      <c r="R435" s="9">
        <v>1.0869565217391301E-2</v>
      </c>
      <c r="S435" s="9">
        <v>1.1111111111111099E-2</v>
      </c>
      <c r="T435" s="24">
        <v>100048.48043478301</v>
      </c>
      <c r="U435" s="24">
        <v>0</v>
      </c>
      <c r="V435">
        <v>0</v>
      </c>
      <c r="W435">
        <v>0</v>
      </c>
      <c r="X435">
        <v>1.0869565217391301E-2</v>
      </c>
      <c r="Y435">
        <v>1.1111111111111099E-2</v>
      </c>
      <c r="Z435">
        <v>100048.48043478301</v>
      </c>
      <c r="AA435">
        <v>0</v>
      </c>
    </row>
    <row r="436" spans="1:27" x14ac:dyDescent="0.25">
      <c r="A436" s="10">
        <v>44469</v>
      </c>
      <c r="B436" s="10">
        <v>44561</v>
      </c>
      <c r="C436" t="s">
        <v>32</v>
      </c>
      <c r="D436" t="s">
        <v>54</v>
      </c>
      <c r="E436" t="s">
        <v>55</v>
      </c>
      <c r="F436">
        <v>1</v>
      </c>
      <c r="G436" t="s">
        <v>56</v>
      </c>
      <c r="H436" s="10">
        <v>44467</v>
      </c>
      <c r="I436" s="10">
        <v>44469</v>
      </c>
      <c r="J436" s="10">
        <v>44560</v>
      </c>
      <c r="K436" s="10">
        <v>44560</v>
      </c>
      <c r="L436" s="24">
        <v>33000000</v>
      </c>
      <c r="M436" t="s">
        <v>31</v>
      </c>
      <c r="N436">
        <v>2.75E-2</v>
      </c>
      <c r="O436" t="s">
        <v>30</v>
      </c>
      <c r="P436" s="24">
        <v>-229395.83333333299</v>
      </c>
      <c r="Q436" s="9">
        <v>0</v>
      </c>
      <c r="R436" s="9">
        <v>0.98913043478260898</v>
      </c>
      <c r="S436" s="9">
        <v>1</v>
      </c>
      <c r="T436" s="24">
        <v>32641304.347826101</v>
      </c>
      <c r="U436" s="24">
        <v>-229395.83333333299</v>
      </c>
      <c r="V436">
        <v>-229395.83333333299</v>
      </c>
      <c r="W436">
        <v>0</v>
      </c>
      <c r="X436">
        <v>0.98913043478260898</v>
      </c>
      <c r="Y436">
        <v>1</v>
      </c>
      <c r="Z436">
        <v>32641304.347826101</v>
      </c>
      <c r="AA436">
        <v>-229395.83333333299</v>
      </c>
    </row>
    <row r="437" spans="1:27" x14ac:dyDescent="0.25">
      <c r="A437" s="10">
        <v>44469</v>
      </c>
      <c r="B437" s="10">
        <v>44561</v>
      </c>
      <c r="C437" t="s">
        <v>32</v>
      </c>
      <c r="D437" t="s">
        <v>54</v>
      </c>
      <c r="E437" t="s">
        <v>55</v>
      </c>
      <c r="F437">
        <v>1</v>
      </c>
      <c r="G437" t="s">
        <v>56</v>
      </c>
      <c r="H437" s="10">
        <v>44558</v>
      </c>
      <c r="I437" s="10">
        <v>44560</v>
      </c>
      <c r="J437" s="10">
        <v>44650</v>
      </c>
      <c r="K437" s="10">
        <v>44650</v>
      </c>
      <c r="L437" s="24">
        <v>29000000</v>
      </c>
      <c r="M437" t="s">
        <v>31</v>
      </c>
      <c r="N437">
        <v>2.75E-2</v>
      </c>
      <c r="O437" t="s">
        <v>30</v>
      </c>
      <c r="P437" s="24">
        <v>-199375</v>
      </c>
      <c r="Q437" s="9">
        <v>0</v>
      </c>
      <c r="R437" s="9">
        <v>1.0869565217391301E-2</v>
      </c>
      <c r="S437" s="9">
        <v>1.1111111111111099E-2</v>
      </c>
      <c r="T437" s="24">
        <v>315217.39130434801</v>
      </c>
      <c r="U437" s="24">
        <v>-2215.2777777777801</v>
      </c>
      <c r="V437">
        <v>-199375</v>
      </c>
      <c r="W437">
        <v>0</v>
      </c>
      <c r="X437">
        <v>1.0869565217391301E-2</v>
      </c>
      <c r="Y437">
        <v>1.1111111111111099E-2</v>
      </c>
      <c r="Z437">
        <v>315217.39130434801</v>
      </c>
      <c r="AA437">
        <v>-2215.2777777777801</v>
      </c>
    </row>
    <row r="438" spans="1:27" x14ac:dyDescent="0.25">
      <c r="A438" s="10">
        <v>44469</v>
      </c>
      <c r="B438" s="10">
        <v>44561</v>
      </c>
      <c r="C438" t="s">
        <v>32</v>
      </c>
      <c r="D438" t="s">
        <v>57</v>
      </c>
      <c r="E438" t="s">
        <v>58</v>
      </c>
      <c r="F438">
        <v>2</v>
      </c>
      <c r="G438" t="s">
        <v>59</v>
      </c>
      <c r="H438" s="10">
        <v>44467</v>
      </c>
      <c r="I438" s="10">
        <v>44469</v>
      </c>
      <c r="J438" s="10">
        <v>44560</v>
      </c>
      <c r="K438" s="10">
        <v>44560</v>
      </c>
      <c r="L438" s="24">
        <v>115000000</v>
      </c>
      <c r="M438" t="s">
        <v>31</v>
      </c>
      <c r="N438">
        <v>3.5000000000000003E-2</v>
      </c>
      <c r="O438" t="s">
        <v>30</v>
      </c>
      <c r="P438" s="24">
        <v>-1017430.55555556</v>
      </c>
      <c r="Q438" s="9">
        <v>0</v>
      </c>
      <c r="R438" s="9">
        <v>0.98913043478260898</v>
      </c>
      <c r="S438" s="9">
        <v>1</v>
      </c>
      <c r="T438" s="24">
        <v>113750000</v>
      </c>
      <c r="U438" s="24">
        <v>-1017430.55555556</v>
      </c>
      <c r="V438">
        <v>-1017430.55555556</v>
      </c>
      <c r="W438">
        <v>0</v>
      </c>
      <c r="X438">
        <v>0.98913043478260898</v>
      </c>
      <c r="Y438">
        <v>1</v>
      </c>
      <c r="Z438">
        <v>113750000</v>
      </c>
      <c r="AA438">
        <v>-1017430.55555556</v>
      </c>
    </row>
    <row r="439" spans="1:27" x14ac:dyDescent="0.25">
      <c r="A439" s="10">
        <v>44469</v>
      </c>
      <c r="B439" s="10">
        <v>44561</v>
      </c>
      <c r="C439" t="s">
        <v>32</v>
      </c>
      <c r="D439" t="s">
        <v>57</v>
      </c>
      <c r="E439" t="s">
        <v>58</v>
      </c>
      <c r="F439">
        <v>2</v>
      </c>
      <c r="G439" t="s">
        <v>59</v>
      </c>
      <c r="H439" s="10">
        <v>44558</v>
      </c>
      <c r="I439" s="10">
        <v>44560</v>
      </c>
      <c r="J439" s="10">
        <v>44650</v>
      </c>
      <c r="K439" s="10">
        <v>44650</v>
      </c>
      <c r="L439" s="24">
        <v>115000000</v>
      </c>
      <c r="M439" t="s">
        <v>31</v>
      </c>
      <c r="N439">
        <v>3.5000000000000003E-2</v>
      </c>
      <c r="O439" t="s">
        <v>30</v>
      </c>
      <c r="P439" s="24">
        <v>-1006250</v>
      </c>
      <c r="Q439" s="9">
        <v>0</v>
      </c>
      <c r="R439" s="9">
        <v>1.0869565217391301E-2</v>
      </c>
      <c r="S439" s="9">
        <v>1.1111111111111099E-2</v>
      </c>
      <c r="T439" s="24">
        <v>1250000</v>
      </c>
      <c r="U439" s="24">
        <v>-11180.5555555556</v>
      </c>
      <c r="V439">
        <v>-1006250</v>
      </c>
      <c r="W439">
        <v>0</v>
      </c>
      <c r="X439">
        <v>1.0869565217391301E-2</v>
      </c>
      <c r="Y439">
        <v>1.1111111111111099E-2</v>
      </c>
      <c r="Z439">
        <v>1250000</v>
      </c>
      <c r="AA439">
        <v>-11180.5555555556</v>
      </c>
    </row>
    <row r="440" spans="1:27" x14ac:dyDescent="0.25">
      <c r="A440" s="10">
        <v>44561</v>
      </c>
      <c r="B440" s="10">
        <v>44651</v>
      </c>
      <c r="C440" t="s">
        <v>29</v>
      </c>
      <c r="D440" t="s">
        <v>60</v>
      </c>
      <c r="E440" t="s">
        <v>61</v>
      </c>
      <c r="F440">
        <v>11</v>
      </c>
      <c r="H440" s="10">
        <v>44558</v>
      </c>
      <c r="I440" s="10">
        <v>44560</v>
      </c>
      <c r="J440" s="10">
        <v>44650</v>
      </c>
      <c r="K440" s="10">
        <v>44650</v>
      </c>
      <c r="L440" s="24">
        <v>14194233</v>
      </c>
      <c r="M440" t="s">
        <v>33</v>
      </c>
      <c r="N440">
        <v>0</v>
      </c>
      <c r="O440" t="s">
        <v>30</v>
      </c>
      <c r="P440" s="24">
        <v>0</v>
      </c>
      <c r="R440" s="9">
        <v>0.98888888888888904</v>
      </c>
      <c r="S440" s="9">
        <v>0.98888888888888904</v>
      </c>
      <c r="T440" s="24">
        <v>14036519.300000001</v>
      </c>
      <c r="U440" s="24">
        <v>0</v>
      </c>
      <c r="V440">
        <v>0</v>
      </c>
      <c r="X440">
        <v>0.98888888888888904</v>
      </c>
      <c r="Y440">
        <v>0.98888888888888904</v>
      </c>
      <c r="Z440">
        <v>14036519.300000001</v>
      </c>
      <c r="AA440">
        <v>0</v>
      </c>
    </row>
    <row r="441" spans="1:27" x14ac:dyDescent="0.25">
      <c r="A441" s="10">
        <v>44561</v>
      </c>
      <c r="B441" s="10">
        <v>44651</v>
      </c>
      <c r="C441" t="s">
        <v>29</v>
      </c>
      <c r="D441" t="s">
        <v>60</v>
      </c>
      <c r="E441" t="s">
        <v>61</v>
      </c>
      <c r="F441">
        <v>11</v>
      </c>
      <c r="H441" s="10">
        <v>44648</v>
      </c>
      <c r="I441" s="10">
        <v>44650</v>
      </c>
      <c r="J441" s="10">
        <v>44742</v>
      </c>
      <c r="K441" s="10">
        <v>44742</v>
      </c>
      <c r="L441" s="24">
        <v>14194233</v>
      </c>
      <c r="M441" t="s">
        <v>33</v>
      </c>
      <c r="N441">
        <v>0</v>
      </c>
      <c r="O441" t="s">
        <v>30</v>
      </c>
      <c r="P441" s="24">
        <v>0</v>
      </c>
      <c r="R441" s="9">
        <v>1.1111111111111099E-2</v>
      </c>
      <c r="S441" s="9">
        <v>1.0869565217391301E-2</v>
      </c>
      <c r="T441" s="24">
        <v>157713.70000000001</v>
      </c>
      <c r="U441" s="24">
        <v>0</v>
      </c>
      <c r="V441">
        <v>0</v>
      </c>
      <c r="X441">
        <v>1.1111111111111099E-2</v>
      </c>
      <c r="Y441">
        <v>1.0869565217391301E-2</v>
      </c>
      <c r="Z441">
        <v>157713.70000000001</v>
      </c>
      <c r="AA441">
        <v>0</v>
      </c>
    </row>
    <row r="442" spans="1:27" x14ac:dyDescent="0.25">
      <c r="A442" s="10">
        <v>44561</v>
      </c>
      <c r="B442" s="10">
        <v>44651</v>
      </c>
      <c r="C442" t="s">
        <v>29</v>
      </c>
      <c r="D442" t="s">
        <v>62</v>
      </c>
      <c r="E442" t="s">
        <v>61</v>
      </c>
      <c r="F442">
        <v>12</v>
      </c>
      <c r="H442" s="10"/>
      <c r="I442" s="10">
        <v>44560</v>
      </c>
      <c r="J442" s="10">
        <v>44650</v>
      </c>
      <c r="K442" s="10">
        <v>44650</v>
      </c>
      <c r="L442" s="24">
        <v>14194233</v>
      </c>
      <c r="M442" t="s">
        <v>63</v>
      </c>
      <c r="N442">
        <v>0</v>
      </c>
      <c r="O442" t="s">
        <v>30</v>
      </c>
      <c r="P442" s="24">
        <v>-3584.0438325</v>
      </c>
      <c r="Q442" s="9">
        <v>0</v>
      </c>
      <c r="R442" s="9">
        <v>0</v>
      </c>
      <c r="S442" s="9">
        <v>0.98888888888888904</v>
      </c>
      <c r="T442" s="24">
        <v>0</v>
      </c>
      <c r="U442" s="24">
        <v>-3544.2211232499999</v>
      </c>
      <c r="V442">
        <v>-3584.0438325</v>
      </c>
      <c r="W442">
        <v>0</v>
      </c>
      <c r="X442">
        <v>0</v>
      </c>
      <c r="Y442">
        <v>0.98888888888888904</v>
      </c>
      <c r="Z442">
        <v>0</v>
      </c>
      <c r="AA442">
        <v>-3544.2211232499999</v>
      </c>
    </row>
    <row r="443" spans="1:27" x14ac:dyDescent="0.25">
      <c r="A443" s="10">
        <v>44561</v>
      </c>
      <c r="B443" s="10">
        <v>44651</v>
      </c>
      <c r="C443" t="s">
        <v>29</v>
      </c>
      <c r="D443" t="s">
        <v>62</v>
      </c>
      <c r="E443" t="s">
        <v>61</v>
      </c>
      <c r="F443">
        <v>12</v>
      </c>
      <c r="H443" s="10"/>
      <c r="I443" s="10">
        <v>44650</v>
      </c>
      <c r="J443" s="10">
        <v>44742</v>
      </c>
      <c r="K443" s="10">
        <v>44742</v>
      </c>
      <c r="L443" s="24">
        <v>14194233</v>
      </c>
      <c r="M443" t="s">
        <v>63</v>
      </c>
      <c r="N443">
        <v>0</v>
      </c>
      <c r="O443" t="s">
        <v>30</v>
      </c>
      <c r="P443" s="24">
        <v>-3663.6892509999998</v>
      </c>
      <c r="Q443" s="9">
        <v>0</v>
      </c>
      <c r="R443" s="9">
        <v>0</v>
      </c>
      <c r="S443" s="9">
        <v>1.0869565217391301E-2</v>
      </c>
      <c r="T443" s="24">
        <v>0</v>
      </c>
      <c r="U443" s="24">
        <v>-39.822709250000003</v>
      </c>
      <c r="V443">
        <v>-3663.6892509999998</v>
      </c>
      <c r="W443">
        <v>0</v>
      </c>
      <c r="X443">
        <v>0</v>
      </c>
      <c r="Y443">
        <v>1.0869565217391301E-2</v>
      </c>
      <c r="Z443">
        <v>0</v>
      </c>
      <c r="AA443">
        <v>-39.822709250000003</v>
      </c>
    </row>
    <row r="444" spans="1:27" x14ac:dyDescent="0.25">
      <c r="A444" s="10">
        <v>44561</v>
      </c>
      <c r="B444" s="10">
        <v>44651</v>
      </c>
      <c r="C444" t="s">
        <v>29</v>
      </c>
      <c r="D444" t="s">
        <v>35</v>
      </c>
      <c r="E444" t="s">
        <v>36</v>
      </c>
      <c r="F444">
        <v>1</v>
      </c>
      <c r="H444" s="10"/>
      <c r="I444" s="10">
        <v>44560</v>
      </c>
      <c r="J444" s="10">
        <v>44650</v>
      </c>
      <c r="K444" s="10">
        <v>44650</v>
      </c>
      <c r="L444" s="24">
        <v>3068153.4</v>
      </c>
      <c r="M444" t="s">
        <v>37</v>
      </c>
      <c r="N444">
        <v>0</v>
      </c>
      <c r="O444" t="s">
        <v>30</v>
      </c>
      <c r="P444" s="24">
        <v>-2914.7457300000001</v>
      </c>
      <c r="Q444" s="9">
        <v>0</v>
      </c>
      <c r="R444" s="9">
        <v>0</v>
      </c>
      <c r="S444" s="9">
        <v>0.98888888888888904</v>
      </c>
      <c r="T444" s="24">
        <v>0</v>
      </c>
      <c r="U444" s="24">
        <v>-2882.3596663333301</v>
      </c>
      <c r="V444">
        <v>-2914.7457300000001</v>
      </c>
      <c r="W444">
        <v>0</v>
      </c>
      <c r="X444">
        <v>0</v>
      </c>
      <c r="Y444">
        <v>0.98888888888888904</v>
      </c>
      <c r="Z444">
        <v>0</v>
      </c>
      <c r="AA444">
        <v>-2882.3596663333301</v>
      </c>
    </row>
    <row r="445" spans="1:27" x14ac:dyDescent="0.25">
      <c r="A445" s="10">
        <v>44561</v>
      </c>
      <c r="B445" s="10">
        <v>44651</v>
      </c>
      <c r="C445" t="s">
        <v>29</v>
      </c>
      <c r="D445" t="s">
        <v>35</v>
      </c>
      <c r="E445" t="s">
        <v>36</v>
      </c>
      <c r="F445">
        <v>1</v>
      </c>
      <c r="H445" s="10"/>
      <c r="I445" s="10">
        <v>44650</v>
      </c>
      <c r="J445" s="10">
        <v>44742</v>
      </c>
      <c r="K445" s="10">
        <v>44742</v>
      </c>
      <c r="L445" s="24">
        <v>3068153.4</v>
      </c>
      <c r="M445" t="s">
        <v>37</v>
      </c>
      <c r="N445">
        <v>0</v>
      </c>
      <c r="O445" t="s">
        <v>30</v>
      </c>
      <c r="P445" s="24">
        <v>-2979.5178573333301</v>
      </c>
      <c r="Q445" s="9">
        <v>0</v>
      </c>
      <c r="R445" s="9">
        <v>0</v>
      </c>
      <c r="S445" s="9">
        <v>1.0869565217391301E-2</v>
      </c>
      <c r="T445" s="24">
        <v>0</v>
      </c>
      <c r="U445" s="24">
        <v>-32.386063666666701</v>
      </c>
      <c r="V445">
        <v>-2979.5178573333301</v>
      </c>
      <c r="W445">
        <v>0</v>
      </c>
      <c r="X445">
        <v>0</v>
      </c>
      <c r="Y445">
        <v>1.0869565217391301E-2</v>
      </c>
      <c r="Z445">
        <v>0</v>
      </c>
      <c r="AA445">
        <v>-32.386063666666701</v>
      </c>
    </row>
    <row r="446" spans="1:27" x14ac:dyDescent="0.25">
      <c r="A446" s="10">
        <v>44561</v>
      </c>
      <c r="B446" s="10">
        <v>44651</v>
      </c>
      <c r="C446" t="s">
        <v>29</v>
      </c>
      <c r="D446" t="s">
        <v>38</v>
      </c>
      <c r="E446" t="s">
        <v>36</v>
      </c>
      <c r="F446">
        <v>1</v>
      </c>
      <c r="H446" s="10">
        <v>44558</v>
      </c>
      <c r="I446" s="10">
        <v>44560</v>
      </c>
      <c r="J446" s="10">
        <v>44650</v>
      </c>
      <c r="K446" s="10">
        <v>44650</v>
      </c>
      <c r="L446" s="24">
        <v>3068153.4</v>
      </c>
      <c r="M446" t="s">
        <v>31</v>
      </c>
      <c r="N446">
        <v>0</v>
      </c>
      <c r="O446" t="s">
        <v>30</v>
      </c>
      <c r="P446" s="24">
        <v>0</v>
      </c>
      <c r="Q446" s="9">
        <v>0</v>
      </c>
      <c r="R446" s="9">
        <v>0.98888888888888904</v>
      </c>
      <c r="S446" s="9">
        <v>0.98888888888888904</v>
      </c>
      <c r="T446" s="24">
        <v>3034062.8066666699</v>
      </c>
      <c r="U446" s="24">
        <v>0</v>
      </c>
      <c r="V446">
        <v>0</v>
      </c>
      <c r="W446">
        <v>0</v>
      </c>
      <c r="X446">
        <v>0.98888888888888904</v>
      </c>
      <c r="Y446">
        <v>0.98888888888888904</v>
      </c>
      <c r="Z446">
        <v>3034062.8066666699</v>
      </c>
      <c r="AA446">
        <v>0</v>
      </c>
    </row>
    <row r="447" spans="1:27" x14ac:dyDescent="0.25">
      <c r="A447" s="10">
        <v>44561</v>
      </c>
      <c r="B447" s="10">
        <v>44651</v>
      </c>
      <c r="C447" t="s">
        <v>29</v>
      </c>
      <c r="D447" t="s">
        <v>38</v>
      </c>
      <c r="E447" t="s">
        <v>36</v>
      </c>
      <c r="F447">
        <v>1</v>
      </c>
      <c r="H447" s="10">
        <v>44648</v>
      </c>
      <c r="I447" s="10">
        <v>44650</v>
      </c>
      <c r="J447" s="10">
        <v>44742</v>
      </c>
      <c r="K447" s="10">
        <v>44742</v>
      </c>
      <c r="L447" s="24">
        <v>3068153.4</v>
      </c>
      <c r="M447" t="s">
        <v>31</v>
      </c>
      <c r="N447">
        <v>0</v>
      </c>
      <c r="O447" t="s">
        <v>30</v>
      </c>
      <c r="P447" s="24">
        <v>0</v>
      </c>
      <c r="Q447" s="9">
        <v>0</v>
      </c>
      <c r="R447" s="9">
        <v>1.1111111111111099E-2</v>
      </c>
      <c r="S447" s="9">
        <v>1.0869565217391301E-2</v>
      </c>
      <c r="T447" s="24">
        <v>34090.593333333301</v>
      </c>
      <c r="U447" s="24">
        <v>0</v>
      </c>
      <c r="V447">
        <v>0</v>
      </c>
      <c r="W447">
        <v>0</v>
      </c>
      <c r="X447">
        <v>1.1111111111111099E-2</v>
      </c>
      <c r="Y447">
        <v>1.0869565217391301E-2</v>
      </c>
      <c r="Z447">
        <v>34090.593333333301</v>
      </c>
      <c r="AA447">
        <v>0</v>
      </c>
    </row>
    <row r="448" spans="1:27" x14ac:dyDescent="0.25">
      <c r="A448" s="10">
        <v>44561</v>
      </c>
      <c r="B448" s="10">
        <v>44651</v>
      </c>
      <c r="C448" t="s">
        <v>29</v>
      </c>
      <c r="D448" t="s">
        <v>39</v>
      </c>
      <c r="E448" t="s">
        <v>40</v>
      </c>
      <c r="F448">
        <v>2</v>
      </c>
      <c r="H448" s="10"/>
      <c r="I448" s="10">
        <v>44560</v>
      </c>
      <c r="J448" s="10">
        <v>44650</v>
      </c>
      <c r="K448" s="10">
        <v>44650</v>
      </c>
      <c r="L448" s="24">
        <v>3068153.4</v>
      </c>
      <c r="M448" t="s">
        <v>37</v>
      </c>
      <c r="N448">
        <v>0</v>
      </c>
      <c r="O448" t="s">
        <v>30</v>
      </c>
      <c r="P448" s="24">
        <v>-2914.7457300000001</v>
      </c>
      <c r="Q448" s="9">
        <v>0</v>
      </c>
      <c r="R448" s="9">
        <v>0</v>
      </c>
      <c r="S448" s="9">
        <v>0.98888888888888904</v>
      </c>
      <c r="T448" s="24">
        <v>0</v>
      </c>
      <c r="U448" s="24">
        <v>-2882.3596663333301</v>
      </c>
      <c r="V448">
        <v>-2914.7457300000001</v>
      </c>
      <c r="W448">
        <v>0</v>
      </c>
      <c r="X448">
        <v>0</v>
      </c>
      <c r="Y448">
        <v>0.98888888888888904</v>
      </c>
      <c r="Z448">
        <v>0</v>
      </c>
      <c r="AA448">
        <v>-2882.3596663333301</v>
      </c>
    </row>
    <row r="449" spans="1:27" x14ac:dyDescent="0.25">
      <c r="A449" s="10">
        <v>44561</v>
      </c>
      <c r="B449" s="10">
        <v>44651</v>
      </c>
      <c r="C449" t="s">
        <v>29</v>
      </c>
      <c r="D449" t="s">
        <v>39</v>
      </c>
      <c r="E449" t="s">
        <v>40</v>
      </c>
      <c r="F449">
        <v>2</v>
      </c>
      <c r="H449" s="10"/>
      <c r="I449" s="10">
        <v>44650</v>
      </c>
      <c r="J449" s="10">
        <v>44742</v>
      </c>
      <c r="K449" s="10">
        <v>44742</v>
      </c>
      <c r="L449" s="24">
        <v>3068153.4</v>
      </c>
      <c r="M449" t="s">
        <v>37</v>
      </c>
      <c r="N449">
        <v>0</v>
      </c>
      <c r="O449" t="s">
        <v>30</v>
      </c>
      <c r="P449" s="24">
        <v>-2979.5178573333301</v>
      </c>
      <c r="Q449" s="9">
        <v>0</v>
      </c>
      <c r="R449" s="9">
        <v>0</v>
      </c>
      <c r="S449" s="9">
        <v>1.0869565217391301E-2</v>
      </c>
      <c r="T449" s="24">
        <v>0</v>
      </c>
      <c r="U449" s="24">
        <v>-32.386063666666701</v>
      </c>
      <c r="V449">
        <v>-2979.5178573333301</v>
      </c>
      <c r="W449">
        <v>0</v>
      </c>
      <c r="X449">
        <v>0</v>
      </c>
      <c r="Y449">
        <v>1.0869565217391301E-2</v>
      </c>
      <c r="Z449">
        <v>0</v>
      </c>
      <c r="AA449">
        <v>-32.386063666666701</v>
      </c>
    </row>
    <row r="450" spans="1:27" x14ac:dyDescent="0.25">
      <c r="A450" s="10">
        <v>44561</v>
      </c>
      <c r="B450" s="10">
        <v>44651</v>
      </c>
      <c r="C450" t="s">
        <v>29</v>
      </c>
      <c r="D450" t="s">
        <v>41</v>
      </c>
      <c r="E450" t="s">
        <v>40</v>
      </c>
      <c r="F450">
        <v>2</v>
      </c>
      <c r="H450" s="10">
        <v>44558</v>
      </c>
      <c r="I450" s="10">
        <v>44560</v>
      </c>
      <c r="J450" s="10">
        <v>44650</v>
      </c>
      <c r="K450" s="10">
        <v>44650</v>
      </c>
      <c r="L450" s="24">
        <v>3068153.4</v>
      </c>
      <c r="M450" t="s">
        <v>31</v>
      </c>
      <c r="N450">
        <v>0</v>
      </c>
      <c r="O450" t="s">
        <v>30</v>
      </c>
      <c r="P450" s="24">
        <v>0</v>
      </c>
      <c r="Q450" s="9">
        <v>0</v>
      </c>
      <c r="R450" s="9">
        <v>0.98888888888888904</v>
      </c>
      <c r="S450" s="9">
        <v>0.98888888888888904</v>
      </c>
      <c r="T450" s="24">
        <v>3034062.8066666699</v>
      </c>
      <c r="U450" s="24">
        <v>0</v>
      </c>
      <c r="V450">
        <v>0</v>
      </c>
      <c r="W450">
        <v>0</v>
      </c>
      <c r="X450">
        <v>0.98888888888888904</v>
      </c>
      <c r="Y450">
        <v>0.98888888888888904</v>
      </c>
      <c r="Z450">
        <v>3034062.8066666699</v>
      </c>
      <c r="AA450">
        <v>0</v>
      </c>
    </row>
    <row r="451" spans="1:27" x14ac:dyDescent="0.25">
      <c r="A451" s="10">
        <v>44561</v>
      </c>
      <c r="B451" s="10">
        <v>44651</v>
      </c>
      <c r="C451" t="s">
        <v>29</v>
      </c>
      <c r="D451" t="s">
        <v>41</v>
      </c>
      <c r="E451" t="s">
        <v>40</v>
      </c>
      <c r="F451">
        <v>2</v>
      </c>
      <c r="H451" s="10">
        <v>44648</v>
      </c>
      <c r="I451" s="10">
        <v>44650</v>
      </c>
      <c r="J451" s="10">
        <v>44742</v>
      </c>
      <c r="K451" s="10">
        <v>44742</v>
      </c>
      <c r="L451" s="24">
        <v>3068153.4</v>
      </c>
      <c r="M451" t="s">
        <v>31</v>
      </c>
      <c r="N451">
        <v>0</v>
      </c>
      <c r="O451" t="s">
        <v>30</v>
      </c>
      <c r="P451" s="24">
        <v>0</v>
      </c>
      <c r="Q451" s="9">
        <v>0</v>
      </c>
      <c r="R451" s="9">
        <v>1.1111111111111099E-2</v>
      </c>
      <c r="S451" s="9">
        <v>1.0869565217391301E-2</v>
      </c>
      <c r="T451" s="24">
        <v>34090.593333333301</v>
      </c>
      <c r="U451" s="24">
        <v>0</v>
      </c>
      <c r="V451">
        <v>0</v>
      </c>
      <c r="W451">
        <v>0</v>
      </c>
      <c r="X451">
        <v>1.1111111111111099E-2</v>
      </c>
      <c r="Y451">
        <v>1.0869565217391301E-2</v>
      </c>
      <c r="Z451">
        <v>34090.593333333301</v>
      </c>
      <c r="AA451">
        <v>0</v>
      </c>
    </row>
    <row r="452" spans="1:27" x14ac:dyDescent="0.25">
      <c r="A452" s="10">
        <v>44561</v>
      </c>
      <c r="B452" s="10">
        <v>44651</v>
      </c>
      <c r="C452" t="s">
        <v>29</v>
      </c>
      <c r="D452" t="s">
        <v>42</v>
      </c>
      <c r="E452" t="s">
        <v>43</v>
      </c>
      <c r="F452">
        <v>3</v>
      </c>
      <c r="H452" s="10"/>
      <c r="I452" s="10">
        <v>44560</v>
      </c>
      <c r="J452" s="10">
        <v>44650</v>
      </c>
      <c r="K452" s="10">
        <v>44650</v>
      </c>
      <c r="L452" s="24">
        <v>6136306.7999999998</v>
      </c>
      <c r="M452" t="s">
        <v>37</v>
      </c>
      <c r="N452">
        <v>0</v>
      </c>
      <c r="O452" t="s">
        <v>30</v>
      </c>
      <c r="P452" s="24">
        <v>-5829.4914600000002</v>
      </c>
      <c r="Q452" s="9">
        <v>0</v>
      </c>
      <c r="R452" s="9">
        <v>0</v>
      </c>
      <c r="S452" s="9">
        <v>0.98888888888888904</v>
      </c>
      <c r="T452" s="24">
        <v>0</v>
      </c>
      <c r="U452" s="24">
        <v>-5764.7193326666702</v>
      </c>
      <c r="V452">
        <v>-5829.4914600000002</v>
      </c>
      <c r="W452">
        <v>0</v>
      </c>
      <c r="X452">
        <v>0</v>
      </c>
      <c r="Y452">
        <v>0.98888888888888904</v>
      </c>
      <c r="Z452">
        <v>0</v>
      </c>
      <c r="AA452">
        <v>-5764.7193326666702</v>
      </c>
    </row>
    <row r="453" spans="1:27" x14ac:dyDescent="0.25">
      <c r="A453" s="10">
        <v>44561</v>
      </c>
      <c r="B453" s="10">
        <v>44651</v>
      </c>
      <c r="C453" t="s">
        <v>29</v>
      </c>
      <c r="D453" t="s">
        <v>42</v>
      </c>
      <c r="E453" t="s">
        <v>43</v>
      </c>
      <c r="F453">
        <v>3</v>
      </c>
      <c r="H453" s="10"/>
      <c r="I453" s="10">
        <v>44650</v>
      </c>
      <c r="J453" s="10">
        <v>44742</v>
      </c>
      <c r="K453" s="10">
        <v>44742</v>
      </c>
      <c r="L453" s="24">
        <v>6136306.7999999998</v>
      </c>
      <c r="M453" t="s">
        <v>37</v>
      </c>
      <c r="N453">
        <v>0</v>
      </c>
      <c r="O453" t="s">
        <v>30</v>
      </c>
      <c r="P453" s="24">
        <v>-5959.0357146666702</v>
      </c>
      <c r="Q453" s="9">
        <v>0</v>
      </c>
      <c r="R453" s="9">
        <v>0</v>
      </c>
      <c r="S453" s="9">
        <v>1.0869565217391301E-2</v>
      </c>
      <c r="T453" s="24">
        <v>0</v>
      </c>
      <c r="U453" s="24">
        <v>-64.772127333333302</v>
      </c>
      <c r="V453">
        <v>-5959.0357146666702</v>
      </c>
      <c r="W453">
        <v>0</v>
      </c>
      <c r="X453">
        <v>0</v>
      </c>
      <c r="Y453">
        <v>1.0869565217391301E-2</v>
      </c>
      <c r="Z453">
        <v>0</v>
      </c>
      <c r="AA453">
        <v>-64.772127333333302</v>
      </c>
    </row>
    <row r="454" spans="1:27" x14ac:dyDescent="0.25">
      <c r="A454" s="10">
        <v>44561</v>
      </c>
      <c r="B454" s="10">
        <v>44651</v>
      </c>
      <c r="C454" t="s">
        <v>29</v>
      </c>
      <c r="D454" t="s">
        <v>44</v>
      </c>
      <c r="E454" t="s">
        <v>43</v>
      </c>
      <c r="F454">
        <v>3</v>
      </c>
      <c r="H454" s="10">
        <v>44558</v>
      </c>
      <c r="I454" s="10">
        <v>44560</v>
      </c>
      <c r="J454" s="10">
        <v>44650</v>
      </c>
      <c r="K454" s="10">
        <v>44650</v>
      </c>
      <c r="L454" s="24">
        <v>6136306.7999999998</v>
      </c>
      <c r="M454" t="s">
        <v>31</v>
      </c>
      <c r="N454">
        <v>0</v>
      </c>
      <c r="O454" t="s">
        <v>30</v>
      </c>
      <c r="P454" s="24">
        <v>0</v>
      </c>
      <c r="Q454" s="9">
        <v>0</v>
      </c>
      <c r="R454" s="9">
        <v>0.98888888888888904</v>
      </c>
      <c r="S454" s="9">
        <v>0.98888888888888904</v>
      </c>
      <c r="T454" s="24">
        <v>6068125.6133333296</v>
      </c>
      <c r="U454" s="24">
        <v>0</v>
      </c>
      <c r="V454">
        <v>0</v>
      </c>
      <c r="W454">
        <v>0</v>
      </c>
      <c r="X454">
        <v>0.98888888888888904</v>
      </c>
      <c r="Y454">
        <v>0.98888888888888904</v>
      </c>
      <c r="Z454">
        <v>6068125.6133333296</v>
      </c>
      <c r="AA454">
        <v>0</v>
      </c>
    </row>
    <row r="455" spans="1:27" x14ac:dyDescent="0.25">
      <c r="A455" s="10">
        <v>44561</v>
      </c>
      <c r="B455" s="10">
        <v>44651</v>
      </c>
      <c r="C455" t="s">
        <v>29</v>
      </c>
      <c r="D455" t="s">
        <v>44</v>
      </c>
      <c r="E455" t="s">
        <v>43</v>
      </c>
      <c r="F455">
        <v>3</v>
      </c>
      <c r="H455" s="10">
        <v>44648</v>
      </c>
      <c r="I455" s="10">
        <v>44650</v>
      </c>
      <c r="J455" s="10">
        <v>44742</v>
      </c>
      <c r="K455" s="10">
        <v>44742</v>
      </c>
      <c r="L455" s="24">
        <v>6136306.7999999998</v>
      </c>
      <c r="M455" t="s">
        <v>31</v>
      </c>
      <c r="N455">
        <v>0</v>
      </c>
      <c r="O455" t="s">
        <v>30</v>
      </c>
      <c r="P455" s="24">
        <v>0</v>
      </c>
      <c r="Q455" s="9">
        <v>0</v>
      </c>
      <c r="R455" s="9">
        <v>1.1111111111111099E-2</v>
      </c>
      <c r="S455" s="9">
        <v>1.0869565217391301E-2</v>
      </c>
      <c r="T455" s="24">
        <v>68181.186666666705</v>
      </c>
      <c r="U455" s="24">
        <v>0</v>
      </c>
      <c r="V455">
        <v>0</v>
      </c>
      <c r="W455">
        <v>0</v>
      </c>
      <c r="X455">
        <v>1.1111111111111099E-2</v>
      </c>
      <c r="Y455">
        <v>1.0869565217391301E-2</v>
      </c>
      <c r="Z455">
        <v>68181.186666666705</v>
      </c>
      <c r="AA455">
        <v>0</v>
      </c>
    </row>
    <row r="456" spans="1:27" x14ac:dyDescent="0.25">
      <c r="A456" s="10">
        <v>44561</v>
      </c>
      <c r="B456" s="10">
        <v>44651</v>
      </c>
      <c r="C456" t="s">
        <v>29</v>
      </c>
      <c r="D456" t="s">
        <v>64</v>
      </c>
      <c r="E456" t="s">
        <v>65</v>
      </c>
      <c r="F456">
        <v>9</v>
      </c>
      <c r="H456" s="10">
        <v>44558</v>
      </c>
      <c r="I456" s="10">
        <v>44560</v>
      </c>
      <c r="J456" s="10">
        <v>44650</v>
      </c>
      <c r="K456" s="10">
        <v>44650</v>
      </c>
      <c r="L456" s="24">
        <v>14194233</v>
      </c>
      <c r="M456" t="s">
        <v>33</v>
      </c>
      <c r="N456">
        <v>0</v>
      </c>
      <c r="O456" t="s">
        <v>30</v>
      </c>
      <c r="P456" s="24">
        <v>0</v>
      </c>
      <c r="R456" s="9">
        <v>0.98888888888888904</v>
      </c>
      <c r="S456" s="9">
        <v>0.98888888888888904</v>
      </c>
      <c r="T456" s="24">
        <v>14036519.300000001</v>
      </c>
      <c r="U456" s="24">
        <v>0</v>
      </c>
      <c r="V456">
        <v>0</v>
      </c>
      <c r="X456">
        <v>0.98888888888888904</v>
      </c>
      <c r="Y456">
        <v>0.98888888888888904</v>
      </c>
      <c r="Z456">
        <v>14036519.300000001</v>
      </c>
      <c r="AA456">
        <v>0</v>
      </c>
    </row>
    <row r="457" spans="1:27" x14ac:dyDescent="0.25">
      <c r="A457" s="10">
        <v>44561</v>
      </c>
      <c r="B457" s="10">
        <v>44651</v>
      </c>
      <c r="C457" t="s">
        <v>29</v>
      </c>
      <c r="D457" t="s">
        <v>64</v>
      </c>
      <c r="E457" t="s">
        <v>65</v>
      </c>
      <c r="F457">
        <v>9</v>
      </c>
      <c r="H457" s="10">
        <v>44648</v>
      </c>
      <c r="I457" s="10">
        <v>44650</v>
      </c>
      <c r="J457" s="10">
        <v>44742</v>
      </c>
      <c r="K457" s="10">
        <v>44742</v>
      </c>
      <c r="L457" s="24">
        <v>14194233</v>
      </c>
      <c r="M457" t="s">
        <v>33</v>
      </c>
      <c r="N457">
        <v>0</v>
      </c>
      <c r="O457" t="s">
        <v>30</v>
      </c>
      <c r="P457" s="24">
        <v>0</v>
      </c>
      <c r="R457" s="9">
        <v>1.1111111111111099E-2</v>
      </c>
      <c r="S457" s="9">
        <v>1.0869565217391301E-2</v>
      </c>
      <c r="T457" s="24">
        <v>157713.70000000001</v>
      </c>
      <c r="U457" s="24">
        <v>0</v>
      </c>
      <c r="V457">
        <v>0</v>
      </c>
      <c r="X457">
        <v>1.1111111111111099E-2</v>
      </c>
      <c r="Y457">
        <v>1.0869565217391301E-2</v>
      </c>
      <c r="Z457">
        <v>157713.70000000001</v>
      </c>
      <c r="AA457">
        <v>0</v>
      </c>
    </row>
    <row r="458" spans="1:27" x14ac:dyDescent="0.25">
      <c r="A458" s="10">
        <v>44561</v>
      </c>
      <c r="B458" s="10">
        <v>44651</v>
      </c>
      <c r="C458" t="s">
        <v>29</v>
      </c>
      <c r="D458" t="s">
        <v>66</v>
      </c>
      <c r="E458" t="s">
        <v>65</v>
      </c>
      <c r="F458">
        <v>10</v>
      </c>
      <c r="H458" s="10"/>
      <c r="I458" s="10">
        <v>44560</v>
      </c>
      <c r="J458" s="10">
        <v>44650</v>
      </c>
      <c r="K458" s="10">
        <v>44650</v>
      </c>
      <c r="L458" s="24">
        <v>14194233</v>
      </c>
      <c r="M458" t="s">
        <v>67</v>
      </c>
      <c r="N458">
        <v>0</v>
      </c>
      <c r="O458" t="s">
        <v>30</v>
      </c>
      <c r="P458" s="24">
        <v>-4116.3275700000004</v>
      </c>
      <c r="Q458" s="9">
        <v>0</v>
      </c>
      <c r="R458" s="9">
        <v>0</v>
      </c>
      <c r="S458" s="9">
        <v>0.98888888888888904</v>
      </c>
      <c r="T458" s="24">
        <v>0</v>
      </c>
      <c r="U458" s="24">
        <v>-4070.5905969999999</v>
      </c>
      <c r="V458">
        <v>-4116.3275700000004</v>
      </c>
      <c r="W458">
        <v>0</v>
      </c>
      <c r="X458">
        <v>0</v>
      </c>
      <c r="Y458">
        <v>0.98888888888888904</v>
      </c>
      <c r="Z458">
        <v>0</v>
      </c>
      <c r="AA458">
        <v>-4070.5905969999999</v>
      </c>
    </row>
    <row r="459" spans="1:27" x14ac:dyDescent="0.25">
      <c r="A459" s="10">
        <v>44561</v>
      </c>
      <c r="B459" s="10">
        <v>44651</v>
      </c>
      <c r="C459" t="s">
        <v>29</v>
      </c>
      <c r="D459" t="s">
        <v>66</v>
      </c>
      <c r="E459" t="s">
        <v>65</v>
      </c>
      <c r="F459">
        <v>10</v>
      </c>
      <c r="H459" s="10"/>
      <c r="I459" s="10">
        <v>44650</v>
      </c>
      <c r="J459" s="10">
        <v>44742</v>
      </c>
      <c r="K459" s="10">
        <v>44742</v>
      </c>
      <c r="L459" s="24">
        <v>14194233</v>
      </c>
      <c r="M459" t="s">
        <v>67</v>
      </c>
      <c r="N459">
        <v>0</v>
      </c>
      <c r="O459" t="s">
        <v>30</v>
      </c>
      <c r="P459" s="24">
        <v>-4207.8015160000004</v>
      </c>
      <c r="Q459" s="9">
        <v>0</v>
      </c>
      <c r="R459" s="9">
        <v>0</v>
      </c>
      <c r="S459" s="9">
        <v>1.0869565217391301E-2</v>
      </c>
      <c r="T459" s="24">
        <v>0</v>
      </c>
      <c r="U459" s="24">
        <v>-45.736972999999999</v>
      </c>
      <c r="V459">
        <v>-4207.8015160000004</v>
      </c>
      <c r="W459">
        <v>0</v>
      </c>
      <c r="X459">
        <v>0</v>
      </c>
      <c r="Y459">
        <v>1.0869565217391301E-2</v>
      </c>
      <c r="Z459">
        <v>0</v>
      </c>
      <c r="AA459">
        <v>-45.736972999999999</v>
      </c>
    </row>
    <row r="460" spans="1:27" x14ac:dyDescent="0.25">
      <c r="A460" s="10">
        <v>44561</v>
      </c>
      <c r="B460" s="10">
        <v>44651</v>
      </c>
      <c r="C460" t="s">
        <v>29</v>
      </c>
      <c r="D460" t="s">
        <v>45</v>
      </c>
      <c r="E460" t="s">
        <v>46</v>
      </c>
      <c r="F460">
        <v>4</v>
      </c>
      <c r="H460" s="10"/>
      <c r="I460" s="10">
        <v>44560</v>
      </c>
      <c r="J460" s="10">
        <v>44650</v>
      </c>
      <c r="K460" s="10">
        <v>44650</v>
      </c>
      <c r="L460" s="24">
        <v>9204460.1999999993</v>
      </c>
      <c r="M460" t="s">
        <v>37</v>
      </c>
      <c r="N460">
        <v>0</v>
      </c>
      <c r="O460" t="s">
        <v>30</v>
      </c>
      <c r="P460" s="24">
        <v>-8744.2371899999998</v>
      </c>
      <c r="Q460" s="9">
        <v>0</v>
      </c>
      <c r="R460" s="9">
        <v>0</v>
      </c>
      <c r="S460" s="9">
        <v>0.98888888888888904</v>
      </c>
      <c r="T460" s="24">
        <v>0</v>
      </c>
      <c r="U460" s="24">
        <v>-8647.0789989999994</v>
      </c>
      <c r="V460">
        <v>-8744.2371899999998</v>
      </c>
      <c r="W460">
        <v>0</v>
      </c>
      <c r="X460">
        <v>0</v>
      </c>
      <c r="Y460">
        <v>0.98888888888888904</v>
      </c>
      <c r="Z460">
        <v>0</v>
      </c>
      <c r="AA460">
        <v>-8647.0789989999994</v>
      </c>
    </row>
    <row r="461" spans="1:27" x14ac:dyDescent="0.25">
      <c r="A461" s="10">
        <v>44561</v>
      </c>
      <c r="B461" s="10">
        <v>44651</v>
      </c>
      <c r="C461" t="s">
        <v>29</v>
      </c>
      <c r="D461" t="s">
        <v>45</v>
      </c>
      <c r="E461" t="s">
        <v>46</v>
      </c>
      <c r="F461">
        <v>4</v>
      </c>
      <c r="H461" s="10"/>
      <c r="I461" s="10">
        <v>44650</v>
      </c>
      <c r="J461" s="10">
        <v>44742</v>
      </c>
      <c r="K461" s="10">
        <v>44742</v>
      </c>
      <c r="L461" s="24">
        <v>9204460.1999999993</v>
      </c>
      <c r="M461" t="s">
        <v>37</v>
      </c>
      <c r="N461">
        <v>0</v>
      </c>
      <c r="O461" t="s">
        <v>30</v>
      </c>
      <c r="P461" s="24">
        <v>-8938.5535720000007</v>
      </c>
      <c r="Q461" s="9">
        <v>0</v>
      </c>
      <c r="R461" s="9">
        <v>0</v>
      </c>
      <c r="S461" s="9">
        <v>1.0869565217391301E-2</v>
      </c>
      <c r="T461" s="24">
        <v>0</v>
      </c>
      <c r="U461" s="24">
        <v>-97.158191000000002</v>
      </c>
      <c r="V461">
        <v>-8938.5535720000007</v>
      </c>
      <c r="W461">
        <v>0</v>
      </c>
      <c r="X461">
        <v>0</v>
      </c>
      <c r="Y461">
        <v>1.0869565217391301E-2</v>
      </c>
      <c r="Z461">
        <v>0</v>
      </c>
      <c r="AA461">
        <v>-97.158191000000002</v>
      </c>
    </row>
    <row r="462" spans="1:27" x14ac:dyDescent="0.25">
      <c r="A462" s="10">
        <v>44561</v>
      </c>
      <c r="B462" s="10">
        <v>44651</v>
      </c>
      <c r="C462" t="s">
        <v>29</v>
      </c>
      <c r="D462" t="s">
        <v>47</v>
      </c>
      <c r="E462" t="s">
        <v>46</v>
      </c>
      <c r="F462">
        <v>4</v>
      </c>
      <c r="H462" s="10">
        <v>44558</v>
      </c>
      <c r="I462" s="10">
        <v>44560</v>
      </c>
      <c r="J462" s="10">
        <v>44650</v>
      </c>
      <c r="K462" s="10">
        <v>44650</v>
      </c>
      <c r="L462" s="24">
        <v>9204460.1999999993</v>
      </c>
      <c r="M462" t="s">
        <v>31</v>
      </c>
      <c r="N462">
        <v>0</v>
      </c>
      <c r="O462" t="s">
        <v>30</v>
      </c>
      <c r="P462" s="24">
        <v>0</v>
      </c>
      <c r="Q462" s="9">
        <v>0</v>
      </c>
      <c r="R462" s="9">
        <v>0.98888888888888904</v>
      </c>
      <c r="S462" s="9">
        <v>0.98888888888888904</v>
      </c>
      <c r="T462" s="24">
        <v>9102188.4199999999</v>
      </c>
      <c r="U462" s="24">
        <v>0</v>
      </c>
      <c r="V462">
        <v>0</v>
      </c>
      <c r="W462">
        <v>0</v>
      </c>
      <c r="X462">
        <v>0.98888888888888904</v>
      </c>
      <c r="Y462">
        <v>0.98888888888888904</v>
      </c>
      <c r="Z462">
        <v>9102188.4199999999</v>
      </c>
      <c r="AA462">
        <v>0</v>
      </c>
    </row>
    <row r="463" spans="1:27" x14ac:dyDescent="0.25">
      <c r="A463" s="10">
        <v>44561</v>
      </c>
      <c r="B463" s="10">
        <v>44651</v>
      </c>
      <c r="C463" t="s">
        <v>29</v>
      </c>
      <c r="D463" t="s">
        <v>47</v>
      </c>
      <c r="E463" t="s">
        <v>46</v>
      </c>
      <c r="F463">
        <v>4</v>
      </c>
      <c r="H463" s="10">
        <v>44648</v>
      </c>
      <c r="I463" s="10">
        <v>44650</v>
      </c>
      <c r="J463" s="10">
        <v>44742</v>
      </c>
      <c r="K463" s="10">
        <v>44742</v>
      </c>
      <c r="L463" s="24">
        <v>9204460.1999999993</v>
      </c>
      <c r="M463" t="s">
        <v>31</v>
      </c>
      <c r="N463">
        <v>0</v>
      </c>
      <c r="O463" t="s">
        <v>30</v>
      </c>
      <c r="P463" s="24">
        <v>0</v>
      </c>
      <c r="Q463" s="9">
        <v>0</v>
      </c>
      <c r="R463" s="9">
        <v>1.1111111111111099E-2</v>
      </c>
      <c r="S463" s="9">
        <v>1.0869565217391301E-2</v>
      </c>
      <c r="T463" s="24">
        <v>102271.78</v>
      </c>
      <c r="U463" s="24">
        <v>0</v>
      </c>
      <c r="V463">
        <v>0</v>
      </c>
      <c r="W463">
        <v>0</v>
      </c>
      <c r="X463">
        <v>1.1111111111111099E-2</v>
      </c>
      <c r="Y463">
        <v>1.0869565217391301E-2</v>
      </c>
      <c r="Z463">
        <v>102271.78</v>
      </c>
      <c r="AA463">
        <v>0</v>
      </c>
    </row>
    <row r="464" spans="1:27" x14ac:dyDescent="0.25">
      <c r="A464" s="10">
        <v>44561</v>
      </c>
      <c r="B464" s="10">
        <v>44651</v>
      </c>
      <c r="C464" t="s">
        <v>29</v>
      </c>
      <c r="D464" t="s">
        <v>48</v>
      </c>
      <c r="E464" t="s">
        <v>49</v>
      </c>
      <c r="F464">
        <v>8</v>
      </c>
      <c r="H464" s="10"/>
      <c r="I464" s="10">
        <v>44560</v>
      </c>
      <c r="J464" s="10">
        <v>44650</v>
      </c>
      <c r="K464" s="10">
        <v>44650</v>
      </c>
      <c r="L464" s="24">
        <v>21930000</v>
      </c>
      <c r="M464" t="s">
        <v>34</v>
      </c>
      <c r="N464">
        <v>0</v>
      </c>
      <c r="O464" t="s">
        <v>30</v>
      </c>
      <c r="P464" s="24">
        <v>-20285.25</v>
      </c>
      <c r="Q464" s="9">
        <v>0</v>
      </c>
      <c r="R464" s="9">
        <v>0</v>
      </c>
      <c r="S464" s="9">
        <v>0.98888888888888904</v>
      </c>
      <c r="T464" s="24">
        <v>0</v>
      </c>
      <c r="U464" s="24">
        <v>-20059.858333333301</v>
      </c>
      <c r="V464">
        <v>-20285.25</v>
      </c>
      <c r="W464">
        <v>0</v>
      </c>
      <c r="X464">
        <v>0</v>
      </c>
      <c r="Y464">
        <v>0.98888888888888904</v>
      </c>
      <c r="Z464">
        <v>0</v>
      </c>
      <c r="AA464">
        <v>-20059.858333333301</v>
      </c>
    </row>
    <row r="465" spans="1:27" x14ac:dyDescent="0.25">
      <c r="A465" s="10">
        <v>44561</v>
      </c>
      <c r="B465" s="10">
        <v>44651</v>
      </c>
      <c r="C465" t="s">
        <v>29</v>
      </c>
      <c r="D465" t="s">
        <v>48</v>
      </c>
      <c r="E465" t="s">
        <v>49</v>
      </c>
      <c r="F465">
        <v>8</v>
      </c>
      <c r="H465" s="10"/>
      <c r="I465" s="10">
        <v>44650</v>
      </c>
      <c r="J465" s="10">
        <v>44742</v>
      </c>
      <c r="K465" s="10">
        <v>44742</v>
      </c>
      <c r="L465" s="24">
        <v>21930000</v>
      </c>
      <c r="M465" t="s">
        <v>34</v>
      </c>
      <c r="N465">
        <v>0</v>
      </c>
      <c r="O465" t="s">
        <v>30</v>
      </c>
      <c r="P465" s="24">
        <v>-20736.0333333333</v>
      </c>
      <c r="Q465" s="9">
        <v>0</v>
      </c>
      <c r="R465" s="9">
        <v>0</v>
      </c>
      <c r="S465" s="9">
        <v>1.0869565217391301E-2</v>
      </c>
      <c r="T465" s="24">
        <v>0</v>
      </c>
      <c r="U465" s="24">
        <v>-225.39166666666699</v>
      </c>
      <c r="V465">
        <v>-20736.0333333333</v>
      </c>
      <c r="W465">
        <v>0</v>
      </c>
      <c r="X465">
        <v>0</v>
      </c>
      <c r="Y465">
        <v>1.0869565217391301E-2</v>
      </c>
      <c r="Z465">
        <v>0</v>
      </c>
      <c r="AA465">
        <v>-225.39166666666699</v>
      </c>
    </row>
    <row r="466" spans="1:27" x14ac:dyDescent="0.25">
      <c r="A466" s="10">
        <v>44561</v>
      </c>
      <c r="B466" s="10">
        <v>44651</v>
      </c>
      <c r="C466" t="s">
        <v>29</v>
      </c>
      <c r="D466" t="s">
        <v>50</v>
      </c>
      <c r="E466" t="s">
        <v>49</v>
      </c>
      <c r="F466">
        <v>8</v>
      </c>
      <c r="H466" s="10">
        <v>44558</v>
      </c>
      <c r="I466" s="10">
        <v>44560</v>
      </c>
      <c r="J466" s="10">
        <v>44650</v>
      </c>
      <c r="K466" s="10">
        <v>44650</v>
      </c>
      <c r="L466" s="24">
        <v>21930000</v>
      </c>
      <c r="M466" t="s">
        <v>31</v>
      </c>
      <c r="N466">
        <v>0</v>
      </c>
      <c r="O466" t="s">
        <v>30</v>
      </c>
      <c r="P466" s="24">
        <v>0</v>
      </c>
      <c r="Q466" s="9">
        <v>0</v>
      </c>
      <c r="R466" s="9">
        <v>0.98888888888888904</v>
      </c>
      <c r="S466" s="9">
        <v>0.98888888888888904</v>
      </c>
      <c r="T466" s="24">
        <v>21686333.333333299</v>
      </c>
      <c r="U466" s="24">
        <v>0</v>
      </c>
      <c r="V466">
        <v>0</v>
      </c>
      <c r="W466">
        <v>0</v>
      </c>
      <c r="X466">
        <v>0.98888888888888904</v>
      </c>
      <c r="Y466">
        <v>0.98888888888888904</v>
      </c>
      <c r="Z466">
        <v>21686333.333333299</v>
      </c>
      <c r="AA466">
        <v>0</v>
      </c>
    </row>
    <row r="467" spans="1:27" x14ac:dyDescent="0.25">
      <c r="A467" s="10">
        <v>44561</v>
      </c>
      <c r="B467" s="10">
        <v>44651</v>
      </c>
      <c r="C467" t="s">
        <v>29</v>
      </c>
      <c r="D467" t="s">
        <v>50</v>
      </c>
      <c r="E467" t="s">
        <v>49</v>
      </c>
      <c r="F467">
        <v>8</v>
      </c>
      <c r="H467" s="10">
        <v>44648</v>
      </c>
      <c r="I467" s="10">
        <v>44650</v>
      </c>
      <c r="J467" s="10">
        <v>44742</v>
      </c>
      <c r="K467" s="10">
        <v>44742</v>
      </c>
      <c r="L467" s="24">
        <v>21930000</v>
      </c>
      <c r="M467" t="s">
        <v>31</v>
      </c>
      <c r="N467">
        <v>0</v>
      </c>
      <c r="O467" t="s">
        <v>30</v>
      </c>
      <c r="P467" s="24">
        <v>0</v>
      </c>
      <c r="Q467" s="9">
        <v>0</v>
      </c>
      <c r="R467" s="9">
        <v>1.1111111111111099E-2</v>
      </c>
      <c r="S467" s="9">
        <v>1.0869565217391301E-2</v>
      </c>
      <c r="T467" s="24">
        <v>243666.66666666701</v>
      </c>
      <c r="U467" s="24">
        <v>0</v>
      </c>
      <c r="V467">
        <v>0</v>
      </c>
      <c r="W467">
        <v>0</v>
      </c>
      <c r="X467">
        <v>1.1111111111111099E-2</v>
      </c>
      <c r="Y467">
        <v>1.0869565217391301E-2</v>
      </c>
      <c r="Z467">
        <v>243666.66666666701</v>
      </c>
      <c r="AA467">
        <v>0</v>
      </c>
    </row>
    <row r="468" spans="1:27" x14ac:dyDescent="0.25">
      <c r="A468" s="10">
        <v>44561</v>
      </c>
      <c r="B468" s="10">
        <v>44651</v>
      </c>
      <c r="C468" t="s">
        <v>29</v>
      </c>
      <c r="D468" t="s">
        <v>51</v>
      </c>
      <c r="E468" t="s">
        <v>52</v>
      </c>
      <c r="F468">
        <v>5</v>
      </c>
      <c r="H468" s="10"/>
      <c r="I468" s="10">
        <v>44560</v>
      </c>
      <c r="J468" s="10">
        <v>44650</v>
      </c>
      <c r="K468" s="10">
        <v>44650</v>
      </c>
      <c r="L468" s="24">
        <v>9204460.1999999993</v>
      </c>
      <c r="M468" t="s">
        <v>37</v>
      </c>
      <c r="N468">
        <v>0</v>
      </c>
      <c r="O468" t="s">
        <v>30</v>
      </c>
      <c r="P468" s="24">
        <v>-8744.2371899999998</v>
      </c>
      <c r="Q468" s="9">
        <v>0</v>
      </c>
      <c r="R468" s="9">
        <v>0</v>
      </c>
      <c r="S468" s="9">
        <v>0.98888888888888904</v>
      </c>
      <c r="T468" s="24">
        <v>0</v>
      </c>
      <c r="U468" s="24">
        <v>-8647.0789989999994</v>
      </c>
      <c r="V468">
        <v>-8744.2371899999998</v>
      </c>
      <c r="W468">
        <v>0</v>
      </c>
      <c r="X468">
        <v>0</v>
      </c>
      <c r="Y468">
        <v>0.98888888888888904</v>
      </c>
      <c r="Z468">
        <v>0</v>
      </c>
      <c r="AA468">
        <v>-8647.0789989999994</v>
      </c>
    </row>
    <row r="469" spans="1:27" x14ac:dyDescent="0.25">
      <c r="A469" s="10">
        <v>44561</v>
      </c>
      <c r="B469" s="10">
        <v>44651</v>
      </c>
      <c r="C469" t="s">
        <v>29</v>
      </c>
      <c r="D469" t="s">
        <v>51</v>
      </c>
      <c r="E469" t="s">
        <v>52</v>
      </c>
      <c r="F469">
        <v>5</v>
      </c>
      <c r="H469" s="10"/>
      <c r="I469" s="10">
        <v>44650</v>
      </c>
      <c r="J469" s="10">
        <v>44742</v>
      </c>
      <c r="K469" s="10">
        <v>44742</v>
      </c>
      <c r="L469" s="24">
        <v>9204460.1999999993</v>
      </c>
      <c r="M469" t="s">
        <v>37</v>
      </c>
      <c r="N469">
        <v>0</v>
      </c>
      <c r="O469" t="s">
        <v>30</v>
      </c>
      <c r="P469" s="24">
        <v>-8938.5535720000007</v>
      </c>
      <c r="Q469" s="9">
        <v>0</v>
      </c>
      <c r="R469" s="9">
        <v>0</v>
      </c>
      <c r="S469" s="9">
        <v>1.0869565217391301E-2</v>
      </c>
      <c r="T469" s="24">
        <v>0</v>
      </c>
      <c r="U469" s="24">
        <v>-97.158191000000002</v>
      </c>
      <c r="V469">
        <v>-8938.5535720000007</v>
      </c>
      <c r="W469">
        <v>0</v>
      </c>
      <c r="X469">
        <v>0</v>
      </c>
      <c r="Y469">
        <v>1.0869565217391301E-2</v>
      </c>
      <c r="Z469">
        <v>0</v>
      </c>
      <c r="AA469">
        <v>-97.158191000000002</v>
      </c>
    </row>
    <row r="470" spans="1:27" x14ac:dyDescent="0.25">
      <c r="A470" s="10">
        <v>44561</v>
      </c>
      <c r="B470" s="10">
        <v>44651</v>
      </c>
      <c r="C470" t="s">
        <v>29</v>
      </c>
      <c r="D470" t="s">
        <v>53</v>
      </c>
      <c r="E470" t="s">
        <v>52</v>
      </c>
      <c r="F470">
        <v>5</v>
      </c>
      <c r="H470" s="10">
        <v>44558</v>
      </c>
      <c r="I470" s="10">
        <v>44560</v>
      </c>
      <c r="J470" s="10">
        <v>44650</v>
      </c>
      <c r="K470" s="10">
        <v>44650</v>
      </c>
      <c r="L470" s="24">
        <v>9204460.1999999993</v>
      </c>
      <c r="M470" t="s">
        <v>31</v>
      </c>
      <c r="N470">
        <v>0</v>
      </c>
      <c r="O470" t="s">
        <v>30</v>
      </c>
      <c r="P470" s="24">
        <v>0</v>
      </c>
      <c r="Q470" s="9">
        <v>0</v>
      </c>
      <c r="R470" s="9">
        <v>0.98888888888888904</v>
      </c>
      <c r="S470" s="9">
        <v>0.98888888888888904</v>
      </c>
      <c r="T470" s="24">
        <v>9102188.4199999999</v>
      </c>
      <c r="U470" s="24">
        <v>0</v>
      </c>
      <c r="V470">
        <v>0</v>
      </c>
      <c r="W470">
        <v>0</v>
      </c>
      <c r="X470">
        <v>0.98888888888888904</v>
      </c>
      <c r="Y470">
        <v>0.98888888888888904</v>
      </c>
      <c r="Z470">
        <v>9102188.4199999999</v>
      </c>
      <c r="AA470">
        <v>0</v>
      </c>
    </row>
    <row r="471" spans="1:27" x14ac:dyDescent="0.25">
      <c r="A471" s="10">
        <v>44561</v>
      </c>
      <c r="B471" s="10">
        <v>44651</v>
      </c>
      <c r="C471" t="s">
        <v>29</v>
      </c>
      <c r="D471" t="s">
        <v>53</v>
      </c>
      <c r="E471" t="s">
        <v>52</v>
      </c>
      <c r="F471">
        <v>5</v>
      </c>
      <c r="H471" s="10">
        <v>44648</v>
      </c>
      <c r="I471" s="10">
        <v>44650</v>
      </c>
      <c r="J471" s="10">
        <v>44742</v>
      </c>
      <c r="K471" s="10">
        <v>44742</v>
      </c>
      <c r="L471" s="24">
        <v>9204460.1999999993</v>
      </c>
      <c r="M471" t="s">
        <v>31</v>
      </c>
      <c r="N471">
        <v>0</v>
      </c>
      <c r="O471" t="s">
        <v>30</v>
      </c>
      <c r="P471" s="24">
        <v>0</v>
      </c>
      <c r="Q471" s="9">
        <v>0</v>
      </c>
      <c r="R471" s="9">
        <v>1.1111111111111099E-2</v>
      </c>
      <c r="S471" s="9">
        <v>1.0869565217391301E-2</v>
      </c>
      <c r="T471" s="24">
        <v>102271.78</v>
      </c>
      <c r="U471" s="24">
        <v>0</v>
      </c>
      <c r="V471">
        <v>0</v>
      </c>
      <c r="W471">
        <v>0</v>
      </c>
      <c r="X471">
        <v>1.1111111111111099E-2</v>
      </c>
      <c r="Y471">
        <v>1.0869565217391301E-2</v>
      </c>
      <c r="Z471">
        <v>102271.78</v>
      </c>
      <c r="AA471">
        <v>0</v>
      </c>
    </row>
    <row r="472" spans="1:27" x14ac:dyDescent="0.25">
      <c r="A472" s="10">
        <v>44561</v>
      </c>
      <c r="B472" s="10">
        <v>44651</v>
      </c>
      <c r="C472" t="s">
        <v>32</v>
      </c>
      <c r="D472" t="s">
        <v>54</v>
      </c>
      <c r="E472" t="s">
        <v>55</v>
      </c>
      <c r="F472">
        <v>1</v>
      </c>
      <c r="G472" t="s">
        <v>56</v>
      </c>
      <c r="H472" s="10">
        <v>44558</v>
      </c>
      <c r="I472" s="10">
        <v>44560</v>
      </c>
      <c r="J472" s="10">
        <v>44650</v>
      </c>
      <c r="K472" s="10">
        <v>44650</v>
      </c>
      <c r="L472" s="24">
        <v>29000000</v>
      </c>
      <c r="M472" t="s">
        <v>31</v>
      </c>
      <c r="N472">
        <v>2.75E-2</v>
      </c>
      <c r="O472" t="s">
        <v>30</v>
      </c>
      <c r="P472" s="24">
        <v>-199375</v>
      </c>
      <c r="Q472" s="9">
        <v>0</v>
      </c>
      <c r="R472" s="9">
        <v>0.98888888888888904</v>
      </c>
      <c r="S472" s="9">
        <v>0.98888888888888904</v>
      </c>
      <c r="T472" s="24">
        <v>28677777.777777798</v>
      </c>
      <c r="U472" s="24">
        <v>-197159.72222222199</v>
      </c>
      <c r="V472">
        <v>-199375</v>
      </c>
      <c r="W472">
        <v>0</v>
      </c>
      <c r="X472">
        <v>0.98888888888888904</v>
      </c>
      <c r="Y472">
        <v>0.98888888888888904</v>
      </c>
      <c r="Z472">
        <v>28677777.777777798</v>
      </c>
      <c r="AA472">
        <v>-197159.72222222199</v>
      </c>
    </row>
    <row r="473" spans="1:27" x14ac:dyDescent="0.25">
      <c r="A473" s="10">
        <v>44561</v>
      </c>
      <c r="B473" s="10">
        <v>44651</v>
      </c>
      <c r="C473" t="s">
        <v>32</v>
      </c>
      <c r="D473" t="s">
        <v>54</v>
      </c>
      <c r="E473" t="s">
        <v>55</v>
      </c>
      <c r="F473">
        <v>1</v>
      </c>
      <c r="G473" t="s">
        <v>56</v>
      </c>
      <c r="H473" s="10">
        <v>44648</v>
      </c>
      <c r="I473" s="10">
        <v>44650</v>
      </c>
      <c r="J473" s="10">
        <v>44742</v>
      </c>
      <c r="K473" s="10">
        <v>44742</v>
      </c>
      <c r="L473" s="24">
        <v>29000000</v>
      </c>
      <c r="M473" t="s">
        <v>31</v>
      </c>
      <c r="N473">
        <v>2.75E-2</v>
      </c>
      <c r="O473" t="s">
        <v>30</v>
      </c>
      <c r="P473" s="24">
        <v>-203805.555555556</v>
      </c>
      <c r="Q473" s="9">
        <v>0</v>
      </c>
      <c r="R473" s="9">
        <v>1.1111111111111099E-2</v>
      </c>
      <c r="S473" s="9">
        <v>1.0869565217391301E-2</v>
      </c>
      <c r="T473" s="24">
        <v>322222.22222222202</v>
      </c>
      <c r="U473" s="24">
        <v>-2215.2777777777801</v>
      </c>
      <c r="V473">
        <v>-203805.555555556</v>
      </c>
      <c r="W473">
        <v>0</v>
      </c>
      <c r="X473">
        <v>1.1111111111111099E-2</v>
      </c>
      <c r="Y473">
        <v>1.0869565217391301E-2</v>
      </c>
      <c r="Z473">
        <v>322222.22222222202</v>
      </c>
      <c r="AA473">
        <v>-2215.2777777777801</v>
      </c>
    </row>
    <row r="474" spans="1:27" x14ac:dyDescent="0.25">
      <c r="A474" s="10">
        <v>44561</v>
      </c>
      <c r="B474" s="10">
        <v>44651</v>
      </c>
      <c r="C474" t="s">
        <v>32</v>
      </c>
      <c r="D474" t="s">
        <v>57</v>
      </c>
      <c r="E474" t="s">
        <v>58</v>
      </c>
      <c r="F474">
        <v>2</v>
      </c>
      <c r="G474" t="s">
        <v>59</v>
      </c>
      <c r="H474" s="10">
        <v>44558</v>
      </c>
      <c r="I474" s="10">
        <v>44560</v>
      </c>
      <c r="J474" s="10">
        <v>44650</v>
      </c>
      <c r="K474" s="10">
        <v>44650</v>
      </c>
      <c r="L474" s="24">
        <v>115000000</v>
      </c>
      <c r="M474" t="s">
        <v>31</v>
      </c>
      <c r="N474">
        <v>3.5000000000000003E-2</v>
      </c>
      <c r="O474" t="s">
        <v>30</v>
      </c>
      <c r="P474" s="24">
        <v>-1006250</v>
      </c>
      <c r="Q474" s="9">
        <v>0</v>
      </c>
      <c r="R474" s="9">
        <v>0.98888888888888904</v>
      </c>
      <c r="S474" s="9">
        <v>0.98888888888888904</v>
      </c>
      <c r="T474" s="24">
        <v>113722222.222222</v>
      </c>
      <c r="U474" s="24">
        <v>-995069.44444444496</v>
      </c>
      <c r="V474">
        <v>-1006250</v>
      </c>
      <c r="W474">
        <v>0</v>
      </c>
      <c r="X474">
        <v>0.98888888888888904</v>
      </c>
      <c r="Y474">
        <v>0.98888888888888904</v>
      </c>
      <c r="Z474">
        <v>113722222.222222</v>
      </c>
      <c r="AA474">
        <v>-995069.44444444496</v>
      </c>
    </row>
    <row r="475" spans="1:27" x14ac:dyDescent="0.25">
      <c r="A475" s="10">
        <v>44561</v>
      </c>
      <c r="B475" s="10">
        <v>44651</v>
      </c>
      <c r="C475" t="s">
        <v>32</v>
      </c>
      <c r="D475" t="s">
        <v>57</v>
      </c>
      <c r="E475" t="s">
        <v>58</v>
      </c>
      <c r="F475">
        <v>2</v>
      </c>
      <c r="G475" t="s">
        <v>59</v>
      </c>
      <c r="H475" s="10">
        <v>44648</v>
      </c>
      <c r="I475" s="10">
        <v>44650</v>
      </c>
      <c r="J475" s="10">
        <v>44742</v>
      </c>
      <c r="K475" s="10">
        <v>44742</v>
      </c>
      <c r="L475" s="24">
        <v>115000000</v>
      </c>
      <c r="M475" t="s">
        <v>31</v>
      </c>
      <c r="N475">
        <v>3.5000000000000003E-2</v>
      </c>
      <c r="O475" t="s">
        <v>30</v>
      </c>
      <c r="P475" s="24">
        <v>-1028611.11111111</v>
      </c>
      <c r="Q475" s="9">
        <v>0</v>
      </c>
      <c r="R475" s="9">
        <v>1.1111111111111099E-2</v>
      </c>
      <c r="S475" s="9">
        <v>1.0869565217391301E-2</v>
      </c>
      <c r="T475" s="24">
        <v>1277777.7777777801</v>
      </c>
      <c r="U475" s="24">
        <v>-11180.5555555556</v>
      </c>
      <c r="V475">
        <v>-1028611.11111111</v>
      </c>
      <c r="W475">
        <v>0</v>
      </c>
      <c r="X475">
        <v>1.1111111111111099E-2</v>
      </c>
      <c r="Y475">
        <v>1.0869565217391301E-2</v>
      </c>
      <c r="Z475">
        <v>1277777.7777777801</v>
      </c>
      <c r="AA475">
        <v>-11180.5555555556</v>
      </c>
    </row>
    <row r="476" spans="1:27" x14ac:dyDescent="0.25">
      <c r="A476" s="10">
        <v>44651</v>
      </c>
      <c r="B476" s="10">
        <v>44742</v>
      </c>
      <c r="C476" t="s">
        <v>29</v>
      </c>
      <c r="D476" t="s">
        <v>60</v>
      </c>
      <c r="E476" t="s">
        <v>61</v>
      </c>
      <c r="F476">
        <v>11</v>
      </c>
      <c r="H476" s="10">
        <v>44648</v>
      </c>
      <c r="I476" s="10">
        <v>44650</v>
      </c>
      <c r="J476" s="10">
        <v>44742</v>
      </c>
      <c r="K476" s="10">
        <v>44742</v>
      </c>
      <c r="L476" s="24">
        <v>14194233</v>
      </c>
      <c r="M476" t="s">
        <v>33</v>
      </c>
      <c r="N476">
        <v>0</v>
      </c>
      <c r="O476" t="s">
        <v>30</v>
      </c>
      <c r="P476" s="24">
        <v>0</v>
      </c>
      <c r="R476" s="9">
        <v>1</v>
      </c>
      <c r="S476" s="9">
        <v>0.98913043478260898</v>
      </c>
      <c r="T476" s="24">
        <v>14194233</v>
      </c>
      <c r="U476" s="24">
        <v>0</v>
      </c>
      <c r="V476">
        <v>0</v>
      </c>
      <c r="X476">
        <v>1</v>
      </c>
      <c r="Y476">
        <v>0.98913043478260898</v>
      </c>
      <c r="Z476">
        <v>14194233</v>
      </c>
      <c r="AA476">
        <v>0</v>
      </c>
    </row>
    <row r="477" spans="1:27" x14ac:dyDescent="0.25">
      <c r="A477" s="10">
        <v>44651</v>
      </c>
      <c r="B477" s="10">
        <v>44742</v>
      </c>
      <c r="C477" t="s">
        <v>29</v>
      </c>
      <c r="D477" t="s">
        <v>62</v>
      </c>
      <c r="E477" t="s">
        <v>61</v>
      </c>
      <c r="F477">
        <v>12</v>
      </c>
      <c r="H477" s="10"/>
      <c r="I477" s="10">
        <v>44650</v>
      </c>
      <c r="J477" s="10">
        <v>44742</v>
      </c>
      <c r="K477" s="10">
        <v>44742</v>
      </c>
      <c r="L477" s="24">
        <v>14194233</v>
      </c>
      <c r="M477" t="s">
        <v>63</v>
      </c>
      <c r="N477">
        <v>0</v>
      </c>
      <c r="O477" t="s">
        <v>30</v>
      </c>
      <c r="P477" s="24">
        <v>-3663.6892509999998</v>
      </c>
      <c r="Q477" s="9">
        <v>0</v>
      </c>
      <c r="R477" s="9">
        <v>0</v>
      </c>
      <c r="S477" s="9">
        <v>0.98913043478260898</v>
      </c>
      <c r="T477" s="24">
        <v>0</v>
      </c>
      <c r="U477" s="24">
        <v>-3623.8665417500001</v>
      </c>
      <c r="V477">
        <v>-3663.6892509999998</v>
      </c>
      <c r="W477">
        <v>0</v>
      </c>
      <c r="X477">
        <v>0</v>
      </c>
      <c r="Y477">
        <v>0.98913043478260898</v>
      </c>
      <c r="Z477">
        <v>0</v>
      </c>
      <c r="AA477">
        <v>-3623.8665417500001</v>
      </c>
    </row>
    <row r="478" spans="1:27" x14ac:dyDescent="0.25">
      <c r="A478" s="10">
        <v>44651</v>
      </c>
      <c r="B478" s="10">
        <v>44742</v>
      </c>
      <c r="C478" t="s">
        <v>29</v>
      </c>
      <c r="D478" t="s">
        <v>35</v>
      </c>
      <c r="E478" t="s">
        <v>36</v>
      </c>
      <c r="F478">
        <v>1</v>
      </c>
      <c r="H478" s="10"/>
      <c r="I478" s="10">
        <v>44650</v>
      </c>
      <c r="J478" s="10">
        <v>44742</v>
      </c>
      <c r="K478" s="10">
        <v>44742</v>
      </c>
      <c r="L478" s="24">
        <v>3068153.4</v>
      </c>
      <c r="M478" t="s">
        <v>37</v>
      </c>
      <c r="N478">
        <v>0</v>
      </c>
      <c r="O478" t="s">
        <v>30</v>
      </c>
      <c r="P478" s="24">
        <v>-2979.5178573333301</v>
      </c>
      <c r="Q478" s="9">
        <v>0</v>
      </c>
      <c r="R478" s="9">
        <v>0</v>
      </c>
      <c r="S478" s="9">
        <v>0.98913043478260898</v>
      </c>
      <c r="T478" s="24">
        <v>0</v>
      </c>
      <c r="U478" s="24">
        <v>-2947.1317936666701</v>
      </c>
      <c r="V478">
        <v>-2979.5178573333301</v>
      </c>
      <c r="W478">
        <v>0</v>
      </c>
      <c r="X478">
        <v>0</v>
      </c>
      <c r="Y478">
        <v>0.98913043478260898</v>
      </c>
      <c r="Z478">
        <v>0</v>
      </c>
      <c r="AA478">
        <v>-2947.1317936666701</v>
      </c>
    </row>
    <row r="479" spans="1:27" x14ac:dyDescent="0.25">
      <c r="A479" s="10">
        <v>44651</v>
      </c>
      <c r="B479" s="10">
        <v>44742</v>
      </c>
      <c r="C479" t="s">
        <v>29</v>
      </c>
      <c r="D479" t="s">
        <v>38</v>
      </c>
      <c r="E479" t="s">
        <v>36</v>
      </c>
      <c r="F479">
        <v>1</v>
      </c>
      <c r="H479" s="10">
        <v>44648</v>
      </c>
      <c r="I479" s="10">
        <v>44650</v>
      </c>
      <c r="J479" s="10">
        <v>44742</v>
      </c>
      <c r="K479" s="10">
        <v>44742</v>
      </c>
      <c r="L479" s="24">
        <v>3068153.4</v>
      </c>
      <c r="M479" t="s">
        <v>31</v>
      </c>
      <c r="N479">
        <v>0</v>
      </c>
      <c r="O479" t="s">
        <v>30</v>
      </c>
      <c r="P479" s="24">
        <v>0</v>
      </c>
      <c r="Q479" s="9">
        <v>0</v>
      </c>
      <c r="R479" s="9">
        <v>1</v>
      </c>
      <c r="S479" s="9">
        <v>0.98913043478260898</v>
      </c>
      <c r="T479" s="24">
        <v>3068153.4</v>
      </c>
      <c r="U479" s="24">
        <v>0</v>
      </c>
      <c r="V479">
        <v>0</v>
      </c>
      <c r="W479">
        <v>0</v>
      </c>
      <c r="X479">
        <v>1</v>
      </c>
      <c r="Y479">
        <v>0.98913043478260898</v>
      </c>
      <c r="Z479">
        <v>3068153.4</v>
      </c>
      <c r="AA479">
        <v>0</v>
      </c>
    </row>
    <row r="480" spans="1:27" x14ac:dyDescent="0.25">
      <c r="A480" s="10">
        <v>44651</v>
      </c>
      <c r="B480" s="10">
        <v>44742</v>
      </c>
      <c r="C480" t="s">
        <v>29</v>
      </c>
      <c r="D480" t="s">
        <v>39</v>
      </c>
      <c r="E480" t="s">
        <v>40</v>
      </c>
      <c r="F480">
        <v>2</v>
      </c>
      <c r="H480" s="10"/>
      <c r="I480" s="10">
        <v>44650</v>
      </c>
      <c r="J480" s="10">
        <v>44742</v>
      </c>
      <c r="K480" s="10">
        <v>44742</v>
      </c>
      <c r="L480" s="24">
        <v>3068153.4</v>
      </c>
      <c r="M480" t="s">
        <v>37</v>
      </c>
      <c r="N480">
        <v>0</v>
      </c>
      <c r="O480" t="s">
        <v>30</v>
      </c>
      <c r="P480" s="24">
        <v>-2979.5178573333301</v>
      </c>
      <c r="Q480" s="9">
        <v>0</v>
      </c>
      <c r="R480" s="9">
        <v>0</v>
      </c>
      <c r="S480" s="9">
        <v>0.98913043478260898</v>
      </c>
      <c r="T480" s="24">
        <v>0</v>
      </c>
      <c r="U480" s="24">
        <v>-2947.1317936666701</v>
      </c>
      <c r="V480">
        <v>-2979.5178573333301</v>
      </c>
      <c r="W480">
        <v>0</v>
      </c>
      <c r="X480">
        <v>0</v>
      </c>
      <c r="Y480">
        <v>0.98913043478260898</v>
      </c>
      <c r="Z480">
        <v>0</v>
      </c>
      <c r="AA480">
        <v>-2947.1317936666701</v>
      </c>
    </row>
    <row r="481" spans="1:27" x14ac:dyDescent="0.25">
      <c r="A481" s="10">
        <v>44651</v>
      </c>
      <c r="B481" s="10">
        <v>44742</v>
      </c>
      <c r="C481" t="s">
        <v>29</v>
      </c>
      <c r="D481" t="s">
        <v>41</v>
      </c>
      <c r="E481" t="s">
        <v>40</v>
      </c>
      <c r="F481">
        <v>2</v>
      </c>
      <c r="H481" s="10">
        <v>44648</v>
      </c>
      <c r="I481" s="10">
        <v>44650</v>
      </c>
      <c r="J481" s="10">
        <v>44742</v>
      </c>
      <c r="K481" s="10">
        <v>44742</v>
      </c>
      <c r="L481" s="24">
        <v>3068153.4</v>
      </c>
      <c r="M481" t="s">
        <v>31</v>
      </c>
      <c r="N481">
        <v>0</v>
      </c>
      <c r="O481" t="s">
        <v>30</v>
      </c>
      <c r="P481" s="24">
        <v>0</v>
      </c>
      <c r="Q481" s="9">
        <v>0</v>
      </c>
      <c r="R481" s="9">
        <v>1</v>
      </c>
      <c r="S481" s="9">
        <v>0.98913043478260898</v>
      </c>
      <c r="T481" s="24">
        <v>3068153.4</v>
      </c>
      <c r="U481" s="24">
        <v>0</v>
      </c>
      <c r="V481">
        <v>0</v>
      </c>
      <c r="W481">
        <v>0</v>
      </c>
      <c r="X481">
        <v>1</v>
      </c>
      <c r="Y481">
        <v>0.98913043478260898</v>
      </c>
      <c r="Z481">
        <v>3068153.4</v>
      </c>
      <c r="AA481">
        <v>0</v>
      </c>
    </row>
    <row r="482" spans="1:27" x14ac:dyDescent="0.25">
      <c r="A482" s="10">
        <v>44651</v>
      </c>
      <c r="B482" s="10">
        <v>44742</v>
      </c>
      <c r="C482" t="s">
        <v>29</v>
      </c>
      <c r="D482" t="s">
        <v>42</v>
      </c>
      <c r="E482" t="s">
        <v>43</v>
      </c>
      <c r="F482">
        <v>3</v>
      </c>
      <c r="H482" s="10"/>
      <c r="I482" s="10">
        <v>44650</v>
      </c>
      <c r="J482" s="10">
        <v>44742</v>
      </c>
      <c r="K482" s="10">
        <v>44742</v>
      </c>
      <c r="L482" s="24">
        <v>6136306.7999999998</v>
      </c>
      <c r="M482" t="s">
        <v>37</v>
      </c>
      <c r="N482">
        <v>0</v>
      </c>
      <c r="O482" t="s">
        <v>30</v>
      </c>
      <c r="P482" s="24">
        <v>-5959.0357146666702</v>
      </c>
      <c r="Q482" s="9">
        <v>0</v>
      </c>
      <c r="R482" s="9">
        <v>0</v>
      </c>
      <c r="S482" s="9">
        <v>0.98913043478260898</v>
      </c>
      <c r="T482" s="24">
        <v>0</v>
      </c>
      <c r="U482" s="24">
        <v>-5894.2635873333302</v>
      </c>
      <c r="V482">
        <v>-5959.0357146666702</v>
      </c>
      <c r="W482">
        <v>0</v>
      </c>
      <c r="X482">
        <v>0</v>
      </c>
      <c r="Y482">
        <v>0.98913043478260898</v>
      </c>
      <c r="Z482">
        <v>0</v>
      </c>
      <c r="AA482">
        <v>-5894.2635873333302</v>
      </c>
    </row>
    <row r="483" spans="1:27" x14ac:dyDescent="0.25">
      <c r="A483" s="10">
        <v>44651</v>
      </c>
      <c r="B483" s="10">
        <v>44742</v>
      </c>
      <c r="C483" t="s">
        <v>29</v>
      </c>
      <c r="D483" t="s">
        <v>44</v>
      </c>
      <c r="E483" t="s">
        <v>43</v>
      </c>
      <c r="F483">
        <v>3</v>
      </c>
      <c r="H483" s="10">
        <v>44648</v>
      </c>
      <c r="I483" s="10">
        <v>44650</v>
      </c>
      <c r="J483" s="10">
        <v>44742</v>
      </c>
      <c r="K483" s="10">
        <v>44742</v>
      </c>
      <c r="L483" s="24">
        <v>6136306.7999999998</v>
      </c>
      <c r="M483" t="s">
        <v>31</v>
      </c>
      <c r="N483">
        <v>0</v>
      </c>
      <c r="O483" t="s">
        <v>30</v>
      </c>
      <c r="P483" s="24">
        <v>0</v>
      </c>
      <c r="Q483" s="9">
        <v>0</v>
      </c>
      <c r="R483" s="9">
        <v>1</v>
      </c>
      <c r="S483" s="9">
        <v>0.98913043478260898</v>
      </c>
      <c r="T483" s="24">
        <v>6136306.7999999998</v>
      </c>
      <c r="U483" s="24">
        <v>0</v>
      </c>
      <c r="V483">
        <v>0</v>
      </c>
      <c r="W483">
        <v>0</v>
      </c>
      <c r="X483">
        <v>1</v>
      </c>
      <c r="Y483">
        <v>0.98913043478260898</v>
      </c>
      <c r="Z483">
        <v>6136306.7999999998</v>
      </c>
      <c r="AA483">
        <v>0</v>
      </c>
    </row>
    <row r="484" spans="1:27" x14ac:dyDescent="0.25">
      <c r="A484" s="10">
        <v>44651</v>
      </c>
      <c r="B484" s="10">
        <v>44742</v>
      </c>
      <c r="C484" t="s">
        <v>29</v>
      </c>
      <c r="D484" t="s">
        <v>64</v>
      </c>
      <c r="E484" t="s">
        <v>65</v>
      </c>
      <c r="F484">
        <v>9</v>
      </c>
      <c r="H484" s="10">
        <v>44648</v>
      </c>
      <c r="I484" s="10">
        <v>44650</v>
      </c>
      <c r="J484" s="10">
        <v>44742</v>
      </c>
      <c r="K484" s="10">
        <v>44742</v>
      </c>
      <c r="L484" s="24">
        <v>14194233</v>
      </c>
      <c r="M484" t="s">
        <v>33</v>
      </c>
      <c r="N484">
        <v>0</v>
      </c>
      <c r="O484" t="s">
        <v>30</v>
      </c>
      <c r="P484" s="24">
        <v>0</v>
      </c>
      <c r="R484" s="9">
        <v>1</v>
      </c>
      <c r="S484" s="9">
        <v>0.98913043478260898</v>
      </c>
      <c r="T484" s="24">
        <v>14194233</v>
      </c>
      <c r="U484" s="24">
        <v>0</v>
      </c>
      <c r="V484">
        <v>0</v>
      </c>
      <c r="X484">
        <v>1</v>
      </c>
      <c r="Y484">
        <v>0.98913043478260898</v>
      </c>
      <c r="Z484">
        <v>14194233</v>
      </c>
      <c r="AA484">
        <v>0</v>
      </c>
    </row>
    <row r="485" spans="1:27" x14ac:dyDescent="0.25">
      <c r="A485" s="10">
        <v>44651</v>
      </c>
      <c r="B485" s="10">
        <v>44742</v>
      </c>
      <c r="C485" t="s">
        <v>29</v>
      </c>
      <c r="D485" t="s">
        <v>66</v>
      </c>
      <c r="E485" t="s">
        <v>65</v>
      </c>
      <c r="F485">
        <v>10</v>
      </c>
      <c r="H485" s="10"/>
      <c r="I485" s="10">
        <v>44650</v>
      </c>
      <c r="J485" s="10">
        <v>44742</v>
      </c>
      <c r="K485" s="10">
        <v>44742</v>
      </c>
      <c r="L485" s="24">
        <v>14194233</v>
      </c>
      <c r="M485" t="s">
        <v>67</v>
      </c>
      <c r="N485">
        <v>0</v>
      </c>
      <c r="O485" t="s">
        <v>30</v>
      </c>
      <c r="P485" s="24">
        <v>-4207.8015160000004</v>
      </c>
      <c r="Q485" s="9">
        <v>0</v>
      </c>
      <c r="R485" s="9">
        <v>0</v>
      </c>
      <c r="S485" s="9">
        <v>0.98913043478260898</v>
      </c>
      <c r="T485" s="24">
        <v>0</v>
      </c>
      <c r="U485" s="24">
        <v>-4162.0645430000004</v>
      </c>
      <c r="V485">
        <v>-4207.8015160000004</v>
      </c>
      <c r="W485">
        <v>0</v>
      </c>
      <c r="X485">
        <v>0</v>
      </c>
      <c r="Y485">
        <v>0.98913043478260898</v>
      </c>
      <c r="Z485">
        <v>0</v>
      </c>
      <c r="AA485">
        <v>-4162.0645430000004</v>
      </c>
    </row>
    <row r="486" spans="1:27" x14ac:dyDescent="0.25">
      <c r="A486" s="10">
        <v>44651</v>
      </c>
      <c r="B486" s="10">
        <v>44742</v>
      </c>
      <c r="C486" t="s">
        <v>29</v>
      </c>
      <c r="D486" t="s">
        <v>45</v>
      </c>
      <c r="E486" t="s">
        <v>46</v>
      </c>
      <c r="F486">
        <v>4</v>
      </c>
      <c r="H486" s="10"/>
      <c r="I486" s="10">
        <v>44650</v>
      </c>
      <c r="J486" s="10">
        <v>44742</v>
      </c>
      <c r="K486" s="10">
        <v>44742</v>
      </c>
      <c r="L486" s="24">
        <v>9204460.1999999993</v>
      </c>
      <c r="M486" t="s">
        <v>37</v>
      </c>
      <c r="N486">
        <v>0</v>
      </c>
      <c r="O486" t="s">
        <v>30</v>
      </c>
      <c r="P486" s="24">
        <v>-8938.5535720000007</v>
      </c>
      <c r="Q486" s="9">
        <v>0</v>
      </c>
      <c r="R486" s="9">
        <v>0</v>
      </c>
      <c r="S486" s="9">
        <v>0.98913043478260898</v>
      </c>
      <c r="T486" s="24">
        <v>0</v>
      </c>
      <c r="U486" s="24">
        <v>-8841.3953810000003</v>
      </c>
      <c r="V486">
        <v>-8938.5535720000007</v>
      </c>
      <c r="W486">
        <v>0</v>
      </c>
      <c r="X486">
        <v>0</v>
      </c>
      <c r="Y486">
        <v>0.98913043478260898</v>
      </c>
      <c r="Z486">
        <v>0</v>
      </c>
      <c r="AA486">
        <v>-8841.3953810000003</v>
      </c>
    </row>
    <row r="487" spans="1:27" x14ac:dyDescent="0.25">
      <c r="A487" s="10">
        <v>44651</v>
      </c>
      <c r="B487" s="10">
        <v>44742</v>
      </c>
      <c r="C487" t="s">
        <v>29</v>
      </c>
      <c r="D487" t="s">
        <v>47</v>
      </c>
      <c r="E487" t="s">
        <v>46</v>
      </c>
      <c r="F487">
        <v>4</v>
      </c>
      <c r="H487" s="10">
        <v>44648</v>
      </c>
      <c r="I487" s="10">
        <v>44650</v>
      </c>
      <c r="J487" s="10">
        <v>44742</v>
      </c>
      <c r="K487" s="10">
        <v>44742</v>
      </c>
      <c r="L487" s="24">
        <v>9204460.1999999993</v>
      </c>
      <c r="M487" t="s">
        <v>31</v>
      </c>
      <c r="N487">
        <v>0</v>
      </c>
      <c r="O487" t="s">
        <v>30</v>
      </c>
      <c r="P487" s="24">
        <v>0</v>
      </c>
      <c r="Q487" s="9">
        <v>0</v>
      </c>
      <c r="R487" s="9">
        <v>1</v>
      </c>
      <c r="S487" s="9">
        <v>0.98913043478260898</v>
      </c>
      <c r="T487" s="24">
        <v>9204460.1999999993</v>
      </c>
      <c r="U487" s="24">
        <v>0</v>
      </c>
      <c r="V487">
        <v>0</v>
      </c>
      <c r="W487">
        <v>0</v>
      </c>
      <c r="X487">
        <v>1</v>
      </c>
      <c r="Y487">
        <v>0.98913043478260898</v>
      </c>
      <c r="Z487">
        <v>9204460.1999999993</v>
      </c>
      <c r="AA487">
        <v>0</v>
      </c>
    </row>
    <row r="488" spans="1:27" x14ac:dyDescent="0.25">
      <c r="A488" s="10">
        <v>44651</v>
      </c>
      <c r="B488" s="10">
        <v>44742</v>
      </c>
      <c r="C488" t="s">
        <v>29</v>
      </c>
      <c r="D488" t="s">
        <v>48</v>
      </c>
      <c r="E488" t="s">
        <v>49</v>
      </c>
      <c r="F488">
        <v>8</v>
      </c>
      <c r="H488" s="10"/>
      <c r="I488" s="10">
        <v>44650</v>
      </c>
      <c r="J488" s="10">
        <v>44742</v>
      </c>
      <c r="K488" s="10">
        <v>44742</v>
      </c>
      <c r="L488" s="24">
        <v>21930000</v>
      </c>
      <c r="M488" t="s">
        <v>34</v>
      </c>
      <c r="N488">
        <v>0</v>
      </c>
      <c r="O488" t="s">
        <v>30</v>
      </c>
      <c r="P488" s="24">
        <v>-20736.0333333333</v>
      </c>
      <c r="Q488" s="9">
        <v>0</v>
      </c>
      <c r="R488" s="9">
        <v>0</v>
      </c>
      <c r="S488" s="9">
        <v>0.98913043478260898</v>
      </c>
      <c r="T488" s="24">
        <v>0</v>
      </c>
      <c r="U488" s="24">
        <v>-20510.641666666699</v>
      </c>
      <c r="V488">
        <v>-20736.0333333333</v>
      </c>
      <c r="W488">
        <v>0</v>
      </c>
      <c r="X488">
        <v>0</v>
      </c>
      <c r="Y488">
        <v>0.98913043478260898</v>
      </c>
      <c r="Z488">
        <v>0</v>
      </c>
      <c r="AA488">
        <v>-20510.641666666699</v>
      </c>
    </row>
    <row r="489" spans="1:27" x14ac:dyDescent="0.25">
      <c r="A489" s="10">
        <v>44651</v>
      </c>
      <c r="B489" s="10">
        <v>44742</v>
      </c>
      <c r="C489" t="s">
        <v>29</v>
      </c>
      <c r="D489" t="s">
        <v>50</v>
      </c>
      <c r="E489" t="s">
        <v>49</v>
      </c>
      <c r="F489">
        <v>8</v>
      </c>
      <c r="H489" s="10">
        <v>44648</v>
      </c>
      <c r="I489" s="10">
        <v>44650</v>
      </c>
      <c r="J489" s="10">
        <v>44742</v>
      </c>
      <c r="K489" s="10">
        <v>44742</v>
      </c>
      <c r="L489" s="24">
        <v>21930000</v>
      </c>
      <c r="M489" t="s">
        <v>31</v>
      </c>
      <c r="N489">
        <v>0</v>
      </c>
      <c r="O489" t="s">
        <v>30</v>
      </c>
      <c r="P489" s="24">
        <v>0</v>
      </c>
      <c r="Q489" s="9">
        <v>0</v>
      </c>
      <c r="R489" s="9">
        <v>1</v>
      </c>
      <c r="S489" s="9">
        <v>0.98913043478260898</v>
      </c>
      <c r="T489" s="24">
        <v>21930000</v>
      </c>
      <c r="U489" s="24">
        <v>0</v>
      </c>
      <c r="V489">
        <v>0</v>
      </c>
      <c r="W489">
        <v>0</v>
      </c>
      <c r="X489">
        <v>1</v>
      </c>
      <c r="Y489">
        <v>0.98913043478260898</v>
      </c>
      <c r="Z489">
        <v>21930000</v>
      </c>
      <c r="AA489">
        <v>0</v>
      </c>
    </row>
    <row r="490" spans="1:27" x14ac:dyDescent="0.25">
      <c r="A490" s="10">
        <v>44651</v>
      </c>
      <c r="B490" s="10">
        <v>44742</v>
      </c>
      <c r="C490" t="s">
        <v>29</v>
      </c>
      <c r="D490" t="s">
        <v>51</v>
      </c>
      <c r="E490" t="s">
        <v>52</v>
      </c>
      <c r="F490">
        <v>5</v>
      </c>
      <c r="H490" s="10"/>
      <c r="I490" s="10">
        <v>44650</v>
      </c>
      <c r="J490" s="10">
        <v>44742</v>
      </c>
      <c r="K490" s="10">
        <v>44742</v>
      </c>
      <c r="L490" s="24">
        <v>9204460.1999999993</v>
      </c>
      <c r="M490" t="s">
        <v>37</v>
      </c>
      <c r="N490">
        <v>0</v>
      </c>
      <c r="O490" t="s">
        <v>30</v>
      </c>
      <c r="P490" s="24">
        <v>-8938.5535720000007</v>
      </c>
      <c r="Q490" s="9">
        <v>0</v>
      </c>
      <c r="R490" s="9">
        <v>0</v>
      </c>
      <c r="S490" s="9">
        <v>0.98913043478260898</v>
      </c>
      <c r="T490" s="24">
        <v>0</v>
      </c>
      <c r="U490" s="24">
        <v>-8841.3953810000003</v>
      </c>
      <c r="V490">
        <v>-8938.5535720000007</v>
      </c>
      <c r="W490">
        <v>0</v>
      </c>
      <c r="X490">
        <v>0</v>
      </c>
      <c r="Y490">
        <v>0.98913043478260898</v>
      </c>
      <c r="Z490">
        <v>0</v>
      </c>
      <c r="AA490">
        <v>-8841.3953810000003</v>
      </c>
    </row>
    <row r="491" spans="1:27" x14ac:dyDescent="0.25">
      <c r="A491" s="10">
        <v>44651</v>
      </c>
      <c r="B491" s="10">
        <v>44742</v>
      </c>
      <c r="C491" t="s">
        <v>29</v>
      </c>
      <c r="D491" t="s">
        <v>53</v>
      </c>
      <c r="E491" t="s">
        <v>52</v>
      </c>
      <c r="F491">
        <v>5</v>
      </c>
      <c r="H491" s="10">
        <v>44648</v>
      </c>
      <c r="I491" s="10">
        <v>44650</v>
      </c>
      <c r="J491" s="10">
        <v>44742</v>
      </c>
      <c r="K491" s="10">
        <v>44742</v>
      </c>
      <c r="L491" s="24">
        <v>9204460.1999999993</v>
      </c>
      <c r="M491" t="s">
        <v>31</v>
      </c>
      <c r="N491">
        <v>0</v>
      </c>
      <c r="O491" t="s">
        <v>30</v>
      </c>
      <c r="P491" s="24">
        <v>0</v>
      </c>
      <c r="Q491" s="9">
        <v>0</v>
      </c>
      <c r="R491" s="9">
        <v>1</v>
      </c>
      <c r="S491" s="9">
        <v>0.98913043478260898</v>
      </c>
      <c r="T491" s="24">
        <v>9204460.1999999993</v>
      </c>
      <c r="U491" s="24">
        <v>0</v>
      </c>
      <c r="V491">
        <v>0</v>
      </c>
      <c r="W491">
        <v>0</v>
      </c>
      <c r="X491">
        <v>1</v>
      </c>
      <c r="Y491">
        <v>0.98913043478260898</v>
      </c>
      <c r="Z491">
        <v>9204460.1999999993</v>
      </c>
      <c r="AA491">
        <v>0</v>
      </c>
    </row>
    <row r="492" spans="1:27" x14ac:dyDescent="0.25">
      <c r="A492" s="10">
        <v>44651</v>
      </c>
      <c r="B492" s="10">
        <v>44742</v>
      </c>
      <c r="C492" t="s">
        <v>32</v>
      </c>
      <c r="D492" t="s">
        <v>54</v>
      </c>
      <c r="E492" t="s">
        <v>55</v>
      </c>
      <c r="F492">
        <v>1</v>
      </c>
      <c r="G492" t="s">
        <v>56</v>
      </c>
      <c r="H492" s="10">
        <v>44648</v>
      </c>
      <c r="I492" s="10">
        <v>44650</v>
      </c>
      <c r="J492" s="10">
        <v>44742</v>
      </c>
      <c r="K492" s="10">
        <v>44742</v>
      </c>
      <c r="L492" s="24">
        <v>29000000</v>
      </c>
      <c r="M492" t="s">
        <v>31</v>
      </c>
      <c r="N492">
        <v>2.75E-2</v>
      </c>
      <c r="O492" t="s">
        <v>30</v>
      </c>
      <c r="P492" s="24">
        <v>-203805.555555556</v>
      </c>
      <c r="Q492" s="9">
        <v>0</v>
      </c>
      <c r="R492" s="9">
        <v>1</v>
      </c>
      <c r="S492" s="9">
        <v>0.98913043478260898</v>
      </c>
      <c r="T492" s="24">
        <v>29000000</v>
      </c>
      <c r="U492" s="24">
        <v>-201590.27777777801</v>
      </c>
      <c r="V492">
        <v>-203805.555555556</v>
      </c>
      <c r="W492">
        <v>0</v>
      </c>
      <c r="X492">
        <v>1</v>
      </c>
      <c r="Y492">
        <v>0.98913043478260898</v>
      </c>
      <c r="Z492">
        <v>29000000</v>
      </c>
      <c r="AA492">
        <v>-201590.27777777801</v>
      </c>
    </row>
    <row r="493" spans="1:27" x14ac:dyDescent="0.25">
      <c r="A493" s="10">
        <v>44651</v>
      </c>
      <c r="B493" s="10">
        <v>44742</v>
      </c>
      <c r="C493" t="s">
        <v>32</v>
      </c>
      <c r="D493" t="s">
        <v>57</v>
      </c>
      <c r="E493" t="s">
        <v>58</v>
      </c>
      <c r="F493">
        <v>2</v>
      </c>
      <c r="G493" t="s">
        <v>59</v>
      </c>
      <c r="H493" s="10">
        <v>44648</v>
      </c>
      <c r="I493" s="10">
        <v>44650</v>
      </c>
      <c r="J493" s="10">
        <v>44742</v>
      </c>
      <c r="K493" s="10">
        <v>44742</v>
      </c>
      <c r="L493" s="24">
        <v>115000000</v>
      </c>
      <c r="M493" t="s">
        <v>31</v>
      </c>
      <c r="N493">
        <v>3.5000000000000003E-2</v>
      </c>
      <c r="O493" t="s">
        <v>30</v>
      </c>
      <c r="P493" s="24">
        <v>-1028611.11111111</v>
      </c>
      <c r="Q493" s="9">
        <v>0</v>
      </c>
      <c r="R493" s="9">
        <v>1</v>
      </c>
      <c r="S493" s="9">
        <v>0.98913043478260898</v>
      </c>
      <c r="T493" s="24">
        <v>115000000</v>
      </c>
      <c r="U493" s="24">
        <v>-1017430.55555556</v>
      </c>
      <c r="V493">
        <v>-1028611.11111111</v>
      </c>
      <c r="W493">
        <v>0</v>
      </c>
      <c r="X493">
        <v>1</v>
      </c>
      <c r="Y493">
        <v>0.98913043478260898</v>
      </c>
      <c r="Z493">
        <v>115000000</v>
      </c>
      <c r="AA493">
        <v>-1017430.55555556</v>
      </c>
    </row>
    <row r="494" spans="1:27" x14ac:dyDescent="0.25">
      <c r="A494" s="10">
        <v>44742</v>
      </c>
      <c r="B494" s="10">
        <v>44834</v>
      </c>
      <c r="C494" t="s">
        <v>29</v>
      </c>
      <c r="D494" t="s">
        <v>60</v>
      </c>
      <c r="E494" t="s">
        <v>61</v>
      </c>
      <c r="F494">
        <v>11</v>
      </c>
      <c r="H494" s="10">
        <v>44740</v>
      </c>
      <c r="I494" s="10">
        <v>44742</v>
      </c>
      <c r="J494" s="10">
        <v>44834</v>
      </c>
      <c r="K494" s="10">
        <v>44834</v>
      </c>
      <c r="L494" s="24">
        <v>40500000</v>
      </c>
      <c r="M494" t="s">
        <v>33</v>
      </c>
      <c r="N494">
        <v>0</v>
      </c>
      <c r="O494" t="s">
        <v>30</v>
      </c>
      <c r="P494" s="24">
        <v>0</v>
      </c>
      <c r="R494" s="9">
        <v>1</v>
      </c>
      <c r="S494" s="9">
        <v>1</v>
      </c>
      <c r="T494" s="24">
        <v>40500000</v>
      </c>
      <c r="U494" s="24">
        <v>0</v>
      </c>
      <c r="V494">
        <v>0</v>
      </c>
      <c r="X494">
        <v>1</v>
      </c>
      <c r="Y494">
        <v>1</v>
      </c>
      <c r="Z494">
        <v>40500000</v>
      </c>
      <c r="AA494">
        <v>0</v>
      </c>
    </row>
    <row r="495" spans="1:27" x14ac:dyDescent="0.25">
      <c r="A495" s="10">
        <v>44742</v>
      </c>
      <c r="B495" s="10">
        <v>44834</v>
      </c>
      <c r="C495" t="s">
        <v>29</v>
      </c>
      <c r="D495" t="s">
        <v>62</v>
      </c>
      <c r="E495" t="s">
        <v>61</v>
      </c>
      <c r="F495">
        <v>12</v>
      </c>
      <c r="H495" s="10"/>
      <c r="I495" s="10">
        <v>44742</v>
      </c>
      <c r="J495" s="10">
        <v>44834</v>
      </c>
      <c r="K495" s="10">
        <v>44834</v>
      </c>
      <c r="L495" s="24">
        <v>40500000</v>
      </c>
      <c r="M495" t="s">
        <v>63</v>
      </c>
      <c r="N495">
        <v>0</v>
      </c>
      <c r="O495" t="s">
        <v>30</v>
      </c>
      <c r="P495" s="24">
        <v>-10453.5</v>
      </c>
      <c r="Q495" s="9">
        <v>0</v>
      </c>
      <c r="R495" s="9">
        <v>0</v>
      </c>
      <c r="S495" s="9">
        <v>1</v>
      </c>
      <c r="T495" s="24">
        <v>0</v>
      </c>
      <c r="U495" s="24">
        <v>-10453.5</v>
      </c>
      <c r="V495">
        <v>-10453.5</v>
      </c>
      <c r="W495">
        <v>0</v>
      </c>
      <c r="X495">
        <v>0</v>
      </c>
      <c r="Y495">
        <v>1</v>
      </c>
      <c r="Z495">
        <v>0</v>
      </c>
      <c r="AA495">
        <v>-10453.5</v>
      </c>
    </row>
    <row r="496" spans="1:27" x14ac:dyDescent="0.25">
      <c r="A496" s="10">
        <v>44742</v>
      </c>
      <c r="B496" s="10">
        <v>44834</v>
      </c>
      <c r="C496" t="s">
        <v>29</v>
      </c>
      <c r="D496" t="s">
        <v>64</v>
      </c>
      <c r="E496" t="s">
        <v>65</v>
      </c>
      <c r="F496">
        <v>9</v>
      </c>
      <c r="H496" s="10">
        <v>44740</v>
      </c>
      <c r="I496" s="10">
        <v>44742</v>
      </c>
      <c r="J496" s="10">
        <v>44834</v>
      </c>
      <c r="K496" s="10">
        <v>44834</v>
      </c>
      <c r="L496" s="24">
        <v>40500000</v>
      </c>
      <c r="M496" t="s">
        <v>33</v>
      </c>
      <c r="N496">
        <v>0</v>
      </c>
      <c r="O496" t="s">
        <v>30</v>
      </c>
      <c r="P496" s="24">
        <v>0</v>
      </c>
      <c r="R496" s="9">
        <v>1</v>
      </c>
      <c r="S496" s="9">
        <v>1</v>
      </c>
      <c r="T496" s="24">
        <v>40500000</v>
      </c>
      <c r="U496" s="24">
        <v>0</v>
      </c>
      <c r="V496">
        <v>0</v>
      </c>
      <c r="X496">
        <v>1</v>
      </c>
      <c r="Y496">
        <v>1</v>
      </c>
      <c r="Z496">
        <v>40500000</v>
      </c>
      <c r="AA496">
        <v>0</v>
      </c>
    </row>
    <row r="497" spans="1:27" x14ac:dyDescent="0.25">
      <c r="A497" s="10">
        <v>44742</v>
      </c>
      <c r="B497" s="10">
        <v>44834</v>
      </c>
      <c r="C497" t="s">
        <v>29</v>
      </c>
      <c r="D497" t="s">
        <v>66</v>
      </c>
      <c r="E497" t="s">
        <v>65</v>
      </c>
      <c r="F497">
        <v>10</v>
      </c>
      <c r="H497" s="10"/>
      <c r="I497" s="10">
        <v>44742</v>
      </c>
      <c r="J497" s="10">
        <v>44834</v>
      </c>
      <c r="K497" s="10">
        <v>44834</v>
      </c>
      <c r="L497" s="24">
        <v>40500000</v>
      </c>
      <c r="M497" t="s">
        <v>67</v>
      </c>
      <c r="N497">
        <v>0</v>
      </c>
      <c r="O497" t="s">
        <v>30</v>
      </c>
      <c r="P497" s="24">
        <v>-12006</v>
      </c>
      <c r="Q497" s="9">
        <v>0</v>
      </c>
      <c r="R497" s="9">
        <v>0</v>
      </c>
      <c r="S497" s="9">
        <v>1</v>
      </c>
      <c r="T497" s="24">
        <v>0</v>
      </c>
      <c r="U497" s="24">
        <v>-12006</v>
      </c>
      <c r="V497">
        <v>-12006</v>
      </c>
      <c r="W497">
        <v>0</v>
      </c>
      <c r="X497">
        <v>0</v>
      </c>
      <c r="Y497">
        <v>1</v>
      </c>
      <c r="Z497">
        <v>0</v>
      </c>
      <c r="AA497">
        <v>-12006</v>
      </c>
    </row>
    <row r="498" spans="1:27" x14ac:dyDescent="0.25">
      <c r="A498" s="10">
        <v>44742</v>
      </c>
      <c r="B498" s="10">
        <v>44834</v>
      </c>
      <c r="C498" t="s">
        <v>32</v>
      </c>
      <c r="D498" t="s">
        <v>54</v>
      </c>
      <c r="E498" t="s">
        <v>55</v>
      </c>
      <c r="F498">
        <v>1</v>
      </c>
      <c r="G498" t="s">
        <v>56</v>
      </c>
      <c r="H498" s="10">
        <v>44740</v>
      </c>
      <c r="I498" s="10">
        <v>44742</v>
      </c>
      <c r="J498" s="10">
        <v>44834</v>
      </c>
      <c r="K498" s="10">
        <v>44834</v>
      </c>
      <c r="L498" s="24">
        <v>24500000</v>
      </c>
      <c r="M498" t="s">
        <v>31</v>
      </c>
      <c r="N498">
        <v>2.75E-2</v>
      </c>
      <c r="O498" t="s">
        <v>30</v>
      </c>
      <c r="P498" s="24">
        <v>-172180.555555556</v>
      </c>
      <c r="Q498" s="9">
        <v>0</v>
      </c>
      <c r="R498" s="9">
        <v>1</v>
      </c>
      <c r="S498" s="9">
        <v>1</v>
      </c>
      <c r="T498" s="24">
        <v>24500000</v>
      </c>
      <c r="U498" s="24">
        <v>-172180.555555556</v>
      </c>
      <c r="V498">
        <v>-172180.555555556</v>
      </c>
      <c r="W498">
        <v>0</v>
      </c>
      <c r="X498">
        <v>1</v>
      </c>
      <c r="Y498">
        <v>1</v>
      </c>
      <c r="Z498">
        <v>24500000</v>
      </c>
      <c r="AA498">
        <v>-172180.555555556</v>
      </c>
    </row>
    <row r="499" spans="1:27" x14ac:dyDescent="0.25">
      <c r="A499" s="10">
        <v>44742</v>
      </c>
      <c r="B499" s="10">
        <v>44834</v>
      </c>
      <c r="C499" t="s">
        <v>32</v>
      </c>
      <c r="D499" t="s">
        <v>57</v>
      </c>
      <c r="E499" t="s">
        <v>58</v>
      </c>
      <c r="F499">
        <v>2</v>
      </c>
      <c r="G499" t="s">
        <v>59</v>
      </c>
      <c r="H499" s="10">
        <v>44740</v>
      </c>
      <c r="I499" s="10">
        <v>44742</v>
      </c>
      <c r="J499" s="10">
        <v>44834</v>
      </c>
      <c r="K499" s="10">
        <v>44834</v>
      </c>
      <c r="L499" s="24">
        <v>115000000</v>
      </c>
      <c r="M499" t="s">
        <v>31</v>
      </c>
      <c r="N499">
        <v>3.5000000000000003E-2</v>
      </c>
      <c r="O499" t="s">
        <v>30</v>
      </c>
      <c r="P499" s="24">
        <v>-1028611.11111111</v>
      </c>
      <c r="Q499" s="9">
        <v>0</v>
      </c>
      <c r="R499" s="9">
        <v>1</v>
      </c>
      <c r="S499" s="9">
        <v>1</v>
      </c>
      <c r="T499" s="24">
        <v>115000000</v>
      </c>
      <c r="U499" s="24">
        <v>-1028611.11111111</v>
      </c>
      <c r="V499">
        <v>-1028611.11111111</v>
      </c>
      <c r="W499">
        <v>0</v>
      </c>
      <c r="X499">
        <v>1</v>
      </c>
      <c r="Y499">
        <v>1</v>
      </c>
      <c r="Z499">
        <v>115000000</v>
      </c>
      <c r="AA499">
        <v>-1028611.11111111</v>
      </c>
    </row>
    <row r="500" spans="1:27" x14ac:dyDescent="0.25">
      <c r="A500" s="10">
        <v>44834</v>
      </c>
      <c r="B500" s="10">
        <v>44925</v>
      </c>
      <c r="C500" t="s">
        <v>29</v>
      </c>
      <c r="D500" t="s">
        <v>60</v>
      </c>
      <c r="E500" t="s">
        <v>61</v>
      </c>
      <c r="F500">
        <v>11</v>
      </c>
      <c r="H500" s="10">
        <v>44832</v>
      </c>
      <c r="I500" s="10">
        <v>44834</v>
      </c>
      <c r="J500" s="10">
        <v>44925</v>
      </c>
      <c r="K500" s="10">
        <v>44925</v>
      </c>
      <c r="L500" s="24">
        <v>40500000</v>
      </c>
      <c r="M500" t="s">
        <v>33</v>
      </c>
      <c r="N500">
        <v>0</v>
      </c>
      <c r="O500" t="s">
        <v>30</v>
      </c>
      <c r="P500" s="24">
        <v>70945.875</v>
      </c>
      <c r="R500" s="9">
        <v>1</v>
      </c>
      <c r="S500" s="9">
        <v>1</v>
      </c>
      <c r="T500" s="24">
        <v>40500000</v>
      </c>
      <c r="U500" s="24">
        <v>70945.875</v>
      </c>
      <c r="V500">
        <v>70945.875</v>
      </c>
      <c r="X500">
        <v>1</v>
      </c>
      <c r="Y500">
        <v>1</v>
      </c>
      <c r="Z500">
        <v>40500000</v>
      </c>
      <c r="AA500">
        <v>70945.875</v>
      </c>
    </row>
    <row r="501" spans="1:27" x14ac:dyDescent="0.25">
      <c r="A501" s="10">
        <v>44834</v>
      </c>
      <c r="B501" s="10">
        <v>44925</v>
      </c>
      <c r="C501" t="s">
        <v>29</v>
      </c>
      <c r="D501" t="s">
        <v>62</v>
      </c>
      <c r="E501" t="s">
        <v>61</v>
      </c>
      <c r="F501">
        <v>12</v>
      </c>
      <c r="H501" s="10"/>
      <c r="I501" s="10">
        <v>44834</v>
      </c>
      <c r="J501" s="10">
        <v>44925</v>
      </c>
      <c r="K501" s="10">
        <v>44925</v>
      </c>
      <c r="L501" s="24">
        <v>40500000</v>
      </c>
      <c r="M501" t="s">
        <v>63</v>
      </c>
      <c r="N501">
        <v>0</v>
      </c>
      <c r="O501" t="s">
        <v>30</v>
      </c>
      <c r="P501" s="24">
        <v>-10339.875</v>
      </c>
      <c r="Q501" s="9">
        <v>0</v>
      </c>
      <c r="R501" s="9">
        <v>0</v>
      </c>
      <c r="S501" s="9">
        <v>1</v>
      </c>
      <c r="T501" s="24">
        <v>0</v>
      </c>
      <c r="U501" s="24">
        <v>-10339.875</v>
      </c>
      <c r="V501">
        <v>-10339.875</v>
      </c>
      <c r="W501">
        <v>0</v>
      </c>
      <c r="X501">
        <v>0</v>
      </c>
      <c r="Y501">
        <v>1</v>
      </c>
      <c r="Z501">
        <v>0</v>
      </c>
      <c r="AA501">
        <v>-10339.875</v>
      </c>
    </row>
    <row r="502" spans="1:27" x14ac:dyDescent="0.25">
      <c r="A502" s="10">
        <v>44834</v>
      </c>
      <c r="B502" s="10">
        <v>44925</v>
      </c>
      <c r="C502" t="s">
        <v>29</v>
      </c>
      <c r="D502" t="s">
        <v>64</v>
      </c>
      <c r="E502" t="s">
        <v>65</v>
      </c>
      <c r="F502">
        <v>9</v>
      </c>
      <c r="H502" s="10">
        <v>44832</v>
      </c>
      <c r="I502" s="10">
        <v>44834</v>
      </c>
      <c r="J502" s="10">
        <v>44925</v>
      </c>
      <c r="K502" s="10">
        <v>44925</v>
      </c>
      <c r="L502" s="24">
        <v>40500000</v>
      </c>
      <c r="M502" t="s">
        <v>33</v>
      </c>
      <c r="N502">
        <v>0</v>
      </c>
      <c r="O502" t="s">
        <v>30</v>
      </c>
      <c r="P502" s="24">
        <v>70945.875</v>
      </c>
      <c r="R502" s="9">
        <v>1</v>
      </c>
      <c r="S502" s="9">
        <v>1</v>
      </c>
      <c r="T502" s="24">
        <v>40500000</v>
      </c>
      <c r="U502" s="24">
        <v>70945.875</v>
      </c>
      <c r="V502">
        <v>70945.875</v>
      </c>
      <c r="X502">
        <v>1</v>
      </c>
      <c r="Y502">
        <v>1</v>
      </c>
      <c r="Z502">
        <v>40500000</v>
      </c>
      <c r="AA502">
        <v>70945.875</v>
      </c>
    </row>
    <row r="503" spans="1:27" x14ac:dyDescent="0.25">
      <c r="A503" s="10">
        <v>44834</v>
      </c>
      <c r="B503" s="10">
        <v>44925</v>
      </c>
      <c r="C503" t="s">
        <v>29</v>
      </c>
      <c r="D503" t="s">
        <v>66</v>
      </c>
      <c r="E503" t="s">
        <v>65</v>
      </c>
      <c r="F503">
        <v>10</v>
      </c>
      <c r="H503" s="10"/>
      <c r="I503" s="10">
        <v>44834</v>
      </c>
      <c r="J503" s="10">
        <v>44925</v>
      </c>
      <c r="K503" s="10">
        <v>44925</v>
      </c>
      <c r="L503" s="24">
        <v>40500000</v>
      </c>
      <c r="M503" t="s">
        <v>67</v>
      </c>
      <c r="N503">
        <v>0</v>
      </c>
      <c r="O503" t="s">
        <v>30</v>
      </c>
      <c r="P503" s="24">
        <v>-11875.5</v>
      </c>
      <c r="Q503" s="9">
        <v>0</v>
      </c>
      <c r="R503" s="9">
        <v>0</v>
      </c>
      <c r="S503" s="9">
        <v>1</v>
      </c>
      <c r="T503" s="24">
        <v>0</v>
      </c>
      <c r="U503" s="24">
        <v>-11875.5</v>
      </c>
      <c r="V503">
        <v>-11875.5</v>
      </c>
      <c r="W503">
        <v>0</v>
      </c>
      <c r="X503">
        <v>0</v>
      </c>
      <c r="Y503">
        <v>1</v>
      </c>
      <c r="Z503">
        <v>0</v>
      </c>
      <c r="AA503">
        <v>-11875.5</v>
      </c>
    </row>
    <row r="504" spans="1:27" x14ac:dyDescent="0.25">
      <c r="A504" s="10">
        <v>44834</v>
      </c>
      <c r="B504" s="10">
        <v>44925</v>
      </c>
      <c r="C504" t="s">
        <v>32</v>
      </c>
      <c r="D504" t="s">
        <v>54</v>
      </c>
      <c r="E504" t="s">
        <v>55</v>
      </c>
      <c r="F504">
        <v>1</v>
      </c>
      <c r="G504" t="s">
        <v>56</v>
      </c>
      <c r="H504" s="10">
        <v>44832</v>
      </c>
      <c r="I504" s="10">
        <v>44834</v>
      </c>
      <c r="J504" s="10">
        <v>44925</v>
      </c>
      <c r="K504" s="10">
        <v>44925</v>
      </c>
      <c r="L504" s="24">
        <v>24500000</v>
      </c>
      <c r="M504" t="s">
        <v>31</v>
      </c>
      <c r="N504">
        <v>2.75E-2</v>
      </c>
      <c r="O504" t="s">
        <v>30</v>
      </c>
      <c r="P504" s="24">
        <v>-244192.180555556</v>
      </c>
      <c r="Q504" s="9">
        <v>0</v>
      </c>
      <c r="R504" s="9">
        <v>1</v>
      </c>
      <c r="S504" s="9">
        <v>1</v>
      </c>
      <c r="T504" s="24">
        <v>24500000</v>
      </c>
      <c r="U504" s="24">
        <v>-244192.180555556</v>
      </c>
      <c r="V504">
        <v>-244192.180555556</v>
      </c>
      <c r="W504">
        <v>0</v>
      </c>
      <c r="X504">
        <v>1</v>
      </c>
      <c r="Y504">
        <v>1</v>
      </c>
      <c r="Z504">
        <v>24500000</v>
      </c>
      <c r="AA504">
        <v>-244192.180555556</v>
      </c>
    </row>
    <row r="505" spans="1:27" x14ac:dyDescent="0.25">
      <c r="A505" s="10">
        <v>44834</v>
      </c>
      <c r="B505" s="10">
        <v>44925</v>
      </c>
      <c r="C505" t="s">
        <v>32</v>
      </c>
      <c r="D505" t="s">
        <v>57</v>
      </c>
      <c r="E505" t="s">
        <v>58</v>
      </c>
      <c r="F505">
        <v>2</v>
      </c>
      <c r="G505" t="s">
        <v>59</v>
      </c>
      <c r="H505" s="10">
        <v>44832</v>
      </c>
      <c r="I505" s="10">
        <v>44834</v>
      </c>
      <c r="J505" s="10">
        <v>44925</v>
      </c>
      <c r="K505" s="10">
        <v>44925</v>
      </c>
      <c r="L505" s="24">
        <v>115000000</v>
      </c>
      <c r="M505" t="s">
        <v>31</v>
      </c>
      <c r="N505">
        <v>3.5000000000000003E-2</v>
      </c>
      <c r="O505" t="s">
        <v>30</v>
      </c>
      <c r="P505" s="24">
        <v>-1364229.0277777801</v>
      </c>
      <c r="Q505" s="9">
        <v>0</v>
      </c>
      <c r="R505" s="9">
        <v>1</v>
      </c>
      <c r="S505" s="9">
        <v>1</v>
      </c>
      <c r="T505" s="24">
        <v>115000000</v>
      </c>
      <c r="U505" s="24">
        <v>-1364229.0277777801</v>
      </c>
      <c r="V505">
        <v>-1364229.0277777801</v>
      </c>
      <c r="W505">
        <v>0</v>
      </c>
      <c r="X505">
        <v>1</v>
      </c>
      <c r="Y505">
        <v>1</v>
      </c>
      <c r="Z505">
        <v>115000000</v>
      </c>
      <c r="AA505">
        <v>-1364229.0277777801</v>
      </c>
    </row>
    <row r="506" spans="1:27" x14ac:dyDescent="0.25">
      <c r="A506" s="10">
        <v>44925</v>
      </c>
      <c r="B506" s="10">
        <v>45016</v>
      </c>
      <c r="C506" t="s">
        <v>29</v>
      </c>
      <c r="D506" t="s">
        <v>60</v>
      </c>
      <c r="E506" t="s">
        <v>61</v>
      </c>
      <c r="F506">
        <v>11</v>
      </c>
      <c r="H506" s="10">
        <v>44923</v>
      </c>
      <c r="I506" s="10">
        <v>44925</v>
      </c>
      <c r="J506" s="10">
        <v>45015</v>
      </c>
      <c r="K506" s="10">
        <v>45015</v>
      </c>
      <c r="L506" s="24">
        <v>40500000</v>
      </c>
      <c r="M506" t="s">
        <v>33</v>
      </c>
      <c r="N506">
        <v>0</v>
      </c>
      <c r="O506" t="s">
        <v>30</v>
      </c>
      <c r="P506" s="24">
        <v>171375.40652293299</v>
      </c>
      <c r="R506" s="9">
        <v>0.98901098901098905</v>
      </c>
      <c r="S506" s="9">
        <v>1</v>
      </c>
      <c r="T506" s="24">
        <v>40054945.054945096</v>
      </c>
      <c r="U506" s="24">
        <v>171375.40652293299</v>
      </c>
      <c r="V506">
        <v>171375.40652293299</v>
      </c>
      <c r="X506">
        <v>0.98901098901098905</v>
      </c>
      <c r="Y506">
        <v>1</v>
      </c>
      <c r="Z506">
        <v>40054945.054945096</v>
      </c>
      <c r="AA506">
        <v>171375.40652293299</v>
      </c>
    </row>
    <row r="507" spans="1:27" x14ac:dyDescent="0.25">
      <c r="A507" s="10">
        <v>44925</v>
      </c>
      <c r="B507" s="10">
        <v>45016</v>
      </c>
      <c r="C507" t="s">
        <v>29</v>
      </c>
      <c r="D507" t="s">
        <v>60</v>
      </c>
      <c r="E507" t="s">
        <v>61</v>
      </c>
      <c r="F507">
        <v>11</v>
      </c>
      <c r="H507" s="10">
        <v>45013</v>
      </c>
      <c r="I507" s="10">
        <v>45015</v>
      </c>
      <c r="J507" s="10">
        <v>45107</v>
      </c>
      <c r="K507" s="10">
        <v>45107</v>
      </c>
      <c r="L507" s="24">
        <v>40500000</v>
      </c>
      <c r="M507" t="s">
        <v>33</v>
      </c>
      <c r="N507">
        <v>0</v>
      </c>
      <c r="O507" t="s">
        <v>30</v>
      </c>
      <c r="P507" s="24">
        <v>267709.82099445001</v>
      </c>
      <c r="R507" s="9">
        <v>1.0989010989011E-2</v>
      </c>
      <c r="S507" s="9">
        <v>1.0869565217391301E-2</v>
      </c>
      <c r="T507" s="24">
        <v>445054.94505494501</v>
      </c>
      <c r="U507" s="24">
        <v>2909.8893586353302</v>
      </c>
      <c r="V507">
        <v>573913.490439052</v>
      </c>
      <c r="X507">
        <v>1.0989010989011E-2</v>
      </c>
      <c r="Y507">
        <v>1.0869565217391301E-2</v>
      </c>
      <c r="Z507">
        <v>445054.94505494501</v>
      </c>
      <c r="AA507">
        <v>6238.1901134679601</v>
      </c>
    </row>
    <row r="508" spans="1:27" x14ac:dyDescent="0.25">
      <c r="A508" s="10">
        <v>44925</v>
      </c>
      <c r="B508" s="10">
        <v>45016</v>
      </c>
      <c r="C508" t="s">
        <v>29</v>
      </c>
      <c r="D508" t="s">
        <v>62</v>
      </c>
      <c r="E508" t="s">
        <v>61</v>
      </c>
      <c r="F508">
        <v>12</v>
      </c>
      <c r="H508" s="10"/>
      <c r="I508" s="10">
        <v>44925</v>
      </c>
      <c r="J508" s="10">
        <v>45015</v>
      </c>
      <c r="K508" s="10">
        <v>45015</v>
      </c>
      <c r="L508" s="24">
        <v>40500000</v>
      </c>
      <c r="M508" t="s">
        <v>63</v>
      </c>
      <c r="N508">
        <v>0</v>
      </c>
      <c r="O508" t="s">
        <v>30</v>
      </c>
      <c r="P508" s="24">
        <v>-10226.25</v>
      </c>
      <c r="Q508" s="9">
        <v>0.99447509261686795</v>
      </c>
      <c r="R508" s="9">
        <v>0</v>
      </c>
      <c r="S508" s="9">
        <v>1</v>
      </c>
      <c r="T508" s="24">
        <v>0</v>
      </c>
      <c r="U508" s="24">
        <v>-10226.25</v>
      </c>
      <c r="V508">
        <v>-10226.25</v>
      </c>
      <c r="W508">
        <v>0.99447509261686795</v>
      </c>
      <c r="X508">
        <v>0</v>
      </c>
      <c r="Y508">
        <v>1</v>
      </c>
      <c r="Z508">
        <v>0</v>
      </c>
      <c r="AA508">
        <v>-10226.25</v>
      </c>
    </row>
    <row r="509" spans="1:27" x14ac:dyDescent="0.25">
      <c r="A509" s="10">
        <v>44925</v>
      </c>
      <c r="B509" s="10">
        <v>45016</v>
      </c>
      <c r="C509" t="s">
        <v>29</v>
      </c>
      <c r="D509" t="s">
        <v>62</v>
      </c>
      <c r="E509" t="s">
        <v>61</v>
      </c>
      <c r="F509">
        <v>12</v>
      </c>
      <c r="H509" s="10"/>
      <c r="I509" s="10">
        <v>45015</v>
      </c>
      <c r="J509" s="10">
        <v>45107</v>
      </c>
      <c r="K509" s="10">
        <v>45107</v>
      </c>
      <c r="L509" s="24">
        <v>40500000</v>
      </c>
      <c r="M509" t="s">
        <v>63</v>
      </c>
      <c r="N509">
        <v>0</v>
      </c>
      <c r="O509" t="s">
        <v>30</v>
      </c>
      <c r="P509" s="24">
        <v>-10453.5</v>
      </c>
      <c r="Q509" s="9">
        <v>0.98680280982384505</v>
      </c>
      <c r="R509" s="9">
        <v>0</v>
      </c>
      <c r="S509" s="9">
        <v>1.0869565217391301E-2</v>
      </c>
      <c r="T509" s="24">
        <v>0</v>
      </c>
      <c r="U509" s="24">
        <v>-113.625</v>
      </c>
      <c r="V509">
        <v>-10453.5</v>
      </c>
      <c r="W509">
        <v>0.98680280982384505</v>
      </c>
      <c r="X509">
        <v>0</v>
      </c>
      <c r="Y509">
        <v>1.0869565217391301E-2</v>
      </c>
      <c r="Z509">
        <v>0</v>
      </c>
      <c r="AA509">
        <v>-113.625</v>
      </c>
    </row>
    <row r="510" spans="1:27" x14ac:dyDescent="0.25">
      <c r="A510" s="10">
        <v>44925</v>
      </c>
      <c r="B510" s="10">
        <v>45016</v>
      </c>
      <c r="C510" t="s">
        <v>29</v>
      </c>
      <c r="D510" t="s">
        <v>64</v>
      </c>
      <c r="E510" t="s">
        <v>65</v>
      </c>
      <c r="F510">
        <v>9</v>
      </c>
      <c r="H510" s="10">
        <v>44923</v>
      </c>
      <c r="I510" s="10">
        <v>44925</v>
      </c>
      <c r="J510" s="10">
        <v>45015</v>
      </c>
      <c r="K510" s="10">
        <v>45015</v>
      </c>
      <c r="L510" s="24">
        <v>40500000</v>
      </c>
      <c r="M510" t="s">
        <v>33</v>
      </c>
      <c r="N510">
        <v>0</v>
      </c>
      <c r="O510" t="s">
        <v>30</v>
      </c>
      <c r="P510" s="24">
        <v>171375.40652293299</v>
      </c>
      <c r="R510" s="9">
        <v>0.98901098901098905</v>
      </c>
      <c r="S510" s="9">
        <v>1</v>
      </c>
      <c r="T510" s="24">
        <v>40054945.054945096</v>
      </c>
      <c r="U510" s="24">
        <v>171375.40652293299</v>
      </c>
      <c r="V510">
        <v>171375.40652293299</v>
      </c>
      <c r="X510">
        <v>0.98901098901098905</v>
      </c>
      <c r="Y510">
        <v>1</v>
      </c>
      <c r="Z510">
        <v>40054945.054945096</v>
      </c>
      <c r="AA510">
        <v>171375.40652293299</v>
      </c>
    </row>
    <row r="511" spans="1:27" x14ac:dyDescent="0.25">
      <c r="A511" s="10">
        <v>44925</v>
      </c>
      <c r="B511" s="10">
        <v>45016</v>
      </c>
      <c r="C511" t="s">
        <v>29</v>
      </c>
      <c r="D511" t="s">
        <v>64</v>
      </c>
      <c r="E511" t="s">
        <v>65</v>
      </c>
      <c r="F511">
        <v>9</v>
      </c>
      <c r="H511" s="10">
        <v>45013</v>
      </c>
      <c r="I511" s="10">
        <v>45015</v>
      </c>
      <c r="J511" s="10">
        <v>45107</v>
      </c>
      <c r="K511" s="10">
        <v>45107</v>
      </c>
      <c r="L511" s="24">
        <v>40500000</v>
      </c>
      <c r="M511" t="s">
        <v>33</v>
      </c>
      <c r="N511">
        <v>0</v>
      </c>
      <c r="O511" t="s">
        <v>30</v>
      </c>
      <c r="P511" s="24">
        <v>267709.82099445001</v>
      </c>
      <c r="R511" s="9">
        <v>1.0989010989011E-2</v>
      </c>
      <c r="S511" s="9">
        <v>1.0869565217391301E-2</v>
      </c>
      <c r="T511" s="24">
        <v>445054.94505494501</v>
      </c>
      <c r="U511" s="24">
        <v>2909.8893586353302</v>
      </c>
      <c r="V511">
        <v>573913.490439052</v>
      </c>
      <c r="X511">
        <v>1.0989010989011E-2</v>
      </c>
      <c r="Y511">
        <v>1.0869565217391301E-2</v>
      </c>
      <c r="Z511">
        <v>445054.94505494501</v>
      </c>
      <c r="AA511">
        <v>6238.1901134679601</v>
      </c>
    </row>
    <row r="512" spans="1:27" x14ac:dyDescent="0.25">
      <c r="A512" s="10">
        <v>44925</v>
      </c>
      <c r="B512" s="10">
        <v>45016</v>
      </c>
      <c r="C512" t="s">
        <v>29</v>
      </c>
      <c r="D512" t="s">
        <v>66</v>
      </c>
      <c r="E512" t="s">
        <v>65</v>
      </c>
      <c r="F512">
        <v>10</v>
      </c>
      <c r="H512" s="10"/>
      <c r="I512" s="10">
        <v>44925</v>
      </c>
      <c r="J512" s="10">
        <v>45015</v>
      </c>
      <c r="K512" s="10">
        <v>45015</v>
      </c>
      <c r="L512" s="24">
        <v>40500000</v>
      </c>
      <c r="M512" t="s">
        <v>67</v>
      </c>
      <c r="N512">
        <v>0</v>
      </c>
      <c r="O512" t="s">
        <v>30</v>
      </c>
      <c r="P512" s="24">
        <v>-11745</v>
      </c>
      <c r="Q512" s="9">
        <v>0.99447509261686795</v>
      </c>
      <c r="R512" s="9">
        <v>0</v>
      </c>
      <c r="S512" s="9">
        <v>1</v>
      </c>
      <c r="T512" s="24">
        <v>0</v>
      </c>
      <c r="U512" s="24">
        <v>-11745</v>
      </c>
      <c r="V512">
        <v>-11745</v>
      </c>
      <c r="W512">
        <v>0.99447509261686795</v>
      </c>
      <c r="X512">
        <v>0</v>
      </c>
      <c r="Y512">
        <v>1</v>
      </c>
      <c r="Z512">
        <v>0</v>
      </c>
      <c r="AA512">
        <v>-11745</v>
      </c>
    </row>
    <row r="513" spans="1:27" x14ac:dyDescent="0.25">
      <c r="A513" s="10">
        <v>44925</v>
      </c>
      <c r="B513" s="10">
        <v>45016</v>
      </c>
      <c r="C513" t="s">
        <v>29</v>
      </c>
      <c r="D513" t="s">
        <v>66</v>
      </c>
      <c r="E513" t="s">
        <v>65</v>
      </c>
      <c r="F513">
        <v>10</v>
      </c>
      <c r="H513" s="10"/>
      <c r="I513" s="10">
        <v>45015</v>
      </c>
      <c r="J513" s="10">
        <v>45107</v>
      </c>
      <c r="K513" s="10">
        <v>45107</v>
      </c>
      <c r="L513" s="24">
        <v>40500000</v>
      </c>
      <c r="M513" t="s">
        <v>67</v>
      </c>
      <c r="N513">
        <v>0</v>
      </c>
      <c r="O513" t="s">
        <v>30</v>
      </c>
      <c r="P513" s="24">
        <v>-12006</v>
      </c>
      <c r="Q513" s="9">
        <v>0.98680280982384505</v>
      </c>
      <c r="R513" s="9">
        <v>0</v>
      </c>
      <c r="S513" s="9">
        <v>1.0869565217391301E-2</v>
      </c>
      <c r="T513" s="24">
        <v>0</v>
      </c>
      <c r="U513" s="24">
        <v>-130.5</v>
      </c>
      <c r="V513">
        <v>-12006</v>
      </c>
      <c r="W513">
        <v>0.98680280982384505</v>
      </c>
      <c r="X513">
        <v>0</v>
      </c>
      <c r="Y513">
        <v>1.0869565217391301E-2</v>
      </c>
      <c r="Z513">
        <v>0</v>
      </c>
      <c r="AA513">
        <v>-130.5</v>
      </c>
    </row>
    <row r="514" spans="1:27" x14ac:dyDescent="0.25">
      <c r="A514" s="10">
        <v>44925</v>
      </c>
      <c r="B514" s="10">
        <v>45016</v>
      </c>
      <c r="C514" t="s">
        <v>32</v>
      </c>
      <c r="D514" t="s">
        <v>54</v>
      </c>
      <c r="E514" t="s">
        <v>55</v>
      </c>
      <c r="F514">
        <v>1</v>
      </c>
      <c r="G514" t="s">
        <v>56</v>
      </c>
      <c r="H514" s="10">
        <v>44923</v>
      </c>
      <c r="I514" s="10">
        <v>44925</v>
      </c>
      <c r="J514" s="10">
        <v>45015</v>
      </c>
      <c r="K514" s="10">
        <v>45015</v>
      </c>
      <c r="L514" s="24">
        <v>20000000</v>
      </c>
      <c r="M514" t="s">
        <v>31</v>
      </c>
      <c r="N514">
        <v>2.75E-2</v>
      </c>
      <c r="O514" t="s">
        <v>30</v>
      </c>
      <c r="P514" s="24">
        <v>-247600</v>
      </c>
      <c r="Q514" s="9">
        <v>0.99447509261686795</v>
      </c>
      <c r="R514" s="9">
        <v>0.98901098901098905</v>
      </c>
      <c r="S514" s="9">
        <v>1</v>
      </c>
      <c r="T514" s="24">
        <v>19780219.780219801</v>
      </c>
      <c r="U514" s="24">
        <v>-247600</v>
      </c>
      <c r="V514">
        <v>-247600</v>
      </c>
      <c r="W514">
        <v>0.99447509261686795</v>
      </c>
      <c r="X514">
        <v>0.98901098901098905</v>
      </c>
      <c r="Y514">
        <v>1</v>
      </c>
      <c r="Z514">
        <v>19780219.780219801</v>
      </c>
      <c r="AA514">
        <v>-247600</v>
      </c>
    </row>
    <row r="515" spans="1:27" x14ac:dyDescent="0.25">
      <c r="A515" s="10">
        <v>44925</v>
      </c>
      <c r="B515" s="10">
        <v>45016</v>
      </c>
      <c r="C515" t="s">
        <v>32</v>
      </c>
      <c r="D515" t="s">
        <v>54</v>
      </c>
      <c r="E515" t="s">
        <v>55</v>
      </c>
      <c r="F515">
        <v>1</v>
      </c>
      <c r="G515" t="s">
        <v>56</v>
      </c>
      <c r="H515" s="10">
        <v>45013</v>
      </c>
      <c r="I515" s="10">
        <v>45015</v>
      </c>
      <c r="J515" s="10">
        <v>45107</v>
      </c>
      <c r="K515" s="10">
        <v>45107</v>
      </c>
      <c r="L515" s="24">
        <v>20000000</v>
      </c>
      <c r="M515" t="s">
        <v>31</v>
      </c>
      <c r="N515">
        <v>2.75E-2</v>
      </c>
      <c r="O515" t="s">
        <v>30</v>
      </c>
      <c r="P515" s="24">
        <v>-300081.52487756498</v>
      </c>
      <c r="Q515" s="9">
        <v>0.98680280982384505</v>
      </c>
      <c r="R515" s="9">
        <v>1.0989010989011E-2</v>
      </c>
      <c r="S515" s="9">
        <v>1.0869565217391301E-2</v>
      </c>
      <c r="T515" s="24">
        <v>219780.21978022001</v>
      </c>
      <c r="U515" s="24">
        <v>-3261.7557051909298</v>
      </c>
      <c r="V515">
        <v>-453315.47102087899</v>
      </c>
      <c r="W515">
        <v>0.98680280982384505</v>
      </c>
      <c r="X515">
        <v>1.0989010989011E-2</v>
      </c>
      <c r="Y515">
        <v>1.0869565217391301E-2</v>
      </c>
      <c r="Z515">
        <v>219780.21978022001</v>
      </c>
      <c r="AA515">
        <v>-4927.3420763139102</v>
      </c>
    </row>
    <row r="516" spans="1:27" x14ac:dyDescent="0.25">
      <c r="A516" s="10">
        <v>44925</v>
      </c>
      <c r="B516" s="10">
        <v>45016</v>
      </c>
      <c r="C516" t="s">
        <v>32</v>
      </c>
      <c r="D516" t="s">
        <v>57</v>
      </c>
      <c r="E516" t="s">
        <v>58</v>
      </c>
      <c r="F516">
        <v>2</v>
      </c>
      <c r="G516" t="s">
        <v>59</v>
      </c>
      <c r="H516" s="10">
        <v>44923</v>
      </c>
      <c r="I516" s="10">
        <v>44925</v>
      </c>
      <c r="J516" s="10">
        <v>45015</v>
      </c>
      <c r="K516" s="10">
        <v>45015</v>
      </c>
      <c r="L516" s="24">
        <v>115000000</v>
      </c>
      <c r="M516" t="s">
        <v>31</v>
      </c>
      <c r="N516">
        <v>3.5000000000000003E-2</v>
      </c>
      <c r="O516" t="s">
        <v>30</v>
      </c>
      <c r="P516" s="24">
        <v>-1639325</v>
      </c>
      <c r="Q516" s="9">
        <v>0.99447509261686795</v>
      </c>
      <c r="R516" s="9">
        <v>0.98901098901098905</v>
      </c>
      <c r="S516" s="9">
        <v>1</v>
      </c>
      <c r="T516" s="24">
        <v>113736263.73626401</v>
      </c>
      <c r="U516" s="24">
        <v>-1639325</v>
      </c>
      <c r="V516">
        <v>-1639325</v>
      </c>
      <c r="W516">
        <v>0.99447509261686795</v>
      </c>
      <c r="X516">
        <v>0.98901098901098905</v>
      </c>
      <c r="Y516">
        <v>1</v>
      </c>
      <c r="Z516">
        <v>113736263.73626401</v>
      </c>
      <c r="AA516">
        <v>-1639325</v>
      </c>
    </row>
    <row r="517" spans="1:27" x14ac:dyDescent="0.25">
      <c r="A517" s="10">
        <v>44925</v>
      </c>
      <c r="B517" s="10">
        <v>45016</v>
      </c>
      <c r="C517" t="s">
        <v>32</v>
      </c>
      <c r="D517" t="s">
        <v>57</v>
      </c>
      <c r="E517" t="s">
        <v>58</v>
      </c>
      <c r="F517">
        <v>2</v>
      </c>
      <c r="G517" t="s">
        <v>59</v>
      </c>
      <c r="H517" s="10">
        <v>45013</v>
      </c>
      <c r="I517" s="10">
        <v>45015</v>
      </c>
      <c r="J517" s="10">
        <v>45107</v>
      </c>
      <c r="K517" s="10">
        <v>45107</v>
      </c>
      <c r="L517" s="24">
        <v>115000000</v>
      </c>
      <c r="M517" t="s">
        <v>31</v>
      </c>
      <c r="N517">
        <v>3.5000000000000003E-2</v>
      </c>
      <c r="O517" t="s">
        <v>30</v>
      </c>
      <c r="P517" s="24">
        <v>-1945885.43471267</v>
      </c>
      <c r="Q517" s="9">
        <v>0.98680280982384505</v>
      </c>
      <c r="R517" s="9">
        <v>1.0989010989011E-2</v>
      </c>
      <c r="S517" s="9">
        <v>1.0869565217391301E-2</v>
      </c>
      <c r="T517" s="24">
        <v>1263736.2637362599</v>
      </c>
      <c r="U517" s="24">
        <v>-21150.928638181202</v>
      </c>
      <c r="V517">
        <v>-2826980.6250367202</v>
      </c>
      <c r="W517">
        <v>0.98680280982384505</v>
      </c>
      <c r="X517">
        <v>1.0989010989011E-2</v>
      </c>
      <c r="Y517">
        <v>1.0869565217391301E-2</v>
      </c>
      <c r="Z517">
        <v>1263736.2637362599</v>
      </c>
      <c r="AA517">
        <v>-30728.050272138302</v>
      </c>
    </row>
    <row r="518" spans="1:27" x14ac:dyDescent="0.25">
      <c r="A518" s="10">
        <v>45016</v>
      </c>
      <c r="B518" s="10">
        <v>45107</v>
      </c>
      <c r="C518" t="s">
        <v>29</v>
      </c>
      <c r="D518" t="s">
        <v>60</v>
      </c>
      <c r="E518" t="s">
        <v>61</v>
      </c>
      <c r="F518">
        <v>11</v>
      </c>
      <c r="H518" s="10">
        <v>45013</v>
      </c>
      <c r="I518" s="10">
        <v>45015</v>
      </c>
      <c r="J518" s="10">
        <v>45107</v>
      </c>
      <c r="K518" s="10">
        <v>45107</v>
      </c>
      <c r="L518" s="24">
        <v>40500000</v>
      </c>
      <c r="M518" t="s">
        <v>33</v>
      </c>
      <c r="N518">
        <v>0</v>
      </c>
      <c r="O518" t="s">
        <v>30</v>
      </c>
      <c r="P518" s="24">
        <v>267709.82099445001</v>
      </c>
      <c r="R518" s="9">
        <v>1</v>
      </c>
      <c r="S518" s="9">
        <v>0.98913043478260898</v>
      </c>
      <c r="T518" s="24">
        <v>40500000</v>
      </c>
      <c r="U518" s="24">
        <v>264799.93163581501</v>
      </c>
      <c r="V518">
        <v>573913.490439052</v>
      </c>
      <c r="X518">
        <v>1</v>
      </c>
      <c r="Y518">
        <v>0.98913043478260898</v>
      </c>
      <c r="Z518">
        <v>40500000</v>
      </c>
      <c r="AA518">
        <v>567675.30032558402</v>
      </c>
    </row>
    <row r="519" spans="1:27" x14ac:dyDescent="0.25">
      <c r="A519" s="10">
        <v>45016</v>
      </c>
      <c r="B519" s="10">
        <v>45107</v>
      </c>
      <c r="C519" t="s">
        <v>29</v>
      </c>
      <c r="D519" t="s">
        <v>62</v>
      </c>
      <c r="E519" t="s">
        <v>61</v>
      </c>
      <c r="F519">
        <v>12</v>
      </c>
      <c r="H519" s="10"/>
      <c r="I519" s="10">
        <v>45015</v>
      </c>
      <c r="J519" s="10">
        <v>45107</v>
      </c>
      <c r="K519" s="10">
        <v>45107</v>
      </c>
      <c r="L519" s="24">
        <v>40500000</v>
      </c>
      <c r="M519" t="s">
        <v>63</v>
      </c>
      <c r="N519">
        <v>0</v>
      </c>
      <c r="O519" t="s">
        <v>30</v>
      </c>
      <c r="P519" s="24">
        <v>-10453.5</v>
      </c>
      <c r="Q519" s="9">
        <v>0.98680280982384505</v>
      </c>
      <c r="R519" s="9">
        <v>0</v>
      </c>
      <c r="S519" s="9">
        <v>0.98913043478260898</v>
      </c>
      <c r="T519" s="24">
        <v>0</v>
      </c>
      <c r="U519" s="24">
        <v>-10339.875</v>
      </c>
      <c r="V519">
        <v>-10453.5</v>
      </c>
      <c r="W519">
        <v>0.98680280982384505</v>
      </c>
      <c r="X519">
        <v>0</v>
      </c>
      <c r="Y519">
        <v>0.98913043478260898</v>
      </c>
      <c r="Z519">
        <v>0</v>
      </c>
      <c r="AA519">
        <v>-10339.875</v>
      </c>
    </row>
    <row r="520" spans="1:27" x14ac:dyDescent="0.25">
      <c r="A520" s="10">
        <v>45016</v>
      </c>
      <c r="B520" s="10">
        <v>45107</v>
      </c>
      <c r="C520" t="s">
        <v>29</v>
      </c>
      <c r="D520" t="s">
        <v>64</v>
      </c>
      <c r="E520" t="s">
        <v>65</v>
      </c>
      <c r="F520">
        <v>9</v>
      </c>
      <c r="H520" s="10">
        <v>45013</v>
      </c>
      <c r="I520" s="10">
        <v>45015</v>
      </c>
      <c r="J520" s="10">
        <v>45107</v>
      </c>
      <c r="K520" s="10">
        <v>45107</v>
      </c>
      <c r="L520" s="24">
        <v>40500000</v>
      </c>
      <c r="M520" t="s">
        <v>33</v>
      </c>
      <c r="N520">
        <v>0</v>
      </c>
      <c r="O520" t="s">
        <v>30</v>
      </c>
      <c r="P520" s="24">
        <v>267709.82099445001</v>
      </c>
      <c r="R520" s="9">
        <v>1</v>
      </c>
      <c r="S520" s="9">
        <v>0.98913043478260898</v>
      </c>
      <c r="T520" s="24">
        <v>40500000</v>
      </c>
      <c r="U520" s="24">
        <v>264799.93163581501</v>
      </c>
      <c r="V520">
        <v>573913.490439052</v>
      </c>
      <c r="X520">
        <v>1</v>
      </c>
      <c r="Y520">
        <v>0.98913043478260898</v>
      </c>
      <c r="Z520">
        <v>40500000</v>
      </c>
      <c r="AA520">
        <v>567675.30032558402</v>
      </c>
    </row>
    <row r="521" spans="1:27" x14ac:dyDescent="0.25">
      <c r="A521" s="10">
        <v>45016</v>
      </c>
      <c r="B521" s="10">
        <v>45107</v>
      </c>
      <c r="C521" t="s">
        <v>29</v>
      </c>
      <c r="D521" t="s">
        <v>66</v>
      </c>
      <c r="E521" t="s">
        <v>65</v>
      </c>
      <c r="F521">
        <v>10</v>
      </c>
      <c r="H521" s="10"/>
      <c r="I521" s="10">
        <v>45015</v>
      </c>
      <c r="J521" s="10">
        <v>45107</v>
      </c>
      <c r="K521" s="10">
        <v>45107</v>
      </c>
      <c r="L521" s="24">
        <v>40500000</v>
      </c>
      <c r="M521" t="s">
        <v>67</v>
      </c>
      <c r="N521">
        <v>0</v>
      </c>
      <c r="O521" t="s">
        <v>30</v>
      </c>
      <c r="P521" s="24">
        <v>-12006</v>
      </c>
      <c r="Q521" s="9">
        <v>0.98680280982384505</v>
      </c>
      <c r="R521" s="9">
        <v>0</v>
      </c>
      <c r="S521" s="9">
        <v>0.98913043478260898</v>
      </c>
      <c r="T521" s="24">
        <v>0</v>
      </c>
      <c r="U521" s="24">
        <v>-11875.5</v>
      </c>
      <c r="V521">
        <v>-12006</v>
      </c>
      <c r="W521">
        <v>0.98680280982384505</v>
      </c>
      <c r="X521">
        <v>0</v>
      </c>
      <c r="Y521">
        <v>0.98913043478260898</v>
      </c>
      <c r="Z521">
        <v>0</v>
      </c>
      <c r="AA521">
        <v>-11875.5</v>
      </c>
    </row>
    <row r="522" spans="1:27" x14ac:dyDescent="0.25">
      <c r="A522" s="10">
        <v>45016</v>
      </c>
      <c r="B522" s="10">
        <v>45107</v>
      </c>
      <c r="C522" t="s">
        <v>32</v>
      </c>
      <c r="D522" t="s">
        <v>54</v>
      </c>
      <c r="E522" t="s">
        <v>55</v>
      </c>
      <c r="F522">
        <v>1</v>
      </c>
      <c r="G522" t="s">
        <v>56</v>
      </c>
      <c r="H522" s="10">
        <v>45013</v>
      </c>
      <c r="I522" s="10">
        <v>45015</v>
      </c>
      <c r="J522" s="10">
        <v>45107</v>
      </c>
      <c r="K522" s="10">
        <v>45107</v>
      </c>
      <c r="L522" s="24">
        <v>20000000</v>
      </c>
      <c r="M522" t="s">
        <v>31</v>
      </c>
      <c r="N522">
        <v>2.75E-2</v>
      </c>
      <c r="O522" t="s">
        <v>30</v>
      </c>
      <c r="P522" s="24">
        <v>-300081.52487756498</v>
      </c>
      <c r="Q522" s="9">
        <v>0.98680280982384505</v>
      </c>
      <c r="R522" s="9">
        <v>1</v>
      </c>
      <c r="S522" s="9">
        <v>0.98913043478260898</v>
      </c>
      <c r="T522" s="24">
        <v>20000000</v>
      </c>
      <c r="U522" s="24">
        <v>-296819.76917237398</v>
      </c>
      <c r="V522">
        <v>-453315.47102087899</v>
      </c>
      <c r="W522">
        <v>0.98680280982384505</v>
      </c>
      <c r="X522">
        <v>1</v>
      </c>
      <c r="Y522">
        <v>0.98913043478260898</v>
      </c>
      <c r="Z522">
        <v>20000000</v>
      </c>
      <c r="AA522">
        <v>-448388.12894456502</v>
      </c>
    </row>
    <row r="523" spans="1:27" x14ac:dyDescent="0.25">
      <c r="A523" s="10">
        <v>45016</v>
      </c>
      <c r="B523" s="10">
        <v>45107</v>
      </c>
      <c r="C523" t="s">
        <v>32</v>
      </c>
      <c r="D523" t="s">
        <v>57</v>
      </c>
      <c r="E523" t="s">
        <v>58</v>
      </c>
      <c r="F523">
        <v>2</v>
      </c>
      <c r="G523" t="s">
        <v>59</v>
      </c>
      <c r="H523" s="10">
        <v>45013</v>
      </c>
      <c r="I523" s="10">
        <v>45015</v>
      </c>
      <c r="J523" s="10">
        <v>45107</v>
      </c>
      <c r="K523" s="10">
        <v>45107</v>
      </c>
      <c r="L523" s="24">
        <v>115000000</v>
      </c>
      <c r="M523" t="s">
        <v>31</v>
      </c>
      <c r="N523">
        <v>3.5000000000000003E-2</v>
      </c>
      <c r="O523" t="s">
        <v>30</v>
      </c>
      <c r="P523" s="24">
        <v>-1945885.43471267</v>
      </c>
      <c r="Q523" s="9">
        <v>0.98680280982384505</v>
      </c>
      <c r="R523" s="9">
        <v>1</v>
      </c>
      <c r="S523" s="9">
        <v>0.98913043478260898</v>
      </c>
      <c r="T523" s="24">
        <v>115000000</v>
      </c>
      <c r="U523" s="24">
        <v>-1924734.50607449</v>
      </c>
      <c r="V523">
        <v>-2826980.6250367202</v>
      </c>
      <c r="W523">
        <v>0.98680280982384505</v>
      </c>
      <c r="X523">
        <v>1</v>
      </c>
      <c r="Y523">
        <v>0.98913043478260898</v>
      </c>
      <c r="Z523">
        <v>115000000</v>
      </c>
      <c r="AA523">
        <v>-2796252.57476458</v>
      </c>
    </row>
    <row r="524" spans="1:27" x14ac:dyDescent="0.25">
      <c r="A524" s="10">
        <v>45107</v>
      </c>
      <c r="B524" s="10">
        <v>45198</v>
      </c>
      <c r="C524" t="s">
        <v>29</v>
      </c>
      <c r="D524" t="s">
        <v>60</v>
      </c>
      <c r="E524" t="s">
        <v>61</v>
      </c>
      <c r="F524">
        <v>11</v>
      </c>
      <c r="H524" s="10">
        <v>45105</v>
      </c>
      <c r="I524" s="10">
        <v>45107</v>
      </c>
      <c r="J524" s="10">
        <v>45198</v>
      </c>
      <c r="K524" s="10">
        <v>45198</v>
      </c>
      <c r="L524" s="24">
        <v>40500000</v>
      </c>
      <c r="M524" t="s">
        <v>33</v>
      </c>
      <c r="N524">
        <v>0</v>
      </c>
      <c r="O524" t="s">
        <v>30</v>
      </c>
      <c r="P524" s="24">
        <v>308260.42410627502</v>
      </c>
      <c r="R524" s="9">
        <v>1</v>
      </c>
      <c r="S524" s="9">
        <v>1</v>
      </c>
      <c r="T524" s="24">
        <v>40500000</v>
      </c>
      <c r="U524" s="24">
        <v>308260.42410627502</v>
      </c>
      <c r="V524">
        <v>608752.28640444204</v>
      </c>
      <c r="X524">
        <v>1</v>
      </c>
      <c r="Y524">
        <v>1</v>
      </c>
      <c r="Z524">
        <v>40500000</v>
      </c>
      <c r="AA524">
        <v>608752.28640444204</v>
      </c>
    </row>
    <row r="525" spans="1:27" x14ac:dyDescent="0.25">
      <c r="A525" s="10">
        <v>45107</v>
      </c>
      <c r="B525" s="10">
        <v>45198</v>
      </c>
      <c r="C525" t="s">
        <v>29</v>
      </c>
      <c r="D525" t="s">
        <v>62</v>
      </c>
      <c r="E525" t="s">
        <v>61</v>
      </c>
      <c r="F525">
        <v>12</v>
      </c>
      <c r="H525" s="10"/>
      <c r="I525" s="10">
        <v>45107</v>
      </c>
      <c r="J525" s="10">
        <v>45198</v>
      </c>
      <c r="K525" s="10">
        <v>45198</v>
      </c>
      <c r="L525" s="24">
        <v>40500000</v>
      </c>
      <c r="M525" t="s">
        <v>63</v>
      </c>
      <c r="N525">
        <v>0</v>
      </c>
      <c r="O525" t="s">
        <v>30</v>
      </c>
      <c r="P525" s="24">
        <v>-10339.875</v>
      </c>
      <c r="Q525" s="9">
        <v>0.97821385504580405</v>
      </c>
      <c r="R525" s="9">
        <v>0</v>
      </c>
      <c r="S525" s="9">
        <v>1</v>
      </c>
      <c r="T525" s="24">
        <v>0</v>
      </c>
      <c r="U525" s="24">
        <v>-10339.875</v>
      </c>
      <c r="V525">
        <v>-10339.875</v>
      </c>
      <c r="W525">
        <v>0.97821385504580405</v>
      </c>
      <c r="X525">
        <v>0</v>
      </c>
      <c r="Y525">
        <v>1</v>
      </c>
      <c r="Z525">
        <v>0</v>
      </c>
      <c r="AA525">
        <v>-10339.875</v>
      </c>
    </row>
    <row r="526" spans="1:27" x14ac:dyDescent="0.25">
      <c r="A526" s="10">
        <v>45107</v>
      </c>
      <c r="B526" s="10">
        <v>45198</v>
      </c>
      <c r="C526" t="s">
        <v>29</v>
      </c>
      <c r="D526" t="s">
        <v>64</v>
      </c>
      <c r="E526" t="s">
        <v>65</v>
      </c>
      <c r="F526">
        <v>9</v>
      </c>
      <c r="H526" s="10">
        <v>45105</v>
      </c>
      <c r="I526" s="10">
        <v>45107</v>
      </c>
      <c r="J526" s="10">
        <v>45198</v>
      </c>
      <c r="K526" s="10">
        <v>45198</v>
      </c>
      <c r="L526" s="24">
        <v>40500000</v>
      </c>
      <c r="M526" t="s">
        <v>33</v>
      </c>
      <c r="N526">
        <v>0</v>
      </c>
      <c r="O526" t="s">
        <v>30</v>
      </c>
      <c r="P526" s="24">
        <v>308260.42410627502</v>
      </c>
      <c r="R526" s="9">
        <v>1</v>
      </c>
      <c r="S526" s="9">
        <v>1</v>
      </c>
      <c r="T526" s="24">
        <v>40500000</v>
      </c>
      <c r="U526" s="24">
        <v>308260.42410627502</v>
      </c>
      <c r="V526">
        <v>608752.28640444204</v>
      </c>
      <c r="X526">
        <v>1</v>
      </c>
      <c r="Y526">
        <v>1</v>
      </c>
      <c r="Z526">
        <v>40500000</v>
      </c>
      <c r="AA526">
        <v>608752.28640444204</v>
      </c>
    </row>
    <row r="527" spans="1:27" x14ac:dyDescent="0.25">
      <c r="A527" s="10">
        <v>45107</v>
      </c>
      <c r="B527" s="10">
        <v>45198</v>
      </c>
      <c r="C527" t="s">
        <v>29</v>
      </c>
      <c r="D527" t="s">
        <v>66</v>
      </c>
      <c r="E527" t="s">
        <v>65</v>
      </c>
      <c r="F527">
        <v>10</v>
      </c>
      <c r="H527" s="10"/>
      <c r="I527" s="10">
        <v>45107</v>
      </c>
      <c r="J527" s="10">
        <v>45198</v>
      </c>
      <c r="K527" s="10">
        <v>45198</v>
      </c>
      <c r="L527" s="24">
        <v>40500000</v>
      </c>
      <c r="M527" t="s">
        <v>67</v>
      </c>
      <c r="N527">
        <v>0</v>
      </c>
      <c r="O527" t="s">
        <v>30</v>
      </c>
      <c r="P527" s="24">
        <v>-11875.5</v>
      </c>
      <c r="Q527" s="9">
        <v>0.97821385504580405</v>
      </c>
      <c r="R527" s="9">
        <v>0</v>
      </c>
      <c r="S527" s="9">
        <v>1</v>
      </c>
      <c r="T527" s="24">
        <v>0</v>
      </c>
      <c r="U527" s="24">
        <v>-11875.5</v>
      </c>
      <c r="V527">
        <v>-11875.5</v>
      </c>
      <c r="W527">
        <v>0.97821385504580405</v>
      </c>
      <c r="X527">
        <v>0</v>
      </c>
      <c r="Y527">
        <v>1</v>
      </c>
      <c r="Z527">
        <v>0</v>
      </c>
      <c r="AA527">
        <v>-11875.5</v>
      </c>
    </row>
    <row r="528" spans="1:27" x14ac:dyDescent="0.25">
      <c r="A528" s="10">
        <v>45107</v>
      </c>
      <c r="B528" s="10">
        <v>45198</v>
      </c>
      <c r="C528" t="s">
        <v>32</v>
      </c>
      <c r="D528" t="s">
        <v>54</v>
      </c>
      <c r="E528" t="s">
        <v>55</v>
      </c>
      <c r="F528">
        <v>1</v>
      </c>
      <c r="G528" t="s">
        <v>56</v>
      </c>
      <c r="H528" s="10">
        <v>45105</v>
      </c>
      <c r="I528" s="10">
        <v>45107</v>
      </c>
      <c r="J528" s="10">
        <v>45198</v>
      </c>
      <c r="K528" s="10">
        <v>45198</v>
      </c>
      <c r="L528" s="24">
        <v>15000000</v>
      </c>
      <c r="M528" t="s">
        <v>31</v>
      </c>
      <c r="N528">
        <v>2.75E-2</v>
      </c>
      <c r="O528" t="s">
        <v>30</v>
      </c>
      <c r="P528" s="24">
        <v>-239780.691572777</v>
      </c>
      <c r="Q528" s="9">
        <v>0.97821385504580405</v>
      </c>
      <c r="R528" s="9">
        <v>1</v>
      </c>
      <c r="S528" s="9">
        <v>1</v>
      </c>
      <c r="T528" s="24">
        <v>15000000</v>
      </c>
      <c r="U528" s="24">
        <v>-239780.691572777</v>
      </c>
      <c r="V528">
        <v>-353508.07066624099</v>
      </c>
      <c r="W528">
        <v>0.97821385504580405</v>
      </c>
      <c r="X528">
        <v>1</v>
      </c>
      <c r="Y528">
        <v>1</v>
      </c>
      <c r="Z528">
        <v>15000000</v>
      </c>
      <c r="AA528">
        <v>-353508.07066624099</v>
      </c>
    </row>
    <row r="529" spans="1:27" x14ac:dyDescent="0.25">
      <c r="A529" s="10">
        <v>45107</v>
      </c>
      <c r="B529" s="10">
        <v>45198</v>
      </c>
      <c r="C529" t="s">
        <v>32</v>
      </c>
      <c r="D529" t="s">
        <v>57</v>
      </c>
      <c r="E529" t="s">
        <v>58</v>
      </c>
      <c r="F529">
        <v>2</v>
      </c>
      <c r="G529" t="s">
        <v>59</v>
      </c>
      <c r="H529" s="10">
        <v>45105</v>
      </c>
      <c r="I529" s="10">
        <v>45107</v>
      </c>
      <c r="J529" s="10">
        <v>45198</v>
      </c>
      <c r="K529" s="10">
        <v>45198</v>
      </c>
      <c r="L529" s="24">
        <v>115000000</v>
      </c>
      <c r="M529" t="s">
        <v>31</v>
      </c>
      <c r="N529">
        <v>3.5000000000000003E-2</v>
      </c>
      <c r="O529" t="s">
        <v>30</v>
      </c>
      <c r="P529" s="24">
        <v>-2056339.4687246201</v>
      </c>
      <c r="Q529" s="9">
        <v>0.97821385504580405</v>
      </c>
      <c r="R529" s="9">
        <v>1</v>
      </c>
      <c r="S529" s="9">
        <v>1</v>
      </c>
      <c r="T529" s="24">
        <v>115000000</v>
      </c>
      <c r="U529" s="24">
        <v>-2056339.4687246201</v>
      </c>
      <c r="V529">
        <v>-2928249.3751078499</v>
      </c>
      <c r="W529">
        <v>0.97821385504580405</v>
      </c>
      <c r="X529">
        <v>1</v>
      </c>
      <c r="Y529">
        <v>1</v>
      </c>
      <c r="Z529">
        <v>115000000</v>
      </c>
      <c r="AA529">
        <v>-2928249.3751078499</v>
      </c>
    </row>
    <row r="530" spans="1:27" x14ac:dyDescent="0.25">
      <c r="A530" s="10">
        <v>45198</v>
      </c>
      <c r="B530" s="10">
        <v>45289</v>
      </c>
      <c r="C530" t="s">
        <v>29</v>
      </c>
      <c r="D530" t="s">
        <v>60</v>
      </c>
      <c r="E530" t="s">
        <v>61</v>
      </c>
      <c r="F530">
        <v>11</v>
      </c>
      <c r="H530" s="10">
        <v>45196</v>
      </c>
      <c r="I530" s="10">
        <v>45198</v>
      </c>
      <c r="J530" s="10">
        <v>45289</v>
      </c>
      <c r="K530" s="10">
        <v>45289</v>
      </c>
      <c r="L530" s="24">
        <v>40500000</v>
      </c>
      <c r="M530" t="s">
        <v>33</v>
      </c>
      <c r="N530">
        <v>0</v>
      </c>
      <c r="O530" t="s">
        <v>30</v>
      </c>
      <c r="P530" s="24">
        <v>313943.349018529</v>
      </c>
      <c r="R530" s="9">
        <v>1</v>
      </c>
      <c r="S530" s="9">
        <v>1</v>
      </c>
      <c r="T530" s="24">
        <v>40500000</v>
      </c>
      <c r="U530" s="24">
        <v>313943.349018529</v>
      </c>
      <c r="V530">
        <v>611800.26643610594</v>
      </c>
      <c r="X530">
        <v>1</v>
      </c>
      <c r="Y530">
        <v>1</v>
      </c>
      <c r="Z530">
        <v>40500000</v>
      </c>
      <c r="AA530">
        <v>611800.26643610594</v>
      </c>
    </row>
    <row r="531" spans="1:27" x14ac:dyDescent="0.25">
      <c r="A531" s="10">
        <v>45198</v>
      </c>
      <c r="B531" s="10">
        <v>45289</v>
      </c>
      <c r="C531" t="s">
        <v>29</v>
      </c>
      <c r="D531" t="s">
        <v>62</v>
      </c>
      <c r="E531" t="s">
        <v>61</v>
      </c>
      <c r="F531">
        <v>12</v>
      </c>
      <c r="H531" s="10"/>
      <c r="I531" s="10">
        <v>45198</v>
      </c>
      <c r="J531" s="10">
        <v>45289</v>
      </c>
      <c r="K531" s="10">
        <v>45289</v>
      </c>
      <c r="L531" s="24">
        <v>40500000</v>
      </c>
      <c r="M531" t="s">
        <v>63</v>
      </c>
      <c r="N531">
        <v>0</v>
      </c>
      <c r="O531" t="s">
        <v>30</v>
      </c>
      <c r="P531" s="24">
        <v>-10339.875</v>
      </c>
      <c r="Q531" s="9">
        <v>0.96964160721714499</v>
      </c>
      <c r="R531" s="9">
        <v>0</v>
      </c>
      <c r="S531" s="9">
        <v>1</v>
      </c>
      <c r="T531" s="24">
        <v>0</v>
      </c>
      <c r="U531" s="24">
        <v>-10339.875</v>
      </c>
      <c r="V531">
        <v>-10339.875</v>
      </c>
      <c r="W531">
        <v>0.96964160721714499</v>
      </c>
      <c r="X531">
        <v>0</v>
      </c>
      <c r="Y531">
        <v>1</v>
      </c>
      <c r="Z531">
        <v>0</v>
      </c>
      <c r="AA531">
        <v>-10339.875</v>
      </c>
    </row>
    <row r="532" spans="1:27" x14ac:dyDescent="0.25">
      <c r="A532" s="10">
        <v>45198</v>
      </c>
      <c r="B532" s="10">
        <v>45289</v>
      </c>
      <c r="C532" t="s">
        <v>29</v>
      </c>
      <c r="D532" t="s">
        <v>64</v>
      </c>
      <c r="E532" t="s">
        <v>65</v>
      </c>
      <c r="F532">
        <v>9</v>
      </c>
      <c r="H532" s="10">
        <v>45196</v>
      </c>
      <c r="I532" s="10">
        <v>45198</v>
      </c>
      <c r="J532" s="10">
        <v>45289</v>
      </c>
      <c r="K532" s="10">
        <v>45289</v>
      </c>
      <c r="L532" s="24">
        <v>40500000</v>
      </c>
      <c r="M532" t="s">
        <v>33</v>
      </c>
      <c r="N532">
        <v>0</v>
      </c>
      <c r="O532" t="s">
        <v>30</v>
      </c>
      <c r="P532" s="24">
        <v>313943.349018529</v>
      </c>
      <c r="R532" s="9">
        <v>1</v>
      </c>
      <c r="S532" s="9">
        <v>1</v>
      </c>
      <c r="T532" s="24">
        <v>40500000</v>
      </c>
      <c r="U532" s="24">
        <v>313943.349018529</v>
      </c>
      <c r="V532">
        <v>611800.26643610594</v>
      </c>
      <c r="X532">
        <v>1</v>
      </c>
      <c r="Y532">
        <v>1</v>
      </c>
      <c r="Z532">
        <v>40500000</v>
      </c>
      <c r="AA532">
        <v>611800.26643610594</v>
      </c>
    </row>
    <row r="533" spans="1:27" x14ac:dyDescent="0.25">
      <c r="A533" s="10">
        <v>45198</v>
      </c>
      <c r="B533" s="10">
        <v>45289</v>
      </c>
      <c r="C533" t="s">
        <v>29</v>
      </c>
      <c r="D533" t="s">
        <v>66</v>
      </c>
      <c r="E533" t="s">
        <v>65</v>
      </c>
      <c r="F533">
        <v>10</v>
      </c>
      <c r="H533" s="10"/>
      <c r="I533" s="10">
        <v>45198</v>
      </c>
      <c r="J533" s="10">
        <v>45289</v>
      </c>
      <c r="K533" s="10">
        <v>45289</v>
      </c>
      <c r="L533" s="24">
        <v>40500000</v>
      </c>
      <c r="M533" t="s">
        <v>67</v>
      </c>
      <c r="N533">
        <v>0</v>
      </c>
      <c r="O533" t="s">
        <v>30</v>
      </c>
      <c r="P533" s="24">
        <v>-11875.5</v>
      </c>
      <c r="Q533" s="9">
        <v>0.96964160721714499</v>
      </c>
      <c r="R533" s="9">
        <v>0</v>
      </c>
      <c r="S533" s="9">
        <v>1</v>
      </c>
      <c r="T533" s="24">
        <v>0</v>
      </c>
      <c r="U533" s="24">
        <v>-11875.5</v>
      </c>
      <c r="V533">
        <v>-11875.5</v>
      </c>
      <c r="W533">
        <v>0.96964160721714499</v>
      </c>
      <c r="X533">
        <v>0</v>
      </c>
      <c r="Y533">
        <v>1</v>
      </c>
      <c r="Z533">
        <v>0</v>
      </c>
      <c r="AA533">
        <v>-11875.5</v>
      </c>
    </row>
    <row r="534" spans="1:27" x14ac:dyDescent="0.25">
      <c r="A534" s="10">
        <v>45198</v>
      </c>
      <c r="B534" s="10">
        <v>45289</v>
      </c>
      <c r="C534" t="s">
        <v>32</v>
      </c>
      <c r="D534" t="s">
        <v>54</v>
      </c>
      <c r="E534" t="s">
        <v>55</v>
      </c>
      <c r="F534">
        <v>1</v>
      </c>
      <c r="G534" t="s">
        <v>56</v>
      </c>
      <c r="H534" s="10">
        <v>45196</v>
      </c>
      <c r="I534" s="10">
        <v>45198</v>
      </c>
      <c r="J534" s="10">
        <v>45289</v>
      </c>
      <c r="K534" s="10">
        <v>45289</v>
      </c>
      <c r="L534" s="24">
        <v>15000000</v>
      </c>
      <c r="M534" t="s">
        <v>31</v>
      </c>
      <c r="N534">
        <v>2.75E-2</v>
      </c>
      <c r="O534" t="s">
        <v>30</v>
      </c>
      <c r="P534" s="24">
        <v>-243144.93099222501</v>
      </c>
      <c r="Q534" s="9">
        <v>0.96964160721714499</v>
      </c>
      <c r="R534" s="9">
        <v>1</v>
      </c>
      <c r="S534" s="9">
        <v>1</v>
      </c>
      <c r="T534" s="24">
        <v>15000000</v>
      </c>
      <c r="U534" s="24">
        <v>-243144.93099222501</v>
      </c>
      <c r="V534">
        <v>-356916.22133313102</v>
      </c>
      <c r="W534">
        <v>0.96964160721714499</v>
      </c>
      <c r="X534">
        <v>1</v>
      </c>
      <c r="Y534">
        <v>1</v>
      </c>
      <c r="Z534">
        <v>15000000</v>
      </c>
      <c r="AA534">
        <v>-356916.22133313102</v>
      </c>
    </row>
    <row r="535" spans="1:27" x14ac:dyDescent="0.25">
      <c r="A535" s="10">
        <v>45198</v>
      </c>
      <c r="B535" s="10">
        <v>45289</v>
      </c>
      <c r="C535" t="s">
        <v>32</v>
      </c>
      <c r="D535" t="s">
        <v>57</v>
      </c>
      <c r="E535" t="s">
        <v>58</v>
      </c>
      <c r="F535">
        <v>2</v>
      </c>
      <c r="G535" t="s">
        <v>59</v>
      </c>
      <c r="H535" s="10">
        <v>45196</v>
      </c>
      <c r="I535" s="10">
        <v>45198</v>
      </c>
      <c r="J535" s="10">
        <v>45289</v>
      </c>
      <c r="K535" s="10">
        <v>45289</v>
      </c>
      <c r="L535" s="24">
        <v>115000000</v>
      </c>
      <c r="M535" t="s">
        <v>31</v>
      </c>
      <c r="N535">
        <v>3.5000000000000003E-2</v>
      </c>
      <c r="O535" t="s">
        <v>30</v>
      </c>
      <c r="P535" s="24">
        <v>-2082131.9709403899</v>
      </c>
      <c r="Q535" s="9">
        <v>0.96964160721714499</v>
      </c>
      <c r="R535" s="9">
        <v>1</v>
      </c>
      <c r="S535" s="9">
        <v>1</v>
      </c>
      <c r="T535" s="24">
        <v>115000000</v>
      </c>
      <c r="U535" s="24">
        <v>-2082131.9709403899</v>
      </c>
      <c r="V535">
        <v>-2954378.5302206702</v>
      </c>
      <c r="W535">
        <v>0.96964160721714499</v>
      </c>
      <c r="X535">
        <v>1</v>
      </c>
      <c r="Y535">
        <v>1</v>
      </c>
      <c r="Z535">
        <v>115000000</v>
      </c>
      <c r="AA535">
        <v>-2954378.5302206702</v>
      </c>
    </row>
    <row r="536" spans="1:27" x14ac:dyDescent="0.25">
      <c r="A536" s="10">
        <v>45289</v>
      </c>
      <c r="B536" s="10">
        <v>45380</v>
      </c>
      <c r="C536" t="s">
        <v>32</v>
      </c>
      <c r="D536" t="s">
        <v>54</v>
      </c>
      <c r="E536" t="s">
        <v>55</v>
      </c>
      <c r="F536">
        <v>1</v>
      </c>
      <c r="G536" t="s">
        <v>56</v>
      </c>
      <c r="H536" s="10">
        <v>45287</v>
      </c>
      <c r="I536" s="10">
        <v>45289</v>
      </c>
      <c r="J536" s="10">
        <v>45380</v>
      </c>
      <c r="K536" s="10">
        <v>45380</v>
      </c>
      <c r="L536" s="24">
        <v>10000000</v>
      </c>
      <c r="M536" t="s">
        <v>31</v>
      </c>
      <c r="N536">
        <v>2.75E-2</v>
      </c>
      <c r="O536" t="s">
        <v>30</v>
      </c>
      <c r="P536" s="24">
        <v>-160070.87095312</v>
      </c>
      <c r="Q536" s="9">
        <v>0.96134314724416603</v>
      </c>
      <c r="R536" s="9">
        <v>1</v>
      </c>
      <c r="S536" s="9">
        <v>1</v>
      </c>
      <c r="T536" s="24">
        <v>10000000</v>
      </c>
      <c r="U536" s="24">
        <v>-160070.87095312</v>
      </c>
      <c r="V536">
        <v>-235897.359885518</v>
      </c>
      <c r="W536">
        <v>0.96134314724416603</v>
      </c>
      <c r="X536">
        <v>1</v>
      </c>
      <c r="Y536">
        <v>1</v>
      </c>
      <c r="Z536">
        <v>10000000</v>
      </c>
      <c r="AA536">
        <v>-235897.359885518</v>
      </c>
    </row>
    <row r="537" spans="1:27" x14ac:dyDescent="0.25">
      <c r="A537" s="10">
        <v>45289</v>
      </c>
      <c r="B537" s="10">
        <v>45380</v>
      </c>
      <c r="C537" t="s">
        <v>32</v>
      </c>
      <c r="D537" t="s">
        <v>57</v>
      </c>
      <c r="E537" t="s">
        <v>58</v>
      </c>
      <c r="F537">
        <v>2</v>
      </c>
      <c r="G537" t="s">
        <v>59</v>
      </c>
      <c r="H537" s="10">
        <v>45287</v>
      </c>
      <c r="I537" s="10">
        <v>45289</v>
      </c>
      <c r="J537" s="10">
        <v>45380</v>
      </c>
      <c r="K537" s="10">
        <v>45380</v>
      </c>
      <c r="L537" s="24">
        <v>115000000</v>
      </c>
      <c r="M537" t="s">
        <v>31</v>
      </c>
      <c r="N537">
        <v>3.5000000000000003E-2</v>
      </c>
      <c r="O537" t="s">
        <v>30</v>
      </c>
      <c r="P537" s="24">
        <v>-2058835.8492942201</v>
      </c>
      <c r="Q537" s="9">
        <v>0.96134314724416603</v>
      </c>
      <c r="R537" s="9">
        <v>1</v>
      </c>
      <c r="S537" s="9">
        <v>1</v>
      </c>
      <c r="T537" s="24">
        <v>115000000</v>
      </c>
      <c r="U537" s="24">
        <v>-2058835.8492942201</v>
      </c>
      <c r="V537">
        <v>-2930840.47201679</v>
      </c>
      <c r="W537">
        <v>0.96134314724416603</v>
      </c>
      <c r="X537">
        <v>1</v>
      </c>
      <c r="Y537">
        <v>1</v>
      </c>
      <c r="Z537">
        <v>115000000</v>
      </c>
      <c r="AA537">
        <v>-2930840.47201679</v>
      </c>
    </row>
    <row r="538" spans="1:27" x14ac:dyDescent="0.25">
      <c r="A538" s="10">
        <v>45380</v>
      </c>
      <c r="B538" s="10">
        <v>45471</v>
      </c>
      <c r="C538" t="s">
        <v>32</v>
      </c>
      <c r="D538" t="s">
        <v>54</v>
      </c>
      <c r="E538" t="s">
        <v>55</v>
      </c>
      <c r="F538">
        <v>1</v>
      </c>
      <c r="G538" t="s">
        <v>56</v>
      </c>
      <c r="H538" s="10">
        <v>45378</v>
      </c>
      <c r="I538" s="10">
        <v>45380</v>
      </c>
      <c r="J538" s="10">
        <v>45471</v>
      </c>
      <c r="K538" s="10">
        <v>45471</v>
      </c>
      <c r="L538" s="24">
        <v>10000000</v>
      </c>
      <c r="M538" t="s">
        <v>31</v>
      </c>
      <c r="N538">
        <v>2.75E-2</v>
      </c>
      <c r="O538" t="s">
        <v>30</v>
      </c>
      <c r="P538" s="24">
        <v>-156163.71940754401</v>
      </c>
      <c r="Q538" s="9">
        <v>0.95348706431810404</v>
      </c>
      <c r="R538" s="9">
        <v>1</v>
      </c>
      <c r="S538" s="9">
        <v>1</v>
      </c>
      <c r="T538" s="24">
        <v>10000000</v>
      </c>
      <c r="U538" s="24">
        <v>-156163.71940754401</v>
      </c>
      <c r="V538">
        <v>-232008.92591275799</v>
      </c>
      <c r="W538">
        <v>0.95348706431810404</v>
      </c>
      <c r="X538">
        <v>1</v>
      </c>
      <c r="Y538">
        <v>1</v>
      </c>
      <c r="Z538">
        <v>10000000</v>
      </c>
      <c r="AA538">
        <v>-232008.92591275799</v>
      </c>
    </row>
    <row r="539" spans="1:27" x14ac:dyDescent="0.25">
      <c r="A539" s="10">
        <v>45380</v>
      </c>
      <c r="B539" s="10">
        <v>45471</v>
      </c>
      <c r="C539" t="s">
        <v>32</v>
      </c>
      <c r="D539" t="s">
        <v>57</v>
      </c>
      <c r="E539" t="s">
        <v>58</v>
      </c>
      <c r="F539">
        <v>2</v>
      </c>
      <c r="G539" t="s">
        <v>59</v>
      </c>
      <c r="H539" s="10">
        <v>45378</v>
      </c>
      <c r="I539" s="10">
        <v>45380</v>
      </c>
      <c r="J539" s="10">
        <v>45471</v>
      </c>
      <c r="K539" s="10">
        <v>45471</v>
      </c>
      <c r="L539" s="24">
        <v>115000000</v>
      </c>
      <c r="M539" t="s">
        <v>31</v>
      </c>
      <c r="N539">
        <v>3.5000000000000003E-2</v>
      </c>
      <c r="O539" t="s">
        <v>30</v>
      </c>
      <c r="P539" s="24">
        <v>-2013903.60652008</v>
      </c>
      <c r="Q539" s="9">
        <v>0.95348706431810404</v>
      </c>
      <c r="R539" s="9">
        <v>1</v>
      </c>
      <c r="S539" s="9">
        <v>1</v>
      </c>
      <c r="T539" s="24">
        <v>115000000</v>
      </c>
      <c r="U539" s="24">
        <v>-2013903.60652008</v>
      </c>
      <c r="V539">
        <v>-2886123.4813300502</v>
      </c>
      <c r="W539">
        <v>0.95348706431810404</v>
      </c>
      <c r="X539">
        <v>1</v>
      </c>
      <c r="Y539">
        <v>1</v>
      </c>
      <c r="Z539">
        <v>115000000</v>
      </c>
      <c r="AA539">
        <v>-2886123.4813300502</v>
      </c>
    </row>
    <row r="540" spans="1:27" x14ac:dyDescent="0.25">
      <c r="A540" s="10">
        <v>45471</v>
      </c>
      <c r="B540" s="10">
        <v>45565</v>
      </c>
      <c r="C540" t="s">
        <v>32</v>
      </c>
      <c r="D540" t="s">
        <v>54</v>
      </c>
      <c r="E540" t="s">
        <v>55</v>
      </c>
      <c r="F540">
        <v>1</v>
      </c>
      <c r="G540" t="s">
        <v>56</v>
      </c>
      <c r="H540" s="10">
        <v>45469</v>
      </c>
      <c r="I540" s="10">
        <v>45471</v>
      </c>
      <c r="J540" s="10">
        <v>45565</v>
      </c>
      <c r="K540" s="10">
        <v>45565</v>
      </c>
      <c r="L540" s="24">
        <v>5000000</v>
      </c>
      <c r="M540" t="s">
        <v>31</v>
      </c>
      <c r="N540">
        <v>2.75E-2</v>
      </c>
      <c r="O540" t="s">
        <v>30</v>
      </c>
      <c r="P540" s="24">
        <v>-78620.862403646795</v>
      </c>
      <c r="Q540" s="9">
        <v>0.94593810269341205</v>
      </c>
      <c r="R540" s="9">
        <v>1</v>
      </c>
      <c r="S540" s="9">
        <v>1</v>
      </c>
      <c r="T540" s="24">
        <v>5000000</v>
      </c>
      <c r="U540" s="24">
        <v>-78620.862403646795</v>
      </c>
      <c r="V540">
        <v>-117777.086556358</v>
      </c>
      <c r="W540">
        <v>0.94593810269341205</v>
      </c>
      <c r="X540">
        <v>1</v>
      </c>
      <c r="Y540">
        <v>1</v>
      </c>
      <c r="Z540">
        <v>5000000</v>
      </c>
      <c r="AA540">
        <v>-117777.086556358</v>
      </c>
    </row>
    <row r="541" spans="1:27" x14ac:dyDescent="0.25">
      <c r="A541" s="10">
        <v>45471</v>
      </c>
      <c r="B541" s="10">
        <v>45565</v>
      </c>
      <c r="C541" t="s">
        <v>32</v>
      </c>
      <c r="D541" t="s">
        <v>57</v>
      </c>
      <c r="E541" t="s">
        <v>58</v>
      </c>
      <c r="F541">
        <v>2</v>
      </c>
      <c r="G541" t="s">
        <v>59</v>
      </c>
      <c r="H541" s="10">
        <v>45469</v>
      </c>
      <c r="I541" s="10">
        <v>45471</v>
      </c>
      <c r="J541" s="10">
        <v>45565</v>
      </c>
      <c r="K541" s="10">
        <v>45565</v>
      </c>
      <c r="L541" s="24">
        <v>115000000</v>
      </c>
      <c r="M541" t="s">
        <v>31</v>
      </c>
      <c r="N541">
        <v>3.5000000000000003E-2</v>
      </c>
      <c r="O541" t="s">
        <v>30</v>
      </c>
      <c r="P541" s="24">
        <v>-2033488.1686172099</v>
      </c>
      <c r="Q541" s="9">
        <v>0.94593810269341205</v>
      </c>
      <c r="R541" s="9">
        <v>1</v>
      </c>
      <c r="S541" s="9">
        <v>1</v>
      </c>
      <c r="T541" s="24">
        <v>115000000</v>
      </c>
      <c r="U541" s="24">
        <v>-2033488.1686172099</v>
      </c>
      <c r="V541">
        <v>-2934081.32412956</v>
      </c>
      <c r="W541">
        <v>0.94593810269341205</v>
      </c>
      <c r="X541">
        <v>1</v>
      </c>
      <c r="Y541">
        <v>1</v>
      </c>
      <c r="Z541">
        <v>115000000</v>
      </c>
      <c r="AA541">
        <v>-2934081.32412956</v>
      </c>
    </row>
    <row r="542" spans="1:27" x14ac:dyDescent="0.25">
      <c r="A542" s="10">
        <v>45565</v>
      </c>
      <c r="B542" s="10">
        <v>45657</v>
      </c>
      <c r="C542" t="s">
        <v>32</v>
      </c>
      <c r="D542" t="s">
        <v>54</v>
      </c>
      <c r="E542" t="s">
        <v>55</v>
      </c>
      <c r="F542">
        <v>1</v>
      </c>
      <c r="G542" t="s">
        <v>56</v>
      </c>
      <c r="H542" s="10">
        <v>45561</v>
      </c>
      <c r="I542" s="10">
        <v>45565</v>
      </c>
      <c r="J542" s="10">
        <v>45656</v>
      </c>
      <c r="K542" s="10">
        <v>45656</v>
      </c>
      <c r="L542" s="24">
        <v>5000000</v>
      </c>
      <c r="M542" t="s">
        <v>31</v>
      </c>
      <c r="N542">
        <v>2.75E-2</v>
      </c>
      <c r="O542" t="s">
        <v>30</v>
      </c>
      <c r="P542" s="24">
        <v>-74376.961838106698</v>
      </c>
      <c r="Q542" s="9">
        <v>0.93903181332638597</v>
      </c>
      <c r="R542" s="9">
        <v>0.98913043478260898</v>
      </c>
      <c r="S542" s="9">
        <v>1</v>
      </c>
      <c r="T542" s="24">
        <v>4945652.1739130402</v>
      </c>
      <c r="U542" s="24">
        <v>-74376.961838106698</v>
      </c>
      <c r="V542">
        <v>-112396.626859052</v>
      </c>
      <c r="W542">
        <v>0.93903181332638597</v>
      </c>
      <c r="X542">
        <v>0.98913043478260898</v>
      </c>
      <c r="Y542">
        <v>1</v>
      </c>
      <c r="Z542">
        <v>4945652.1739130402</v>
      </c>
      <c r="AA542">
        <v>-112396.626859052</v>
      </c>
    </row>
    <row r="543" spans="1:27" x14ac:dyDescent="0.25">
      <c r="A543" s="10">
        <v>45565</v>
      </c>
      <c r="B543" s="10">
        <v>45657</v>
      </c>
      <c r="C543" t="s">
        <v>32</v>
      </c>
      <c r="D543" t="s">
        <v>54</v>
      </c>
      <c r="E543" t="s">
        <v>55</v>
      </c>
      <c r="F543">
        <v>1</v>
      </c>
      <c r="G543" t="s">
        <v>56</v>
      </c>
      <c r="H543" s="10">
        <v>45652</v>
      </c>
      <c r="I543" s="10">
        <v>45656</v>
      </c>
      <c r="J543" s="10">
        <v>45731</v>
      </c>
      <c r="K543" s="10">
        <v>45731</v>
      </c>
      <c r="L543" s="24">
        <v>5000000</v>
      </c>
      <c r="M543" t="s">
        <v>31</v>
      </c>
      <c r="N543">
        <v>2.75E-2</v>
      </c>
      <c r="O543" t="s">
        <v>30</v>
      </c>
      <c r="P543" s="24">
        <v>-60260.194906846496</v>
      </c>
      <c r="Q543" s="9">
        <v>0.93349770324987402</v>
      </c>
      <c r="R543" s="9">
        <v>1.0869565217391301E-2</v>
      </c>
      <c r="S543" s="9">
        <v>1.3333333333333299E-2</v>
      </c>
      <c r="T543" s="24">
        <v>54347.826086956498</v>
      </c>
      <c r="U543" s="24">
        <v>-803.46926542462097</v>
      </c>
      <c r="V543">
        <v>-91180.1790590249</v>
      </c>
      <c r="W543">
        <v>0.93349770324987402</v>
      </c>
      <c r="X543">
        <v>1.0869565217391301E-2</v>
      </c>
      <c r="Y543">
        <v>1.3333333333333299E-2</v>
      </c>
      <c r="Z543">
        <v>54347.826086956498</v>
      </c>
      <c r="AA543">
        <v>-1215.735720787</v>
      </c>
    </row>
    <row r="544" spans="1:27" x14ac:dyDescent="0.25">
      <c r="A544" s="10">
        <v>45565</v>
      </c>
      <c r="B544" s="10">
        <v>45657</v>
      </c>
      <c r="C544" t="s">
        <v>32</v>
      </c>
      <c r="D544" t="s">
        <v>57</v>
      </c>
      <c r="E544" t="s">
        <v>58</v>
      </c>
      <c r="F544">
        <v>2</v>
      </c>
      <c r="G544" t="s">
        <v>59</v>
      </c>
      <c r="H544" s="10">
        <v>45561</v>
      </c>
      <c r="I544" s="10">
        <v>45565</v>
      </c>
      <c r="J544" s="10">
        <v>45656</v>
      </c>
      <c r="K544" s="10">
        <v>45656</v>
      </c>
      <c r="L544" s="24">
        <v>115000000</v>
      </c>
      <c r="M544" t="s">
        <v>31</v>
      </c>
      <c r="N544">
        <v>3.5000000000000003E-2</v>
      </c>
      <c r="O544" t="s">
        <v>30</v>
      </c>
      <c r="P544" s="24">
        <v>-1928690.95560979</v>
      </c>
      <c r="Q544" s="9">
        <v>0.93903181332638597</v>
      </c>
      <c r="R544" s="9">
        <v>0.98913043478260898</v>
      </c>
      <c r="S544" s="9">
        <v>1</v>
      </c>
      <c r="T544" s="24">
        <v>113750000</v>
      </c>
      <c r="U544" s="24">
        <v>-1928690.95560979</v>
      </c>
      <c r="V544">
        <v>-2803143.2510915301</v>
      </c>
      <c r="W544">
        <v>0.93903181332638597</v>
      </c>
      <c r="X544">
        <v>0.98913043478260898</v>
      </c>
      <c r="Y544">
        <v>1</v>
      </c>
      <c r="Z544">
        <v>113750000</v>
      </c>
      <c r="AA544">
        <v>-2803143.2510915301</v>
      </c>
    </row>
    <row r="545" spans="1:27" x14ac:dyDescent="0.25">
      <c r="A545" s="10">
        <v>45565</v>
      </c>
      <c r="B545" s="10">
        <v>45657</v>
      </c>
      <c r="C545" t="s">
        <v>32</v>
      </c>
      <c r="D545" t="s">
        <v>57</v>
      </c>
      <c r="E545" t="s">
        <v>58</v>
      </c>
      <c r="F545">
        <v>2</v>
      </c>
      <c r="G545" t="s">
        <v>59</v>
      </c>
      <c r="H545" s="10">
        <v>45652</v>
      </c>
      <c r="I545" s="10">
        <v>45656</v>
      </c>
      <c r="J545" s="10">
        <v>45747</v>
      </c>
      <c r="K545" s="10">
        <v>45747</v>
      </c>
      <c r="L545" s="24">
        <v>115000000</v>
      </c>
      <c r="M545" t="s">
        <v>31</v>
      </c>
      <c r="N545">
        <v>3.5000000000000003E-2</v>
      </c>
      <c r="O545" t="s">
        <v>30</v>
      </c>
      <c r="P545" s="24">
        <v>-1899682.00586706</v>
      </c>
      <c r="Q545" s="9">
        <v>0.93233042411695299</v>
      </c>
      <c r="R545" s="9">
        <v>1.0869565217391301E-2</v>
      </c>
      <c r="S545" s="9">
        <v>1.0989010989011E-2</v>
      </c>
      <c r="T545" s="24">
        <v>1250000</v>
      </c>
      <c r="U545" s="24">
        <v>-20875.6264380996</v>
      </c>
      <c r="V545">
        <v>-2762555.6969405198</v>
      </c>
      <c r="W545">
        <v>0.93233042411695299</v>
      </c>
      <c r="X545">
        <v>1.0869565217391301E-2</v>
      </c>
      <c r="Y545">
        <v>1.0989010989011E-2</v>
      </c>
      <c r="Z545">
        <v>1250000</v>
      </c>
      <c r="AA545">
        <v>-30357.754911434298</v>
      </c>
    </row>
    <row r="546" spans="1:27" x14ac:dyDescent="0.25">
      <c r="A546" s="10">
        <v>45657</v>
      </c>
      <c r="B546" s="10">
        <v>45747</v>
      </c>
      <c r="C546" t="s">
        <v>32</v>
      </c>
      <c r="D546" t="s">
        <v>54</v>
      </c>
      <c r="E546" t="s">
        <v>55</v>
      </c>
      <c r="F546">
        <v>1</v>
      </c>
      <c r="G546" t="s">
        <v>56</v>
      </c>
      <c r="H546" s="10">
        <v>45652</v>
      </c>
      <c r="I546" s="10">
        <v>45656</v>
      </c>
      <c r="J546" s="10">
        <v>45731</v>
      </c>
      <c r="K546" s="10">
        <v>45731</v>
      </c>
      <c r="L546" s="24">
        <v>5000000</v>
      </c>
      <c r="M546" t="s">
        <v>31</v>
      </c>
      <c r="N546">
        <v>2.75E-2</v>
      </c>
      <c r="O546" t="s">
        <v>30</v>
      </c>
      <c r="P546" s="24">
        <v>-60260.194906846496</v>
      </c>
      <c r="Q546" s="9">
        <v>0.93349770324987402</v>
      </c>
      <c r="R546" s="9">
        <v>0.82222222222222197</v>
      </c>
      <c r="S546" s="9">
        <v>0.98666666666666702</v>
      </c>
      <c r="T546" s="24">
        <v>4111111.1111111101</v>
      </c>
      <c r="U546" s="24">
        <v>-59456.725641421901</v>
      </c>
      <c r="V546">
        <v>-91180.1790590249</v>
      </c>
      <c r="W546">
        <v>0.93349770324987402</v>
      </c>
      <c r="X546">
        <v>0.82222222222222197</v>
      </c>
      <c r="Y546">
        <v>0.98666666666666702</v>
      </c>
      <c r="Z546">
        <v>4111111.1111111101</v>
      </c>
      <c r="AA546">
        <v>-89964.443338237907</v>
      </c>
    </row>
    <row r="547" spans="1:27" x14ac:dyDescent="0.25">
      <c r="A547" s="10">
        <v>45657</v>
      </c>
      <c r="B547" s="10">
        <v>45747</v>
      </c>
      <c r="C547" t="s">
        <v>32</v>
      </c>
      <c r="D547" t="s">
        <v>57</v>
      </c>
      <c r="E547" t="s">
        <v>58</v>
      </c>
      <c r="F547">
        <v>2</v>
      </c>
      <c r="G547" t="s">
        <v>59</v>
      </c>
      <c r="H547" s="10">
        <v>45652</v>
      </c>
      <c r="I547" s="10">
        <v>45656</v>
      </c>
      <c r="J547" s="10">
        <v>45747</v>
      </c>
      <c r="K547" s="10">
        <v>45747</v>
      </c>
      <c r="L547" s="24">
        <v>115000000</v>
      </c>
      <c r="M547" t="s">
        <v>31</v>
      </c>
      <c r="N547">
        <v>3.5000000000000003E-2</v>
      </c>
      <c r="O547" t="s">
        <v>30</v>
      </c>
      <c r="P547" s="24">
        <v>-1899682.00586706</v>
      </c>
      <c r="Q547" s="9">
        <v>0.93233042411695299</v>
      </c>
      <c r="R547" s="9">
        <v>1</v>
      </c>
      <c r="S547" s="9">
        <v>0.98901098901098905</v>
      </c>
      <c r="T547" s="24">
        <v>115000000</v>
      </c>
      <c r="U547" s="24">
        <v>-1878806.3794289599</v>
      </c>
      <c r="V547">
        <v>-2762555.6969405198</v>
      </c>
      <c r="W547">
        <v>0.93233042411695299</v>
      </c>
      <c r="X547">
        <v>1</v>
      </c>
      <c r="Y547">
        <v>0.98901098901098905</v>
      </c>
      <c r="Z547">
        <v>115000000</v>
      </c>
      <c r="AA547">
        <v>-2732197.9420290901</v>
      </c>
    </row>
    <row r="548" spans="1:27" x14ac:dyDescent="0.25">
      <c r="A548" s="10">
        <v>45747</v>
      </c>
      <c r="B548" s="10">
        <v>45838</v>
      </c>
      <c r="C548" t="s">
        <v>32</v>
      </c>
      <c r="D548" t="s">
        <v>57</v>
      </c>
      <c r="E548" t="s">
        <v>58</v>
      </c>
      <c r="F548">
        <v>2</v>
      </c>
      <c r="G548" t="s">
        <v>59</v>
      </c>
      <c r="H548" s="10">
        <v>45743</v>
      </c>
      <c r="I548" s="10">
        <v>45747</v>
      </c>
      <c r="J548" s="10">
        <v>45838</v>
      </c>
      <c r="K548" s="10">
        <v>45838</v>
      </c>
      <c r="L548" s="24">
        <v>115000000</v>
      </c>
      <c r="M548" t="s">
        <v>31</v>
      </c>
      <c r="N548">
        <v>3.5000000000000003E-2</v>
      </c>
      <c r="O548" t="s">
        <v>30</v>
      </c>
      <c r="P548" s="24">
        <v>-1889240.61988883</v>
      </c>
      <c r="Q548" s="9">
        <v>0.925771844392142</v>
      </c>
      <c r="R548" s="9">
        <v>1</v>
      </c>
      <c r="S548" s="9">
        <v>1</v>
      </c>
      <c r="T548" s="24">
        <v>115000000</v>
      </c>
      <c r="U548" s="24">
        <v>-1889240.61988883</v>
      </c>
      <c r="V548">
        <v>-2633529.76703576</v>
      </c>
      <c r="W548">
        <v>0.925771844392142</v>
      </c>
      <c r="X548">
        <v>1</v>
      </c>
      <c r="Y548">
        <v>1</v>
      </c>
      <c r="Z548">
        <v>115000000</v>
      </c>
      <c r="AA548">
        <v>-2633529.76703576</v>
      </c>
    </row>
    <row r="549" spans="1:27" x14ac:dyDescent="0.25">
      <c r="A549" s="10">
        <v>45838</v>
      </c>
      <c r="B549" s="10">
        <v>45930</v>
      </c>
      <c r="C549" t="s">
        <v>32</v>
      </c>
      <c r="D549" t="s">
        <v>57</v>
      </c>
      <c r="E549" t="s">
        <v>58</v>
      </c>
      <c r="F549">
        <v>2</v>
      </c>
      <c r="G549" t="s">
        <v>59</v>
      </c>
      <c r="H549" s="10">
        <v>45834</v>
      </c>
      <c r="I549" s="10">
        <v>45838</v>
      </c>
      <c r="J549" s="10">
        <v>45930</v>
      </c>
      <c r="K549" s="10">
        <v>45930</v>
      </c>
      <c r="L549" s="24">
        <v>115000000</v>
      </c>
      <c r="M549" t="s">
        <v>31</v>
      </c>
      <c r="N549">
        <v>3.5000000000000003E-2</v>
      </c>
      <c r="O549" t="s">
        <v>30</v>
      </c>
      <c r="P549" s="24">
        <v>-1903925.1575239799</v>
      </c>
      <c r="Q549" s="9">
        <v>0.91926341580720905</v>
      </c>
      <c r="R549" s="9">
        <v>1</v>
      </c>
      <c r="S549" s="9">
        <v>1</v>
      </c>
      <c r="T549" s="24">
        <v>115000000</v>
      </c>
      <c r="U549" s="24">
        <v>-1903925.1575239799</v>
      </c>
      <c r="V549">
        <v>-2582050.4730634098</v>
      </c>
      <c r="W549">
        <v>0.91926341580720905</v>
      </c>
      <c r="X549">
        <v>1</v>
      </c>
      <c r="Y549">
        <v>1</v>
      </c>
      <c r="Z549">
        <v>115000000</v>
      </c>
      <c r="AA549">
        <v>-2582050.4730634098</v>
      </c>
    </row>
    <row r="550" spans="1:27" x14ac:dyDescent="0.25">
      <c r="A550" s="10">
        <v>45930</v>
      </c>
      <c r="B550" s="10">
        <v>46022</v>
      </c>
      <c r="C550" t="s">
        <v>32</v>
      </c>
      <c r="D550" t="s">
        <v>57</v>
      </c>
      <c r="E550" t="s">
        <v>58</v>
      </c>
      <c r="F550">
        <v>2</v>
      </c>
      <c r="G550" t="s">
        <v>59</v>
      </c>
      <c r="H550" s="10">
        <v>45926</v>
      </c>
      <c r="I550" s="10">
        <v>45930</v>
      </c>
      <c r="J550" s="10">
        <v>46021</v>
      </c>
      <c r="K550" s="10">
        <v>46021</v>
      </c>
      <c r="L550" s="24">
        <v>115000000</v>
      </c>
      <c r="M550" t="s">
        <v>31</v>
      </c>
      <c r="N550">
        <v>3.5000000000000003E-2</v>
      </c>
      <c r="O550" t="s">
        <v>30</v>
      </c>
      <c r="P550" s="24">
        <v>-1878819.4388906599</v>
      </c>
      <c r="Q550" s="9">
        <v>0.91292394124797804</v>
      </c>
      <c r="R550" s="9">
        <v>0.98913043478260898</v>
      </c>
      <c r="S550" s="9">
        <v>1</v>
      </c>
      <c r="T550" s="24">
        <v>113750000</v>
      </c>
      <c r="U550" s="24">
        <v>-1878819.4388906599</v>
      </c>
      <c r="V550">
        <v>-2556022.5582000199</v>
      </c>
      <c r="W550">
        <v>0.91292394124797804</v>
      </c>
      <c r="X550">
        <v>0.98913043478260898</v>
      </c>
      <c r="Y550">
        <v>1</v>
      </c>
      <c r="Z550">
        <v>113750000</v>
      </c>
      <c r="AA550">
        <v>-2556022.5582000199</v>
      </c>
    </row>
    <row r="551" spans="1:27" x14ac:dyDescent="0.25">
      <c r="A551" s="10">
        <v>45930</v>
      </c>
      <c r="B551" s="10">
        <v>46022</v>
      </c>
      <c r="C551" t="s">
        <v>32</v>
      </c>
      <c r="D551" t="s">
        <v>57</v>
      </c>
      <c r="E551" t="s">
        <v>58</v>
      </c>
      <c r="F551">
        <v>2</v>
      </c>
      <c r="G551" t="s">
        <v>59</v>
      </c>
      <c r="H551" s="10">
        <v>46017</v>
      </c>
      <c r="I551" s="10">
        <v>46021</v>
      </c>
      <c r="J551" s="10">
        <v>46096</v>
      </c>
      <c r="K551" s="10">
        <v>46096</v>
      </c>
      <c r="L551" s="24">
        <v>115000000</v>
      </c>
      <c r="M551" t="s">
        <v>31</v>
      </c>
      <c r="N551">
        <v>3.5000000000000003E-2</v>
      </c>
      <c r="O551" t="s">
        <v>30</v>
      </c>
      <c r="P551" s="24">
        <v>-1546416.0388193901</v>
      </c>
      <c r="Q551" s="9">
        <v>0.90775647142747995</v>
      </c>
      <c r="R551" s="9">
        <v>1.0869565217391301E-2</v>
      </c>
      <c r="S551" s="9">
        <v>1.3333333333333299E-2</v>
      </c>
      <c r="T551" s="24">
        <v>1250000</v>
      </c>
      <c r="U551" s="24">
        <v>-20618.880517591901</v>
      </c>
      <c r="V551">
        <v>-2165918.45293007</v>
      </c>
      <c r="W551">
        <v>0.90775647142747995</v>
      </c>
      <c r="X551">
        <v>1.0869565217391301E-2</v>
      </c>
      <c r="Y551">
        <v>1.3333333333333299E-2</v>
      </c>
      <c r="Z551">
        <v>1250000</v>
      </c>
      <c r="AA551">
        <v>-28878.912705734201</v>
      </c>
    </row>
    <row r="552" spans="1:27" x14ac:dyDescent="0.25">
      <c r="A552" s="10">
        <v>46022</v>
      </c>
      <c r="B552" s="10">
        <v>46112</v>
      </c>
      <c r="C552" t="s">
        <v>32</v>
      </c>
      <c r="D552" t="s">
        <v>57</v>
      </c>
      <c r="E552" t="s">
        <v>58</v>
      </c>
      <c r="F552">
        <v>2</v>
      </c>
      <c r="G552" t="s">
        <v>59</v>
      </c>
      <c r="H552" s="10">
        <v>46017</v>
      </c>
      <c r="I552" s="10">
        <v>46021</v>
      </c>
      <c r="J552" s="10">
        <v>46096</v>
      </c>
      <c r="K552" s="10">
        <v>46096</v>
      </c>
      <c r="L552" s="24">
        <v>115000000</v>
      </c>
      <c r="M552" t="s">
        <v>31</v>
      </c>
      <c r="N552">
        <v>3.5000000000000003E-2</v>
      </c>
      <c r="O552" t="s">
        <v>30</v>
      </c>
      <c r="P552" s="24">
        <v>-1546416.0388193901</v>
      </c>
      <c r="Q552" s="9">
        <v>0.90775647142747995</v>
      </c>
      <c r="R552" s="9">
        <v>0.82222222222222197</v>
      </c>
      <c r="S552" s="9">
        <v>0.98666666666666702</v>
      </c>
      <c r="T552" s="24">
        <v>94555555.555555597</v>
      </c>
      <c r="U552" s="24">
        <v>-1525797.1583018</v>
      </c>
      <c r="V552">
        <v>-2165918.45293007</v>
      </c>
      <c r="W552">
        <v>0.90775647142747995</v>
      </c>
      <c r="X552">
        <v>0.82222222222222197</v>
      </c>
      <c r="Y552">
        <v>0.98666666666666702</v>
      </c>
      <c r="Z552">
        <v>94555555.555555597</v>
      </c>
      <c r="AA552">
        <v>-2137039.54022433</v>
      </c>
    </row>
    <row r="553" spans="1:27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7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7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7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7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7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7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7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H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H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H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H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H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H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H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H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H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H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H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H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H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H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H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H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H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H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H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H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H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H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H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H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H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H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H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H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H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H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H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H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H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H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H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H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H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H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H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H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H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H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H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H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H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H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H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H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H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H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H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H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H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H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H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H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H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H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H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H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H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H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H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H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H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H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H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H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H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H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H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H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H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H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H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H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H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H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H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H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H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H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H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H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H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H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H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H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H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H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H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H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H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H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H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H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H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H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H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H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H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H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H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H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H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H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H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H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H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H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H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H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H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H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H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H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H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H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H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H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H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H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H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H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H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H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H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H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H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H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H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H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H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H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H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H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H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H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H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H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H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H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H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H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H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H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H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H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H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H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H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H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H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H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H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H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H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H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H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H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H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H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H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H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H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H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H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H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H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H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H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H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H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H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H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H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H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H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H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H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H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H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H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H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H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H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H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H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H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H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H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H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H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H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H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H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H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H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H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H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H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H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H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H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H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H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H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H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H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H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H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H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H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H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H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H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H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H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H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H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H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H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H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H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H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H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H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H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H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H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H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H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H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H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H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H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H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H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H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H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H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H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H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H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H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H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H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H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H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H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H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H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H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H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H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H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H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H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H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H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H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H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H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H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H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H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H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H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H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H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H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H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H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H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H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H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H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H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H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H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H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H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H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H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H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H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H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H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H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H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H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H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H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H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H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H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H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H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H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H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H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H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H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H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H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H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H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H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H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H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H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H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H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H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H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H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H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H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H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H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H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H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H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H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H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H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H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H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H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H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H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H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H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H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H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H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H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H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H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H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H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H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H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H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H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H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H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H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H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H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H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H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H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H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H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H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H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H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H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H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H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H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H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H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H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H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H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H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H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H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H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H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H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H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H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H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H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H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H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H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H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H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H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H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H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H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H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H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H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H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H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H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H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H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H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H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H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H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H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H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H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H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H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H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H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H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H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H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H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H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H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H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H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H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H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H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H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H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H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H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H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H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H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H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H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H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H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H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H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H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H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H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H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H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H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H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H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H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H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H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H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H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H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H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H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H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H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H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H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H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H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H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H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H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H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H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H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H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H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H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H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H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H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H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H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H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H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H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H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H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H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H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H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H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H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H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H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H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H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H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H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H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H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H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H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H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H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H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H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H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H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H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H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H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H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H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H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H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H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H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H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H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H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H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H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H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H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H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H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H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H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H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H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H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H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H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H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H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H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H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H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H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H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H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H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H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H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H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H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H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H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H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H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H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H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H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H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H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H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H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H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H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H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H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H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H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H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H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H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H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H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H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H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H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H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H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H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H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H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H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H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H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H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H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H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H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H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H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H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H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H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H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H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H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H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H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H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H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H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H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H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H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H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H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H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H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H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H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H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H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H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H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H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H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H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H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H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H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H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H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H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H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H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H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H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H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H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H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H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H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H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H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H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H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H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H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H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H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H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H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H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H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H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H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H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H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H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H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H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H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H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H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H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H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H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H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H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H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H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H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H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H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H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H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H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H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H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H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H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H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H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H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H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H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H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H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H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H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H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H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H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H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H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H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H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H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H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H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H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H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H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H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H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H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H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H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H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H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H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H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H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H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H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H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H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H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H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H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H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H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H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H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H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H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H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H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H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H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H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H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H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H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H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H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H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H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H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H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H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H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H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H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H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H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H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H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H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H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H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H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H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H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H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H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H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H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H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H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H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H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H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H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H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H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H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H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H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H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H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H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H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H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H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H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H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H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H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H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H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H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H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H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H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H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H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H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H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H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H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H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H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H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H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H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H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H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H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H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H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H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H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H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H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H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H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H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H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H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H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H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H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H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H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H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H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H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H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H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H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H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H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H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H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H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H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H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H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H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H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H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H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H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H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H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H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H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H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H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H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H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H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H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H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H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H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H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H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H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H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H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H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H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H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H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H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H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H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H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H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H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H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H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H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H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H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H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H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H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H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H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H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H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H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H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H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H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H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H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H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H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H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H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H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H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H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H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H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H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H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H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H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H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H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H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H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H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H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H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H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H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H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H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H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H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H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H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H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H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H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H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H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H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H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H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H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H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H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H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H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H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H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H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H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H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H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H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H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H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H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H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H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H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H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H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H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H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H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H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H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H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H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H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H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H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H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H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H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H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H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H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H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H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H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H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H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H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H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H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H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H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H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H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H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H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H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H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H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H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H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H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H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H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H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H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H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H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H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H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H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H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H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H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H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H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H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H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H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H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H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H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H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H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H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H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H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H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H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H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H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H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H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H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H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H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H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H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H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H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H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H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H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H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H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H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H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H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H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H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H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H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H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H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H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H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H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H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H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H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H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H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H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H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H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H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H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H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H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H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H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H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H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H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H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H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H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H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H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H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H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H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H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H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H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H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H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H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H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H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H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H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H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H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H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H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H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H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H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H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H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H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H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H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H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H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H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H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H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H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H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H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H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H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H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H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H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H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H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H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H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H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H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H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H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H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H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H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H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H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H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H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H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H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H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H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H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H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H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H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H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H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H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H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H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H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H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H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H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H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H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H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H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H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H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H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H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H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H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H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H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H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H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H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H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H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H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H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H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H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H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H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H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H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H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H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H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H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H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H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H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H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H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H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H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H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H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H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H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H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H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H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H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H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H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H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H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H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H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H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H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H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H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H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H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H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H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H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H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H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H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H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H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H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H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H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H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H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H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H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H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H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H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H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H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H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H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H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H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H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H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H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H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H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H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H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H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H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H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H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H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H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H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H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H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H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H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H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H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H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H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H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H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H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H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H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H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H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H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H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H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H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H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H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H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H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H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H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H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H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H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H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H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H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H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H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H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H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H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H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H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H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H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H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H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H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H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H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H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H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H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H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H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H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H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H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H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H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H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H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H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H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H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H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H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H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H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H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H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H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H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H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H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H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H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H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H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H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H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H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H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H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H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H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H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H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H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H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H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H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H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H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H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H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H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H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H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H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H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H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H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H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H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H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H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H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H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H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H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H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H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H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H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H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H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H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H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H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H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H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H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H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H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H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H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H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H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H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H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H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H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H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H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H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H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H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H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H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H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H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H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H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H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H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H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H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H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H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H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H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H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H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H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H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H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H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H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H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H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H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H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H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H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H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H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H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H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H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H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H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H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H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H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H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H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H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H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H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H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H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H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H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H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H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H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H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H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H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H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H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H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H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H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H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H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H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H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H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H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H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H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H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H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H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H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H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H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H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H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H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H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H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H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H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H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H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H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H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H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H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H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H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H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H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H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H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H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H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H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H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H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H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H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H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H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H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H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H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H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H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H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H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H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H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H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H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H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H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H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H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H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H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H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H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H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H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H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H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H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H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H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H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H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H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H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H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H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H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H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H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H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H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H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H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H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H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H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H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H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H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H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H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H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H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H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H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H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H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H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H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H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H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H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H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H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H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H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H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H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H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H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H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H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H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H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H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H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H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H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H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H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H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H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H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H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H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H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H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H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H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H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H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H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H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H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H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H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H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H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H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H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H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H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H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H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H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H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H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H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H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H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H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H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H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H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H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H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H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H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H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H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H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H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H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H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H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H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H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H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H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H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H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H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H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H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H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H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H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H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H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H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H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H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H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H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H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H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H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H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H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H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H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H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H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H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H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H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H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H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H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H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H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H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H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H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H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H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H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H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H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H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H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H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H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H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H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H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H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H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H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H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H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H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H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H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H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H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H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H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H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H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H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H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H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H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H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H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H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H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H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H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H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H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H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H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H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H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H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H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H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H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H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H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H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H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H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H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H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H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H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H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H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H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H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H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H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H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H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H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H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H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H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H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H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H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H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H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H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H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H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H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H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H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H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H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H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H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H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H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H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H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H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H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H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H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H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H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H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H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H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H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H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H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H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H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H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H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H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H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H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H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H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H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H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H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H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H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H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H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H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H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H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H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H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H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H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H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H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H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H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H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H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H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H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H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H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H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H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H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H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H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H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H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H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H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H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H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H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H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H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H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H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H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H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H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H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H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H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H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H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H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H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H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H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H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H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H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H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H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H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H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H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H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H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H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H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H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H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H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H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H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H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H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H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H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H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H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H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H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H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H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H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H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H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H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H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H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H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H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H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H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H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H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H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H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H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H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H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H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H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H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H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H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H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H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H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H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H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H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H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H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H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H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H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H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H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H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H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H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H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H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H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H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H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H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H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H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H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H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H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H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H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H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H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H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H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H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H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H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H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H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H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H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H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H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H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H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H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H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H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H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H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H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H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H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H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H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H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H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H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H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H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H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H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H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H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H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H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H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H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H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H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H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H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H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H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H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H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H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H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H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H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H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H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H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H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H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H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H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H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H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H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H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H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H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H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H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H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H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H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H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H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H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H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H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H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H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H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H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H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H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H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H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H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H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H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H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H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H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H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H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H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H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H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H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H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H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H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H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H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H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H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H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H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H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H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H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H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H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H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H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H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H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H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H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H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H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H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H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H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H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H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H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H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H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H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H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H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H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H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H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H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H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H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H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H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H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H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H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H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H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H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H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H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H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H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H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H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H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H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H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H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H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H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H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H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H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H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H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H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H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H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H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H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H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H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H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H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H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H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H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H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H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H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H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H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H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H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H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H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H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H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H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H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H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H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H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H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H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H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H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H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H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H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H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H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H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H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H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H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H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H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H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H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H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H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H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H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H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H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H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H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H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H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H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H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H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H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H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H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H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H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H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H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H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H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H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H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H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H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H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H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H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H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H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H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H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H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H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H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H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H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H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H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H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H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H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H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H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H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H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H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H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H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H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H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H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H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H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H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H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H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H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H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H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H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H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H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H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H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H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H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H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H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H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H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H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H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H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H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H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H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H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H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H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H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H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H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H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H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H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H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H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H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H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H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H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H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H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H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H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H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H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H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H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H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H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H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H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H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H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H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H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H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H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H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H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H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H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H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H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H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H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H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H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H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H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H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H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H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H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H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H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H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H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H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H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H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H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H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H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H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H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H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H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H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H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H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H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H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H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H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H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H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H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H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H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H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H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H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H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H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H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H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H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H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H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H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H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H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H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H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H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H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H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H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H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H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H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H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H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H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H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H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H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H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H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H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H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H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H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H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H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H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H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H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H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H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H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H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H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H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H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H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H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H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H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H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H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H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H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H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H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H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H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H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H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H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H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H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H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H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H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H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H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H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H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H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H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H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H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H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H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H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H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H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H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H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H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H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H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H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H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H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H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H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H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H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H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H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H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H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H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H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H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H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H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H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H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H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H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H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H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H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H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H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H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H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H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H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H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H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H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H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H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H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H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H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H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H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H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H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H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H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H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H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H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H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H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H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H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H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H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H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H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H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H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H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H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H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H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H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H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H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H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H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H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H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H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H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H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H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H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H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1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1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1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1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1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1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1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1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1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1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1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1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1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1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1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1" x14ac:dyDescent="0.25">
      <c r="A9392" s="10"/>
      <c r="B9392" s="10"/>
      <c r="H9392" s="10"/>
      <c r="I9392" s="10"/>
      <c r="J9392" s="10"/>
      <c r="K9392" s="10"/>
      <c r="P9392" s="24"/>
      <c r="U9392" s="24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x14ac:dyDescent="0.25">
      <c r="A9401" s="10"/>
      <c r="B9401" s="10"/>
      <c r="H9401" s="10"/>
      <c r="I9401" s="10"/>
      <c r="J9401" s="10"/>
      <c r="K9401" s="10"/>
      <c r="P9401" s="24"/>
      <c r="U9401" s="24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x14ac:dyDescent="0.25">
      <c r="A9409" s="10"/>
      <c r="B9409" s="10"/>
      <c r="H9409" s="10"/>
      <c r="I9409" s="10"/>
      <c r="J9409" s="10"/>
      <c r="K9409" s="10"/>
      <c r="P9409" s="24"/>
      <c r="U9409" s="24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x14ac:dyDescent="0.25">
      <c r="A9413" s="10"/>
      <c r="B9413" s="10"/>
      <c r="H9413" s="10"/>
      <c r="I9413" s="10"/>
      <c r="J9413" s="10"/>
      <c r="K9413" s="10"/>
      <c r="P9413" s="24"/>
      <c r="U9413" s="24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x14ac:dyDescent="0.25">
      <c r="A9417" s="10"/>
      <c r="B9417" s="10"/>
      <c r="H9417" s="10"/>
      <c r="I9417" s="10"/>
      <c r="J9417" s="10"/>
      <c r="K9417" s="10"/>
      <c r="P9417" s="24"/>
      <c r="U9417" s="24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x14ac:dyDescent="0.25">
      <c r="A9423" s="10"/>
      <c r="B9423" s="10"/>
      <c r="H9423" s="10"/>
      <c r="I9423" s="10"/>
      <c r="J9423" s="10"/>
      <c r="K9423" s="10"/>
      <c r="P9423" s="24"/>
      <c r="U9423" s="24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x14ac:dyDescent="0.25">
      <c r="A9427" s="10"/>
      <c r="B9427" s="10"/>
      <c r="H9427" s="10"/>
      <c r="I9427" s="10"/>
      <c r="J9427" s="10"/>
      <c r="K9427" s="10"/>
      <c r="P9427" s="24"/>
      <c r="U9427" s="24"/>
    </row>
    <row r="9428" spans="1:21" x14ac:dyDescent="0.25">
      <c r="A9428" s="10"/>
      <c r="B9428" s="10"/>
      <c r="H9428" s="10"/>
      <c r="I9428" s="10"/>
      <c r="J9428" s="10"/>
      <c r="K9428" s="10"/>
      <c r="P9428" s="24"/>
      <c r="U9428" s="24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H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H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H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H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H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H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H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H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H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H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H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H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H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H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H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H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H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H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H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H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H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H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H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H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H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H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H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H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H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H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H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H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H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H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H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H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H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H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H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H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H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H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H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H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H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H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H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H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H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H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H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H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H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H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H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H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H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H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H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H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H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H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H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H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H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H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H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H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H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H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H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H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H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H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H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H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H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H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H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H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H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H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H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H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H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H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H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H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H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H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H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H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H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H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H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H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H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H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H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H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H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H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H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H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H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H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H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H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H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H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H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H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H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H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H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H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H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H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H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H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H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H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H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H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H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H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H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H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H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H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H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H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H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H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H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H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H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H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H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H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H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H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H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H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H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H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H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H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H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H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H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H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H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1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1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1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1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1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1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1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1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1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1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1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1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1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1" x14ac:dyDescent="0.25">
      <c r="A9854" s="10"/>
      <c r="B9854" s="10"/>
      <c r="H9854" s="10"/>
      <c r="I9854" s="10"/>
      <c r="J9854" s="10"/>
      <c r="K9854" s="10"/>
      <c r="P9854" s="24"/>
      <c r="U9854" s="24"/>
    </row>
    <row r="9855" spans="1:21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1" x14ac:dyDescent="0.25">
      <c r="A9856" s="10"/>
      <c r="B9856" s="10"/>
      <c r="H9856" s="10"/>
      <c r="I9856" s="10"/>
      <c r="J9856" s="10"/>
      <c r="K9856" s="10"/>
      <c r="P9856" s="24"/>
      <c r="U9856" s="24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x14ac:dyDescent="0.25">
      <c r="A9863" s="10"/>
      <c r="B9863" s="10"/>
      <c r="H9863" s="10"/>
      <c r="I9863" s="10"/>
      <c r="J9863" s="10"/>
      <c r="K9863" s="10"/>
      <c r="P9863" s="24"/>
      <c r="U9863" s="24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x14ac:dyDescent="0.25">
      <c r="A9865" s="10"/>
      <c r="B9865" s="10"/>
      <c r="H9865" s="10"/>
      <c r="I9865" s="10"/>
      <c r="J9865" s="10"/>
      <c r="K9865" s="10"/>
      <c r="P9865" s="24"/>
      <c r="U9865" s="24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x14ac:dyDescent="0.25">
      <c r="A9871" s="10"/>
      <c r="B9871" s="10"/>
      <c r="H9871" s="10"/>
      <c r="I9871" s="10"/>
      <c r="J9871" s="10"/>
      <c r="K9871" s="10"/>
      <c r="P9871" s="24"/>
      <c r="U9871" s="24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x14ac:dyDescent="0.25">
      <c r="A9873" s="10"/>
      <c r="B9873" s="10"/>
      <c r="H9873" s="10"/>
      <c r="I9873" s="10"/>
      <c r="J9873" s="10"/>
      <c r="K9873" s="10"/>
      <c r="P9873" s="24"/>
      <c r="U9873" s="24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x14ac:dyDescent="0.25">
      <c r="A9875" s="10"/>
      <c r="B9875" s="10"/>
      <c r="H9875" s="10"/>
      <c r="I9875" s="10"/>
      <c r="J9875" s="10"/>
      <c r="K9875" s="10"/>
      <c r="P9875" s="24"/>
      <c r="U9875" s="24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x14ac:dyDescent="0.25">
      <c r="A9877" s="10"/>
      <c r="B9877" s="10"/>
      <c r="H9877" s="10"/>
      <c r="I9877" s="10"/>
      <c r="J9877" s="10"/>
      <c r="K9877" s="10"/>
      <c r="P9877" s="24"/>
      <c r="U9877" s="24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x14ac:dyDescent="0.25">
      <c r="A9879" s="10"/>
      <c r="B9879" s="10"/>
      <c r="H9879" s="10"/>
      <c r="I9879" s="10"/>
      <c r="J9879" s="10"/>
      <c r="K9879" s="10"/>
      <c r="P9879" s="24"/>
      <c r="U9879" s="24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x14ac:dyDescent="0.25">
      <c r="A9881" s="10"/>
      <c r="B9881" s="10"/>
      <c r="H9881" s="10"/>
      <c r="I9881" s="10"/>
      <c r="J9881" s="10"/>
      <c r="K9881" s="10"/>
      <c r="P9881" s="24"/>
      <c r="U9881" s="24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x14ac:dyDescent="0.25">
      <c r="A9885" s="10"/>
      <c r="B9885" s="10"/>
      <c r="H9885" s="10"/>
      <c r="I9885" s="10"/>
      <c r="J9885" s="10"/>
      <c r="K9885" s="10"/>
      <c r="P9885" s="24"/>
      <c r="U9885" s="24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x14ac:dyDescent="0.25">
      <c r="A9887" s="10"/>
      <c r="B9887" s="10"/>
      <c r="H9887" s="10"/>
      <c r="I9887" s="10"/>
      <c r="J9887" s="10"/>
      <c r="K9887" s="10"/>
      <c r="P9887" s="24"/>
      <c r="U9887" s="24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x14ac:dyDescent="0.25">
      <c r="A9889" s="10"/>
      <c r="B9889" s="10"/>
      <c r="H9889" s="10"/>
      <c r="I9889" s="10"/>
      <c r="J9889" s="10"/>
      <c r="K9889" s="10"/>
      <c r="P9889" s="24"/>
      <c r="U9889" s="24"/>
    </row>
    <row r="9890" spans="1:21" x14ac:dyDescent="0.25">
      <c r="A9890" s="10"/>
      <c r="B9890" s="10"/>
      <c r="H9890" s="10"/>
      <c r="I9890" s="10"/>
      <c r="J9890" s="10"/>
      <c r="K9890" s="10"/>
      <c r="P9890" s="24"/>
      <c r="U9890" s="24"/>
    </row>
    <row r="9891" spans="1:21" x14ac:dyDescent="0.25">
      <c r="A9891" s="10"/>
      <c r="B9891" s="10"/>
      <c r="H9891" s="10"/>
      <c r="I9891" s="10"/>
      <c r="J9891" s="10"/>
      <c r="K9891" s="10"/>
      <c r="P9891" s="24"/>
      <c r="U9891" s="24"/>
    </row>
    <row r="9892" spans="1:21" x14ac:dyDescent="0.25">
      <c r="A9892" s="10"/>
      <c r="B9892" s="10"/>
      <c r="H9892" s="10"/>
      <c r="I9892" s="10"/>
      <c r="J9892" s="10"/>
      <c r="K9892" s="10"/>
      <c r="P9892" s="24"/>
      <c r="U9892" s="24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1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1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1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1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1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1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1" x14ac:dyDescent="0.25">
      <c r="A9911" s="10"/>
      <c r="B9911" s="10"/>
      <c r="H9911" s="10"/>
      <c r="I9911" s="10"/>
      <c r="J9911" s="10"/>
      <c r="K9911" s="10"/>
      <c r="P9911" s="24"/>
      <c r="U9911" s="24"/>
    </row>
    <row r="9912" spans="1:21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1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1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1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1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1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1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1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1" x14ac:dyDescent="0.25">
      <c r="A9920" s="10"/>
      <c r="B9920" s="10"/>
      <c r="H9920" s="10"/>
      <c r="I9920" s="10"/>
      <c r="J9920" s="10"/>
      <c r="K9920" s="10"/>
      <c r="P9920" s="24"/>
      <c r="U9920" s="24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x14ac:dyDescent="0.25">
      <c r="A9928" s="10"/>
      <c r="B9928" s="10"/>
      <c r="H9928" s="10"/>
      <c r="I9928" s="10"/>
      <c r="J9928" s="10"/>
      <c r="K9928" s="10"/>
      <c r="P9928" s="24"/>
      <c r="U9928" s="24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x14ac:dyDescent="0.25">
      <c r="A9932" s="10"/>
      <c r="B9932" s="10"/>
      <c r="H9932" s="10"/>
      <c r="I9932" s="10"/>
      <c r="J9932" s="10"/>
      <c r="K9932" s="10"/>
      <c r="P9932" s="24"/>
      <c r="U9932" s="24"/>
    </row>
    <row r="9933" spans="1:21" x14ac:dyDescent="0.25">
      <c r="A9933" s="10"/>
      <c r="B9933" s="10"/>
      <c r="H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H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H9935" s="10"/>
      <c r="I9935" s="10"/>
      <c r="J9935" s="10"/>
      <c r="K9935" s="10"/>
      <c r="P9935" s="24"/>
      <c r="U9935" s="24"/>
    </row>
    <row r="9936" spans="1:21" x14ac:dyDescent="0.25">
      <c r="A9936" s="10"/>
      <c r="B9936" s="10"/>
      <c r="H9936" s="10"/>
      <c r="I9936" s="10"/>
      <c r="J9936" s="10"/>
      <c r="K9936" s="10"/>
      <c r="P9936" s="24"/>
      <c r="U9936" s="24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H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H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x14ac:dyDescent="0.25">
      <c r="A9942" s="10"/>
      <c r="B9942" s="10"/>
      <c r="H9942" s="10"/>
      <c r="I9942" s="10"/>
      <c r="J9942" s="10"/>
      <c r="K9942" s="10"/>
      <c r="P9942" s="24"/>
      <c r="U9942" s="24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x14ac:dyDescent="0.25">
      <c r="A9946" s="10"/>
      <c r="B9946" s="10"/>
      <c r="H9946" s="10"/>
      <c r="I9946" s="10"/>
      <c r="J9946" s="10"/>
      <c r="K9946" s="10"/>
      <c r="P9946" s="24"/>
      <c r="U9946" s="24"/>
    </row>
    <row r="9947" spans="1:21" x14ac:dyDescent="0.25">
      <c r="A9947" s="10"/>
      <c r="B9947" s="10"/>
      <c r="H9947" s="10"/>
      <c r="I9947" s="10"/>
      <c r="J9947" s="10"/>
      <c r="K9947" s="10"/>
      <c r="P9947" s="24"/>
      <c r="U9947" s="24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H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H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H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H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H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H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H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H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H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H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H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H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H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H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H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H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H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H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H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H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H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H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H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H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H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H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H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H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H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H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H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H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H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H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H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H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H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H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H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H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H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H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H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H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H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H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H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H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H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H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H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H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H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H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H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H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H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H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H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H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H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H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H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H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H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H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H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H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H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H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H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H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H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H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H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H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H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H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H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H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H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H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H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H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H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H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H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H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H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H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H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H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H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H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H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H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H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H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H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H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H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H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H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H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H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H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H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H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H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H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H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H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H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H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H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H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H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H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H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H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H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H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H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H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H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H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H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H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H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H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H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H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H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H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H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H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H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H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H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H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H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H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H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H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H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H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H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H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H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H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H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H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H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H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H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H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H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H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H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H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H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H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H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H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H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H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H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H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H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H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H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H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H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H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H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H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H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H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H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H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H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H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H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H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H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H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H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H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H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H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H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H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H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H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H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H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H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H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H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H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H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H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H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H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H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H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H10480" s="10"/>
      <c r="I10480" s="10"/>
      <c r="J10480" s="10"/>
      <c r="K10480" s="10"/>
      <c r="P10480" s="24"/>
      <c r="U10480" s="24"/>
    </row>
    <row r="10481" spans="1:23" x14ac:dyDescent="0.25">
      <c r="A10481" s="10"/>
      <c r="B10481" s="10"/>
      <c r="H10481" s="10"/>
      <c r="I10481" s="10"/>
      <c r="J10481" s="10"/>
      <c r="K10481" s="10"/>
      <c r="P10481" s="24"/>
      <c r="U10481" s="24"/>
    </row>
    <row r="10482" spans="1:23" x14ac:dyDescent="0.25">
      <c r="A10482" s="10"/>
      <c r="B10482" s="10"/>
      <c r="H10482" s="10"/>
      <c r="I10482" s="10"/>
      <c r="J10482" s="10"/>
      <c r="K10482" s="10"/>
      <c r="P10482" s="24"/>
      <c r="U10482" s="24"/>
    </row>
    <row r="10483" spans="1:23" x14ac:dyDescent="0.25">
      <c r="A10483" s="10"/>
      <c r="B10483" s="10"/>
      <c r="H10483" s="10"/>
      <c r="I10483" s="10"/>
      <c r="J10483" s="10"/>
      <c r="K10483" s="10"/>
      <c r="P10483" s="24"/>
      <c r="U10483" s="24"/>
    </row>
    <row r="10484" spans="1:23" x14ac:dyDescent="0.25">
      <c r="A10484" s="10"/>
      <c r="B10484" s="10"/>
      <c r="H10484" s="10"/>
      <c r="I10484" s="10"/>
      <c r="J10484" s="10"/>
      <c r="K10484" s="10"/>
      <c r="P10484" s="24"/>
      <c r="U10484" s="24"/>
    </row>
    <row r="10485" spans="1:23" x14ac:dyDescent="0.25">
      <c r="A10485" s="10"/>
      <c r="B10485" s="10"/>
      <c r="H10485" s="10"/>
      <c r="I10485" s="10"/>
      <c r="J10485" s="10"/>
      <c r="K10485" s="10"/>
      <c r="P10485" s="24"/>
      <c r="U10485" s="24"/>
    </row>
    <row r="10486" spans="1:23" x14ac:dyDescent="0.25">
      <c r="A10486" s="10"/>
      <c r="B10486" s="10"/>
      <c r="H10486" s="10"/>
      <c r="I10486" s="10"/>
      <c r="J10486" s="10"/>
      <c r="K10486" s="10"/>
      <c r="P10486" s="24"/>
      <c r="U10486" s="24"/>
    </row>
    <row r="10487" spans="1:23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3" x14ac:dyDescent="0.25">
      <c r="A10488" s="10"/>
      <c r="B10488" s="10"/>
      <c r="H10488" s="10"/>
      <c r="I10488" s="10"/>
      <c r="J10488" s="10"/>
      <c r="K10488" s="10"/>
      <c r="P10488" s="24"/>
      <c r="U10488" s="24"/>
    </row>
    <row r="10489" spans="1:23" x14ac:dyDescent="0.25">
      <c r="A10489" s="10"/>
      <c r="B10489" s="10"/>
      <c r="H10489" s="10"/>
      <c r="I10489" s="10"/>
      <c r="J10489" s="10"/>
      <c r="K10489" s="10"/>
      <c r="P10489" s="24"/>
      <c r="U10489" s="24"/>
    </row>
    <row r="10490" spans="1:23" x14ac:dyDescent="0.25">
      <c r="A10490" s="10"/>
      <c r="B10490" s="10"/>
      <c r="H10490" s="10"/>
      <c r="I10490" s="10"/>
      <c r="J10490" s="10"/>
      <c r="K10490" s="10"/>
      <c r="P10490" s="24"/>
      <c r="U10490" s="24"/>
    </row>
    <row r="10491" spans="1:23" s="32" customFormat="1" x14ac:dyDescent="0.25">
      <c r="A10491" s="28"/>
      <c r="B10491" s="28"/>
      <c r="H10491" s="28"/>
      <c r="I10491" s="28"/>
      <c r="J10491" s="28"/>
      <c r="K10491" s="28"/>
      <c r="L10491" s="29"/>
      <c r="P10491" s="29"/>
      <c r="Q10491" s="37"/>
      <c r="R10491" s="37"/>
      <c r="S10491" s="37"/>
      <c r="T10491" s="29"/>
      <c r="U10491" s="29"/>
      <c r="W10491" s="30"/>
    </row>
    <row r="10492" spans="1:23" x14ac:dyDescent="0.25">
      <c r="A10492" s="10"/>
      <c r="B10492" s="10"/>
      <c r="H10492" s="10"/>
      <c r="I10492" s="10"/>
      <c r="J10492" s="10"/>
      <c r="K10492" s="10"/>
      <c r="P10492" s="24"/>
      <c r="U10492" s="24"/>
    </row>
    <row r="10493" spans="1:23" x14ac:dyDescent="0.25">
      <c r="A10493" s="10"/>
      <c r="B10493" s="10"/>
      <c r="H10493" s="10"/>
      <c r="I10493" s="10"/>
      <c r="J10493" s="10"/>
      <c r="K10493" s="10"/>
      <c r="P10493" s="24"/>
      <c r="U10493" s="24"/>
    </row>
    <row r="10494" spans="1:23" x14ac:dyDescent="0.25">
      <c r="A10494" s="10"/>
      <c r="B10494" s="10"/>
      <c r="H10494" s="10"/>
      <c r="I10494" s="10"/>
      <c r="J10494" s="10"/>
      <c r="K10494" s="10"/>
      <c r="P10494" s="24"/>
      <c r="U10494" s="24"/>
    </row>
    <row r="10495" spans="1:23" x14ac:dyDescent="0.25">
      <c r="A10495" s="10"/>
      <c r="B10495" s="10"/>
      <c r="H10495" s="10"/>
      <c r="I10495" s="10"/>
      <c r="J10495" s="10"/>
      <c r="K10495" s="10"/>
      <c r="P10495" s="24"/>
      <c r="U10495" s="24"/>
    </row>
    <row r="10496" spans="1:23" x14ac:dyDescent="0.25">
      <c r="A10496" s="10"/>
      <c r="B10496" s="10"/>
      <c r="H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H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H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H10499" s="10"/>
      <c r="I10499" s="10"/>
      <c r="J10499" s="10"/>
      <c r="K10499" s="10"/>
      <c r="P10499" s="24"/>
      <c r="U10499" s="24"/>
    </row>
    <row r="10500" spans="1:21" s="32" customFormat="1" x14ac:dyDescent="0.25">
      <c r="A10500" s="28"/>
      <c r="B10500" s="28"/>
      <c r="H10500" s="28"/>
      <c r="I10500" s="28"/>
      <c r="J10500" s="28"/>
      <c r="K10500" s="28"/>
      <c r="L10500" s="29"/>
      <c r="P10500" s="29"/>
      <c r="Q10500" s="37"/>
      <c r="R10500" s="37"/>
      <c r="S10500" s="37"/>
      <c r="T10500" s="29"/>
      <c r="U10500" s="29"/>
    </row>
    <row r="10501" spans="1:21" x14ac:dyDescent="0.25">
      <c r="A10501" s="10"/>
      <c r="B10501" s="10"/>
      <c r="H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H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H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H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H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H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H10507" s="10"/>
      <c r="I10507" s="10"/>
      <c r="J10507" s="10"/>
      <c r="K10507" s="10"/>
      <c r="P10507" s="24"/>
      <c r="U10507" s="24"/>
    </row>
    <row r="10508" spans="1:21" s="32" customFormat="1" x14ac:dyDescent="0.25">
      <c r="A10508" s="28"/>
      <c r="B10508" s="28"/>
      <c r="H10508" s="28"/>
      <c r="I10508" s="28"/>
      <c r="J10508" s="28"/>
      <c r="K10508" s="28"/>
      <c r="L10508" s="29"/>
      <c r="P10508" s="29"/>
      <c r="Q10508" s="37"/>
      <c r="R10508" s="37"/>
      <c r="S10508" s="37"/>
      <c r="T10508" s="29"/>
      <c r="U10508" s="29"/>
    </row>
    <row r="10509" spans="1:21" x14ac:dyDescent="0.25">
      <c r="A10509" s="10"/>
      <c r="B10509" s="10"/>
      <c r="H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H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H10511" s="10"/>
      <c r="I10511" s="10"/>
      <c r="J10511" s="10"/>
      <c r="K10511" s="10"/>
      <c r="P10511" s="24"/>
      <c r="U10511" s="24"/>
    </row>
    <row r="10512" spans="1:21" s="32" customFormat="1" x14ac:dyDescent="0.25">
      <c r="A10512" s="28"/>
      <c r="B10512" s="28"/>
      <c r="H10512" s="28"/>
      <c r="I10512" s="28"/>
      <c r="J10512" s="28"/>
      <c r="K10512" s="28"/>
      <c r="L10512" s="29"/>
      <c r="P10512" s="29"/>
      <c r="Q10512" s="37"/>
      <c r="R10512" s="37"/>
      <c r="S10512" s="37"/>
      <c r="T10512" s="29"/>
      <c r="U10512" s="29"/>
    </row>
    <row r="10513" spans="1:21" x14ac:dyDescent="0.25">
      <c r="A10513" s="10"/>
      <c r="B10513" s="10"/>
      <c r="H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H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H10515" s="10"/>
      <c r="I10515" s="10"/>
      <c r="J10515" s="10"/>
      <c r="K10515" s="10"/>
      <c r="P10515" s="24"/>
      <c r="U10515" s="24"/>
    </row>
    <row r="10516" spans="1:21" s="32" customFormat="1" x14ac:dyDescent="0.25">
      <c r="A10516" s="28"/>
      <c r="B10516" s="28"/>
      <c r="H10516" s="28"/>
      <c r="I10516" s="28"/>
      <c r="J10516" s="28"/>
      <c r="K10516" s="28"/>
      <c r="L10516" s="29"/>
      <c r="P10516" s="29"/>
      <c r="Q10516" s="37"/>
      <c r="R10516" s="37"/>
      <c r="S10516" s="37"/>
      <c r="T10516" s="29"/>
      <c r="U10516" s="29"/>
    </row>
    <row r="10517" spans="1:21" x14ac:dyDescent="0.25">
      <c r="A10517" s="10"/>
      <c r="B10517" s="10"/>
      <c r="H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H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H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H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H10521" s="10"/>
      <c r="I10521" s="10"/>
      <c r="J10521" s="10"/>
      <c r="K10521" s="10"/>
      <c r="P10521" s="24"/>
      <c r="U10521" s="24"/>
    </row>
    <row r="10522" spans="1:21" s="32" customFormat="1" x14ac:dyDescent="0.25">
      <c r="A10522" s="28"/>
      <c r="B10522" s="28"/>
      <c r="H10522" s="28"/>
      <c r="I10522" s="28"/>
      <c r="J10522" s="28"/>
      <c r="K10522" s="28"/>
      <c r="L10522" s="29"/>
      <c r="P10522" s="29"/>
      <c r="Q10522" s="37"/>
      <c r="R10522" s="37"/>
      <c r="S10522" s="37"/>
      <c r="T10522" s="29"/>
      <c r="U10522" s="29"/>
    </row>
    <row r="10523" spans="1:21" x14ac:dyDescent="0.25">
      <c r="A10523" s="10"/>
      <c r="B10523" s="10"/>
      <c r="H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H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H10525" s="10"/>
      <c r="I10525" s="10"/>
      <c r="J10525" s="10"/>
      <c r="K10525" s="10"/>
      <c r="P10525" s="24"/>
      <c r="U10525" s="24"/>
    </row>
    <row r="10526" spans="1:21" s="32" customFormat="1" x14ac:dyDescent="0.25">
      <c r="A10526" s="28"/>
      <c r="B10526" s="28"/>
      <c r="H10526" s="28"/>
      <c r="I10526" s="28"/>
      <c r="J10526" s="28"/>
      <c r="K10526" s="28"/>
      <c r="L10526" s="29"/>
      <c r="P10526" s="29"/>
      <c r="Q10526" s="37"/>
      <c r="R10526" s="37"/>
      <c r="S10526" s="37"/>
      <c r="T10526" s="29"/>
      <c r="U10526" s="29"/>
    </row>
    <row r="10527" spans="1:21" s="32" customFormat="1" x14ac:dyDescent="0.25">
      <c r="A10527" s="28"/>
      <c r="B10527" s="28"/>
      <c r="H10527" s="28"/>
      <c r="I10527" s="28"/>
      <c r="J10527" s="28"/>
      <c r="K10527" s="28"/>
      <c r="L10527" s="29"/>
      <c r="P10527" s="29"/>
      <c r="Q10527" s="37"/>
      <c r="R10527" s="37"/>
      <c r="S10527" s="37"/>
      <c r="T10527" s="29"/>
      <c r="U10527" s="29"/>
    </row>
    <row r="10528" spans="1:21" x14ac:dyDescent="0.25">
      <c r="A10528" s="10"/>
      <c r="B10528" s="10"/>
      <c r="H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H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H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H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H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H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H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H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H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H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H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H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H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H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H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H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H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H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H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H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H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H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H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H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H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H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H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H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H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H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H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H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H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H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H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H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H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H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H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H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H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H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H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H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H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H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H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H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H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H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H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H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H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H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H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H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H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H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H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H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H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H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H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H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H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H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H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H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H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H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H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H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H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H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H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H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H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H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H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H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H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H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H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H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H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H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H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H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H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H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H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H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H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H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H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H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H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H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H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H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H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H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H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H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H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H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H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H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H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H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H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H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H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H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H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H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H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H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H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H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H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H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H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H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H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H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H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H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H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H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H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H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H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H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H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H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H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H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H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H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H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H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H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H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H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H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H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H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H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H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H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H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H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H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H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H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H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H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H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H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H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H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H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H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H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H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H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H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H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H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H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H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H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H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H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H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H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H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H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H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H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H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H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H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H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H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H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H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H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H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H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H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H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H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H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H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H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H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H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H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H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H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H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H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H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H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H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H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H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H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H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H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H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H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H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H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H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H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H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H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H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H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H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H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H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H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H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H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H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H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H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H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H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H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H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H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H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H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H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H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H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H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H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H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H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H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H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H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H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H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H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H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H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H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H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H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H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H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H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H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H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H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H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H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H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H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H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H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H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H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H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H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H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H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H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H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H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H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H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H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H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H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H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H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H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H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H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H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H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H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H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H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H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H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H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H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H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H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H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H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H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H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H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H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H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H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H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H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H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H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H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H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H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H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H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H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H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H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H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H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H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H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H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H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H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H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H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H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H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H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H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H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H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H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H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H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H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H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H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H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H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H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H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H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H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H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H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H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H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H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H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H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H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H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H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H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H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H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H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H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H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H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H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H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H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H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H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H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H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H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H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H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H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H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H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H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H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H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H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H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H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H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H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H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H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H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H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H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H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H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H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H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H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H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H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H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H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H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H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H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H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H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H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H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H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H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H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H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H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H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H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H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H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H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H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H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H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H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H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H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H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H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H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H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H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H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H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H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H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H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H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H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H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H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H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H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H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H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H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H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H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H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H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H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H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H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H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H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H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H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H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H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H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H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H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H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H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H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H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H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H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H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H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H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H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H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H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H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H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H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H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H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H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H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H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H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H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H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H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H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H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H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H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H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H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H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H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H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H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H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H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H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H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H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H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H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H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H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H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H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H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H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H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H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H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H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H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H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H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H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H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H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H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H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H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H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H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H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H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H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H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H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H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H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H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H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H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H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H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H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H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H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H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H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H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H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H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H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H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H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H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H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H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H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H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H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H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H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H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H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H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H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H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H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H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H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H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H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H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H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H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H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H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H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H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H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H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H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H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H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H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H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H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H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H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H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H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H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H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H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H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H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H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H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H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H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H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H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H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H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H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H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H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H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H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H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H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H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H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H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H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H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H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H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H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H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H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H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H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H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H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H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H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H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H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H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H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H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H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H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H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H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H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H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H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H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H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H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H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H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H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H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H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H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H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H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H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H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H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H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H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H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H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H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H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H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H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H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H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H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H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H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H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H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H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H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H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H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H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H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H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H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H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H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H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H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H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H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H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H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H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H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H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H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H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H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H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H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H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H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H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H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H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H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H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H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H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H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H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H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H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H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H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H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H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H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H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H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H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H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H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H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H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H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H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H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H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H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H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H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H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H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H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H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H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H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H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H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H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H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H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H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H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H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H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H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H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H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H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H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H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H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H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H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H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H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H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H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H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H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H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H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H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H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H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H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H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H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H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H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H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H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H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H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H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H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H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H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H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H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H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H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H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H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H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H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H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H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H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H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H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H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H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H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H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H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H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H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H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H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H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H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H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H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H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H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H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H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H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H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H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H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H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H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H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H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H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H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H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H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H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H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H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H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H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H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H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H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H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H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H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H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H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H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H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H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H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H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H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H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H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H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H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H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H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H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H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H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H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H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H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H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H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H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H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H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H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H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H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H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H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H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H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H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H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H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H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H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H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H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H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H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H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H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H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H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H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H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H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H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H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H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H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H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H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H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H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H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H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H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H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H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H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H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H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H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H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H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H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H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H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H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H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H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H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H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H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H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H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H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H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H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H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H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H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H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H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H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H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H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H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H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H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H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H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H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H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H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H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H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H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H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H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H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H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H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H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H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H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H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H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H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H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H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H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H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H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H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H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H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H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H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H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H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H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H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H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H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H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H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H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H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H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H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H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H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H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H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H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H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H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H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H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H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H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H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H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H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H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H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H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H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H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H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H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H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H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H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H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H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H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H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H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H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H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H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H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H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H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H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H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H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H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H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H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H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H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H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H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H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H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H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H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H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H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H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H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H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H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H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H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H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H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H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H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H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H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H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H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H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H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H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H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H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H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H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H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H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H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H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H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H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H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H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H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H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H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H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H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H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H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H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H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H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H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H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H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H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H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H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H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H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H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H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H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H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H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H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H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H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H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H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H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H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H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H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H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H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H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H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H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H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H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H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H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H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H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H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H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H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H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H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H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H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H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H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H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H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H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H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H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H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H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H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H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H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H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H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H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H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H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H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H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H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H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H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H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H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H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H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H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H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H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H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H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H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H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H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H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H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H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H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H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H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H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H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H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H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H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H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H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H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H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H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H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H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H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H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H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H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H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H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H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H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H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H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H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H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H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H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H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H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H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H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H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H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H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H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H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H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H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H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H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H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H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H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H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H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H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H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H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H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H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H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H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H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H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H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H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H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H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H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H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H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H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H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H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H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H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H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H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H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H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H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H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H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H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H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H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H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H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H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H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H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H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H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H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H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H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H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H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H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H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H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H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H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H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H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H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H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H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H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H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H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H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H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H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H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H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H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H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H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H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H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H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H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H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H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H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H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H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H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H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H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H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H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H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H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H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H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H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H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H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H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H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H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H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H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H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H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H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H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H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H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H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H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H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H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H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H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H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H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H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H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H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H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H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H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H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H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H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H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H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H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H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H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H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H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H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H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H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H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H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H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H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H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H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H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H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H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H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H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H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H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H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H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H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H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H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H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H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H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H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H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H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H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H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H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H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H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H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H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H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H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H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H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H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H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H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H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H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H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H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H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H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H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H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H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H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H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H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H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H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H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H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H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H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H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H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H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H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H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H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H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H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H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H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H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H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H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H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H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H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H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H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H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H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H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H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H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H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H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H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H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H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H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H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H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H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H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H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H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H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H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H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H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H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H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H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H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H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H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H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H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H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H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H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H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H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H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H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H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H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H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H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H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H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H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H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H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H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H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H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H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H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H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H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H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H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H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H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H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H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H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H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H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H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H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H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H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H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H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H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H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H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H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H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H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H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H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H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H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H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H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H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H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H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H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H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H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H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H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H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H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H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H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H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H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H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H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H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H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H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H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H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H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H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H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H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H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H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H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H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H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H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H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H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H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H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H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H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H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H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H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H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H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H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H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H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H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H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H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H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H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H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H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H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H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H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H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H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H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H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H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H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H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H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H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H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H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H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H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H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H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H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H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H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H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H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H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H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H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H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H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H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H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H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H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H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H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H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H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H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H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H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H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H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H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H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H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H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H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H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H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H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H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H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H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H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H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H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H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H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H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H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H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H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H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H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H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H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H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H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H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H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H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H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H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H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H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H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H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H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H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H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H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H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H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H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H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H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H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H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H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H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H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H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H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H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H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H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H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H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H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H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H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H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H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H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H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H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H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H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H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H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H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H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H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H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H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H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H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H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H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H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H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H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H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H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H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H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H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H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H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H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H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H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H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H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H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H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H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H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H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H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H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H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H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H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H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H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H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H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H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H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H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H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H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H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H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H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H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H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H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H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H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H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H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H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H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H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H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H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H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H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H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H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H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H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H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H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H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H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H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H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H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H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H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H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H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H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H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H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H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H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H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H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H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H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H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H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H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H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H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H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H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H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H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H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H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H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H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H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H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H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H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H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H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H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H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H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H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H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H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H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H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H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H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H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H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H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H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H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H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H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H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H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H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H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H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H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H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H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H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H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H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H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H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H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H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H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H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H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H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H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H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H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H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H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H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H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H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H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H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H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H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H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H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H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H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H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H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H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H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H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H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H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H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H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H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H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H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H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H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H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H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H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H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H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H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H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H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H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H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H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H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H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H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H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H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H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H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H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H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H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H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H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H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H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H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H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H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H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H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H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H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H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H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H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H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H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H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H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H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H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H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H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H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H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H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H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H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H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H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H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H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H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H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H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H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H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H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H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H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H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H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H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H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H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H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H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H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H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H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H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H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H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H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H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H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H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H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H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H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H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H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H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H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H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H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H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H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H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H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H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H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H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H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H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H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H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H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H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H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H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H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H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H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H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H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H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H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H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H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H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H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H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H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H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H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H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H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H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H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H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H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H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H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H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H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H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H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H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H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H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H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H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H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H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H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H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H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H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H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H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H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H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H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H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H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H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H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H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H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H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H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H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H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H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H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H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H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H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H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H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H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H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H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H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H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H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H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H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H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H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H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H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H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H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H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H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H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H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H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H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H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H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H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H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H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H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H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H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H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H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H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H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H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H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H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H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H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H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H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H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H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H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H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H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H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H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H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H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H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H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H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H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H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H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H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H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H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H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H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H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H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H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H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H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H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H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H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H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H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H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H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H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H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H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H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H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H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H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H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H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H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H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H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H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H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H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H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H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H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H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H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H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H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H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H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H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H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H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H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H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H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H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H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H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H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H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H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H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H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H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H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H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H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H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H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H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H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H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H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H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H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H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H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H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H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H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H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H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H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H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H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H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H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H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H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H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H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H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H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H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H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H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H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H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H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H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H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H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H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H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H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H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H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H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H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H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H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H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H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H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H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H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H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H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H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H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H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H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H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H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H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H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H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H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H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H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H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H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H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H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H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H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H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H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H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H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H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H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H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H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H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H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H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H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H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H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H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H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H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H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H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H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H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H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H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H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H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H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H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H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H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H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H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H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H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H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H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H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H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H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H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H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H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H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H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H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H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H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H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H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H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H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H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H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H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H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H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H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H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H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H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H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H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H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H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H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H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H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H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H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H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H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H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H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H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H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H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H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H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H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H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H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H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H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H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H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H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H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H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H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H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H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H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H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H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H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H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H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H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H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H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H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H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H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H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H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H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H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H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H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H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H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H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H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H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H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H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H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H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H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H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H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H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H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H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H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H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H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H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H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H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H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H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H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H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H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H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H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H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H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H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H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H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H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H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H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H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H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H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H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H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H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H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H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H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H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H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H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H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H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H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H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H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H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H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H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H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H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H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H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H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H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H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H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H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H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H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H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H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H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H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H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H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H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H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H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H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H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H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H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H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H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H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H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H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H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H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H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H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H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H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H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H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H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H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H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H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H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H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H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H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H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H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H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H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H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H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H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H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H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H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H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H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H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H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H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H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H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H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H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H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H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H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H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H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H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H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H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H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H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H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H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H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H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H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H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H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H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H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H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H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H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H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H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H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H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H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H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H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H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H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H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H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H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H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H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H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H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H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H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H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H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H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H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H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H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H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H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H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H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H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H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H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H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H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H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H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H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H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H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H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H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H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H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H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H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H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H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H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H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H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H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H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H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H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H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H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H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H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H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H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H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H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H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H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H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H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H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H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H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H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H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H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H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H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H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H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H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H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H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H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H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H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H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H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H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H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H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H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H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H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H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H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H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H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H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H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H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H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H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H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H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H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H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H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H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H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H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H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H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H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H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H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H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H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H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H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H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H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H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H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H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H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H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H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H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H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H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H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H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H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H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H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H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H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H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H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H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H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H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H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H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H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H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H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H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H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H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H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H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H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H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H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H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H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H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H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H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H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H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H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H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H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H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H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H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H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H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H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H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H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H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H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H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H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H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H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H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H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H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H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H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H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H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H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H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H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H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H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H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H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H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H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H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H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H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H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H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H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H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H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H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H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H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H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H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H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H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H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H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H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H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H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H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H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H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H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H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H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H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H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H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H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H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H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H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H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H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H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H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H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H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H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H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H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H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H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H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H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H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H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H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H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H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H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H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H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H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H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H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H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H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H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H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H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H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H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H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H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H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H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H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H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H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H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H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H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H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H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H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H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H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H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H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H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H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H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H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H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H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H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H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H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H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H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H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H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H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H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H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H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H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H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H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H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H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H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H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H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H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H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H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H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H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H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H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H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H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H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H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H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H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H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H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H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H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H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H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H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H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H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H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H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H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H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H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H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H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H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H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H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H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H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H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H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H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H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H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H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H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H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H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H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H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H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H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H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H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H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H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H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H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H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H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H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H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H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H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H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H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H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H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H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H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H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H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H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H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H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H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H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H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H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H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H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H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H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H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H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H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H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H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H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H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H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H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H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H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H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H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H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H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H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H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H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H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H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H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H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H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H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H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H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H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H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H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H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H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H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H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H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H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H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H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H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H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H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H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H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H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H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H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H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H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H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H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H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H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H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H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H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H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H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H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H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H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H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H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H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H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H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H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H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H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H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H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H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H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H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H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H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H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H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H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H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H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H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H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H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H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H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H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H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H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H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H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H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H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H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H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H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H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H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H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H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H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H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H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H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H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H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H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H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H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H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H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H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H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H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H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H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H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H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H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H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H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H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H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H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H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H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H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H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H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H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H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H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H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H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H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H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H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H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H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H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H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H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H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H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H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H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H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H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H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H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H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H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H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H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H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H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H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H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H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H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H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H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H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H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H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H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H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H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H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H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H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H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H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H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H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H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H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H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H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H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H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H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H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H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H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H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H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H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H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H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H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H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H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H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H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H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H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H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H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H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H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H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H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H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H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H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H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H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H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H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H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H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H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H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H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H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H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H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H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H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H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H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H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H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H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H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H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H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H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H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H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H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H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H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H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H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H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H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H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H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H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H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H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H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H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H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H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H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H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H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H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H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H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H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H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H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H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H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H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H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H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H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H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H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H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H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H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H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H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H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H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H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H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H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H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H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H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H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H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H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H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H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H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H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H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H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H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H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H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H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H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H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H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H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H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H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H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H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H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H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H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H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H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H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H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H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H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H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H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H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H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H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H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H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H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H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H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H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H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H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H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H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H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H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H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H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H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H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H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H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H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H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H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H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H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H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H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H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H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H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H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H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H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H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H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H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H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H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H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H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H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H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H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H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H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H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H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H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H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H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H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H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H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H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H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H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H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H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H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H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H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H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H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H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H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H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H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H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H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H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H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H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H17209" s="10"/>
      <c r="I17209" s="10"/>
      <c r="J17209" s="10"/>
      <c r="K17209" s="10"/>
      <c r="P17209" s="24"/>
      <c r="U17209" s="24"/>
    </row>
    <row r="17210" spans="1:21" x14ac:dyDescent="0.25">
      <c r="A17210" s="10"/>
      <c r="B17210" s="10"/>
      <c r="H17210" s="10"/>
      <c r="I17210" s="10"/>
      <c r="J17210" s="10"/>
      <c r="K17210" s="10"/>
      <c r="P17210" s="24"/>
      <c r="U17210" s="24"/>
    </row>
    <row r="17211" spans="1:21" x14ac:dyDescent="0.25">
      <c r="A17211" s="10"/>
      <c r="B17211" s="10"/>
      <c r="H17211" s="10"/>
      <c r="I17211" s="10"/>
      <c r="J17211" s="10"/>
      <c r="K17211" s="10"/>
      <c r="P17211" s="24"/>
      <c r="U17211" s="24"/>
    </row>
    <row r="17212" spans="1:21" x14ac:dyDescent="0.25">
      <c r="A17212" s="10"/>
      <c r="B17212" s="10"/>
      <c r="H17212" s="10"/>
      <c r="I17212" s="10"/>
      <c r="J17212" s="10"/>
      <c r="K17212" s="10"/>
      <c r="P17212" s="24"/>
      <c r="U17212" s="24"/>
    </row>
    <row r="17213" spans="1:21" x14ac:dyDescent="0.25">
      <c r="A17213" s="10"/>
      <c r="B17213" s="10"/>
      <c r="H17213" s="10"/>
      <c r="I17213" s="10"/>
      <c r="J17213" s="10"/>
      <c r="K17213" s="10"/>
      <c r="P17213" s="24"/>
      <c r="U17213" s="24"/>
    </row>
    <row r="17214" spans="1:21" x14ac:dyDescent="0.25">
      <c r="A17214" s="10"/>
      <c r="B17214" s="10"/>
      <c r="H17214" s="10"/>
      <c r="I17214" s="10"/>
      <c r="J17214" s="10"/>
      <c r="K17214" s="10"/>
      <c r="P17214" s="24"/>
      <c r="U17214" s="24"/>
    </row>
    <row r="17215" spans="1:21" x14ac:dyDescent="0.25">
      <c r="A17215" s="10"/>
      <c r="B17215" s="10"/>
      <c r="H17215" s="10"/>
      <c r="I17215" s="10"/>
      <c r="J17215" s="10"/>
      <c r="K17215" s="10"/>
      <c r="P17215" s="24"/>
      <c r="U17215" s="24"/>
    </row>
    <row r="17216" spans="1:21" x14ac:dyDescent="0.25">
      <c r="A17216" s="10"/>
      <c r="B17216" s="10"/>
      <c r="H17216" s="10"/>
      <c r="I17216" s="10"/>
      <c r="J17216" s="10"/>
      <c r="K17216" s="10"/>
      <c r="P17216" s="24"/>
      <c r="U17216" s="24"/>
    </row>
    <row r="17217" spans="1:21" x14ac:dyDescent="0.25">
      <c r="A17217" s="10"/>
      <c r="B17217" s="10"/>
      <c r="H17217" s="10"/>
      <c r="I17217" s="10"/>
      <c r="J17217" s="10"/>
      <c r="K17217" s="10"/>
      <c r="P17217" s="24"/>
      <c r="U17217" s="24"/>
    </row>
    <row r="17218" spans="1:21" x14ac:dyDescent="0.25">
      <c r="A17218" s="10"/>
      <c r="B17218" s="10"/>
      <c r="H17218" s="10"/>
      <c r="I17218" s="10"/>
      <c r="J17218" s="10"/>
      <c r="K17218" s="10"/>
      <c r="P17218" s="24"/>
      <c r="U17218" s="24"/>
    </row>
    <row r="17219" spans="1:21" x14ac:dyDescent="0.25">
      <c r="A17219" s="10"/>
      <c r="B17219" s="10"/>
      <c r="H17219" s="10"/>
      <c r="I17219" s="10"/>
      <c r="J17219" s="10"/>
      <c r="K17219" s="10"/>
      <c r="P17219" s="24"/>
      <c r="U17219" s="24"/>
    </row>
    <row r="17220" spans="1:21" x14ac:dyDescent="0.25">
      <c r="A17220" s="10"/>
      <c r="B17220" s="10"/>
      <c r="H17220" s="10"/>
      <c r="I17220" s="10"/>
      <c r="J17220" s="10"/>
      <c r="K17220" s="10"/>
      <c r="P17220" s="24"/>
      <c r="U17220" s="24"/>
    </row>
    <row r="17221" spans="1:21" x14ac:dyDescent="0.25">
      <c r="A17221" s="10"/>
      <c r="B17221" s="10"/>
      <c r="H17221" s="10"/>
      <c r="I17221" s="10"/>
      <c r="J17221" s="10"/>
      <c r="K17221" s="10"/>
      <c r="P17221" s="24"/>
      <c r="U17221" s="24"/>
    </row>
    <row r="17222" spans="1:21" x14ac:dyDescent="0.25">
      <c r="A17222" s="10"/>
      <c r="B17222" s="10"/>
      <c r="H17222" s="10"/>
      <c r="I17222" s="10"/>
      <c r="J17222" s="10"/>
      <c r="K17222" s="10"/>
      <c r="P17222" s="24"/>
      <c r="U17222" s="24"/>
    </row>
    <row r="17223" spans="1:21" x14ac:dyDescent="0.25">
      <c r="A17223" s="10"/>
      <c r="B17223" s="10"/>
      <c r="I17223" s="10"/>
      <c r="J17223" s="10"/>
      <c r="K17223" s="10"/>
      <c r="P17223" s="24"/>
      <c r="U17223" s="24"/>
    </row>
    <row r="17224" spans="1:21" x14ac:dyDescent="0.25">
      <c r="A17224" s="10"/>
      <c r="B17224" s="10"/>
      <c r="H17224" s="10"/>
      <c r="I17224" s="10"/>
      <c r="J17224" s="10"/>
      <c r="K17224" s="10"/>
      <c r="P17224" s="24"/>
      <c r="U17224" s="24"/>
    </row>
    <row r="17225" spans="1:21" x14ac:dyDescent="0.25">
      <c r="A17225" s="10"/>
      <c r="B17225" s="10"/>
      <c r="I17225" s="10"/>
      <c r="J17225" s="10"/>
      <c r="K17225" s="10"/>
      <c r="P17225" s="24"/>
      <c r="U17225" s="24"/>
    </row>
    <row r="17226" spans="1:21" x14ac:dyDescent="0.25">
      <c r="A17226" s="10"/>
      <c r="B17226" s="10"/>
      <c r="I17226" s="10"/>
      <c r="J17226" s="10"/>
      <c r="K17226" s="10"/>
      <c r="P17226" s="24"/>
      <c r="U17226" s="24"/>
    </row>
    <row r="17227" spans="1:21" x14ac:dyDescent="0.25">
      <c r="A17227" s="10"/>
      <c r="B17227" s="10"/>
      <c r="H17227" s="10"/>
      <c r="I17227" s="10"/>
      <c r="J17227" s="10"/>
      <c r="K17227" s="10"/>
      <c r="P17227" s="24"/>
      <c r="U17227" s="24"/>
    </row>
    <row r="17228" spans="1:21" x14ac:dyDescent="0.25">
      <c r="A17228" s="10"/>
      <c r="B17228" s="10"/>
      <c r="H17228" s="10"/>
      <c r="I17228" s="10"/>
      <c r="J17228" s="10"/>
      <c r="K17228" s="10"/>
      <c r="P17228" s="24"/>
      <c r="U17228" s="24"/>
    </row>
    <row r="17229" spans="1:21" x14ac:dyDescent="0.25">
      <c r="A17229" s="10"/>
      <c r="B17229" s="10"/>
      <c r="I17229" s="10"/>
      <c r="J17229" s="10"/>
      <c r="K17229" s="10"/>
      <c r="P17229" s="24"/>
      <c r="U17229" s="24"/>
    </row>
    <row r="17230" spans="1:21" x14ac:dyDescent="0.25">
      <c r="A17230" s="10"/>
      <c r="B17230" s="10"/>
      <c r="I17230" s="10"/>
      <c r="J17230" s="10"/>
      <c r="K17230" s="10"/>
      <c r="P17230" s="24"/>
      <c r="U17230" s="24"/>
    </row>
    <row r="17231" spans="1:21" x14ac:dyDescent="0.25">
      <c r="A17231" s="10"/>
      <c r="B17231" s="10"/>
      <c r="H17231" s="10"/>
      <c r="I17231" s="10"/>
      <c r="J17231" s="10"/>
      <c r="K17231" s="10"/>
      <c r="P17231" s="24"/>
      <c r="U17231" s="24"/>
    </row>
    <row r="17232" spans="1:21" x14ac:dyDescent="0.25">
      <c r="A17232" s="10"/>
      <c r="B17232" s="10"/>
      <c r="H17232" s="10"/>
      <c r="I17232" s="10"/>
      <c r="J17232" s="10"/>
      <c r="K17232" s="10"/>
      <c r="P17232" s="24"/>
      <c r="U17232" s="24"/>
    </row>
    <row r="17233" spans="1:21" x14ac:dyDescent="0.25">
      <c r="A17233" s="10"/>
      <c r="B17233" s="10"/>
      <c r="I17233" s="10"/>
      <c r="J17233" s="10"/>
      <c r="K17233" s="10"/>
      <c r="P17233" s="24"/>
      <c r="U17233" s="24"/>
    </row>
    <row r="17234" spans="1:21" x14ac:dyDescent="0.25">
      <c r="A17234" s="10"/>
      <c r="B17234" s="10"/>
      <c r="I17234" s="10"/>
      <c r="J17234" s="10"/>
      <c r="K17234" s="10"/>
      <c r="P17234" s="24"/>
      <c r="U17234" s="24"/>
    </row>
    <row r="17235" spans="1:21" x14ac:dyDescent="0.25">
      <c r="A17235" s="10"/>
      <c r="B17235" s="10"/>
      <c r="H17235" s="10"/>
      <c r="I17235" s="10"/>
      <c r="J17235" s="10"/>
      <c r="K17235" s="10"/>
      <c r="P17235" s="24"/>
      <c r="U17235" s="24"/>
    </row>
    <row r="17236" spans="1:21" x14ac:dyDescent="0.25">
      <c r="A17236" s="10"/>
      <c r="B17236" s="10"/>
      <c r="H17236" s="10"/>
      <c r="I17236" s="10"/>
      <c r="J17236" s="10"/>
      <c r="K17236" s="10"/>
      <c r="P17236" s="24"/>
      <c r="U17236" s="24"/>
    </row>
    <row r="17237" spans="1:21" x14ac:dyDescent="0.25">
      <c r="A17237" s="10"/>
      <c r="B17237" s="10"/>
      <c r="I17237" s="10"/>
      <c r="J17237" s="10"/>
      <c r="K17237" s="10"/>
      <c r="P17237" s="24"/>
      <c r="U17237" s="24"/>
    </row>
    <row r="17238" spans="1:21" x14ac:dyDescent="0.25">
      <c r="A17238" s="10"/>
      <c r="B17238" s="10"/>
      <c r="H17238" s="10"/>
      <c r="I17238" s="10"/>
      <c r="J17238" s="10"/>
      <c r="K17238" s="10"/>
      <c r="P17238" s="24"/>
      <c r="U17238" s="24"/>
    </row>
    <row r="17239" spans="1:21" x14ac:dyDescent="0.25">
      <c r="A17239" s="10"/>
      <c r="B17239" s="10"/>
      <c r="I17239" s="10"/>
      <c r="J17239" s="10"/>
      <c r="K17239" s="10"/>
      <c r="P17239" s="24"/>
      <c r="U17239" s="24"/>
    </row>
    <row r="17240" spans="1:21" x14ac:dyDescent="0.25">
      <c r="A17240" s="10"/>
      <c r="B17240" s="10"/>
      <c r="H17240" s="10"/>
      <c r="I17240" s="10"/>
      <c r="J17240" s="10"/>
      <c r="K17240" s="10"/>
      <c r="P17240" s="24"/>
      <c r="U17240" s="24"/>
    </row>
    <row r="17241" spans="1:21" x14ac:dyDescent="0.25">
      <c r="A17241" s="10"/>
      <c r="B17241" s="10"/>
      <c r="H17241" s="10"/>
      <c r="I17241" s="10"/>
      <c r="J17241" s="10"/>
      <c r="K17241" s="10"/>
      <c r="P17241" s="24"/>
      <c r="U17241" s="24"/>
    </row>
    <row r="17242" spans="1:21" x14ac:dyDescent="0.25">
      <c r="A17242" s="10"/>
      <c r="B17242" s="10"/>
      <c r="H17242" s="10"/>
      <c r="I17242" s="10"/>
      <c r="J17242" s="10"/>
      <c r="K17242" s="10"/>
      <c r="P17242" s="24"/>
      <c r="U17242" s="24"/>
    </row>
    <row r="17243" spans="1:21" x14ac:dyDescent="0.25">
      <c r="A17243" s="10"/>
      <c r="B17243" s="10"/>
      <c r="I17243" s="10"/>
      <c r="J17243" s="10"/>
      <c r="K17243" s="10"/>
      <c r="P17243" s="24"/>
      <c r="U17243" s="24"/>
    </row>
    <row r="17244" spans="1:21" x14ac:dyDescent="0.25">
      <c r="A17244" s="10"/>
      <c r="B17244" s="10"/>
      <c r="I17244" s="10"/>
      <c r="J17244" s="10"/>
      <c r="K17244" s="10"/>
      <c r="P17244" s="24"/>
      <c r="U17244" s="24"/>
    </row>
    <row r="17245" spans="1:21" x14ac:dyDescent="0.25">
      <c r="A17245" s="10"/>
      <c r="B17245" s="10"/>
      <c r="I17245" s="10"/>
      <c r="J17245" s="10"/>
      <c r="K17245" s="10"/>
      <c r="P17245" s="24"/>
      <c r="U17245" s="24"/>
    </row>
    <row r="17246" spans="1:21" x14ac:dyDescent="0.25">
      <c r="A17246" s="10"/>
      <c r="B17246" s="10"/>
      <c r="I17246" s="10"/>
      <c r="J17246" s="10"/>
      <c r="K17246" s="10"/>
      <c r="P17246" s="24"/>
      <c r="U17246" s="24"/>
    </row>
    <row r="17247" spans="1:21" x14ac:dyDescent="0.25">
      <c r="A17247" s="10"/>
      <c r="B17247" s="10"/>
      <c r="H17247" s="10"/>
      <c r="I17247" s="10"/>
      <c r="J17247" s="10"/>
      <c r="K17247" s="10"/>
      <c r="P17247" s="24"/>
      <c r="U17247" s="24"/>
    </row>
    <row r="17248" spans="1:21" x14ac:dyDescent="0.25">
      <c r="A17248" s="10"/>
      <c r="B17248" s="10"/>
      <c r="H17248" s="10"/>
      <c r="I17248" s="10"/>
      <c r="J17248" s="10"/>
      <c r="K17248" s="10"/>
      <c r="P17248" s="24"/>
      <c r="U17248" s="24"/>
    </row>
    <row r="17249" spans="1:21" x14ac:dyDescent="0.25">
      <c r="A17249" s="10"/>
      <c r="B17249" s="10"/>
      <c r="I17249" s="10"/>
      <c r="J17249" s="10"/>
      <c r="K17249" s="10"/>
      <c r="P17249" s="24"/>
      <c r="U17249" s="24"/>
    </row>
    <row r="17250" spans="1:21" x14ac:dyDescent="0.25">
      <c r="A17250" s="10"/>
      <c r="B17250" s="10"/>
      <c r="I17250" s="10"/>
      <c r="J17250" s="10"/>
      <c r="K17250" s="10"/>
      <c r="P17250" s="24"/>
      <c r="U17250" s="24"/>
    </row>
    <row r="17251" spans="1:21" x14ac:dyDescent="0.25">
      <c r="A17251" s="10"/>
      <c r="B17251" s="10"/>
      <c r="H17251" s="10"/>
      <c r="I17251" s="10"/>
      <c r="J17251" s="10"/>
      <c r="K17251" s="10"/>
      <c r="P17251" s="24"/>
      <c r="U17251" s="24"/>
    </row>
    <row r="17252" spans="1:21" x14ac:dyDescent="0.25">
      <c r="A17252" s="10"/>
      <c r="B17252" s="10"/>
      <c r="H17252" s="10"/>
      <c r="I17252" s="10"/>
      <c r="J17252" s="10"/>
      <c r="K17252" s="10"/>
      <c r="P17252" s="24"/>
      <c r="U17252" s="24"/>
    </row>
    <row r="17253" spans="1:21" x14ac:dyDescent="0.25">
      <c r="A17253" s="10"/>
      <c r="B17253" s="10"/>
      <c r="I17253" s="10"/>
      <c r="J17253" s="10"/>
      <c r="K17253" s="10"/>
      <c r="P17253" s="24"/>
      <c r="U17253" s="24"/>
    </row>
    <row r="17254" spans="1:21" x14ac:dyDescent="0.25">
      <c r="A17254" s="10"/>
      <c r="B17254" s="10"/>
      <c r="I17254" s="10"/>
      <c r="J17254" s="10"/>
      <c r="K17254" s="10"/>
      <c r="P17254" s="24"/>
      <c r="U17254" s="24"/>
    </row>
    <row r="17255" spans="1:21" x14ac:dyDescent="0.25">
      <c r="A17255" s="10"/>
      <c r="B17255" s="10"/>
      <c r="H17255" s="10"/>
      <c r="I17255" s="10"/>
      <c r="J17255" s="10"/>
      <c r="K17255" s="10"/>
      <c r="P17255" s="24"/>
      <c r="U17255" s="24"/>
    </row>
    <row r="17256" spans="1:21" x14ac:dyDescent="0.25">
      <c r="A17256" s="10"/>
      <c r="B17256" s="10"/>
      <c r="H17256" s="10"/>
      <c r="I17256" s="10"/>
      <c r="J17256" s="10"/>
      <c r="K17256" s="10"/>
      <c r="P17256" s="24"/>
      <c r="U17256" s="24"/>
    </row>
    <row r="17257" spans="1:21" x14ac:dyDescent="0.25">
      <c r="A17257" s="10"/>
      <c r="B17257" s="10"/>
      <c r="I17257" s="10"/>
      <c r="J17257" s="10"/>
      <c r="K17257" s="10"/>
      <c r="P17257" s="24"/>
      <c r="U17257" s="24"/>
    </row>
    <row r="17258" spans="1:21" x14ac:dyDescent="0.25">
      <c r="A17258" s="10"/>
      <c r="B17258" s="10"/>
      <c r="I17258" s="10"/>
      <c r="J17258" s="10"/>
      <c r="K17258" s="10"/>
      <c r="P17258" s="24"/>
      <c r="U17258" s="24"/>
    </row>
    <row r="17259" spans="1:21" x14ac:dyDescent="0.25">
      <c r="A17259" s="10"/>
      <c r="B17259" s="10"/>
      <c r="H17259" s="10"/>
      <c r="I17259" s="10"/>
      <c r="J17259" s="10"/>
      <c r="K17259" s="10"/>
      <c r="P17259" s="24"/>
      <c r="U17259" s="24"/>
    </row>
    <row r="17260" spans="1:21" x14ac:dyDescent="0.25">
      <c r="A17260" s="10"/>
      <c r="B17260" s="10"/>
      <c r="H17260" s="10"/>
      <c r="I17260" s="10"/>
      <c r="J17260" s="10"/>
      <c r="K17260" s="10"/>
      <c r="P17260" s="24"/>
      <c r="U17260" s="24"/>
    </row>
    <row r="17261" spans="1:21" x14ac:dyDescent="0.25">
      <c r="A17261" s="10"/>
      <c r="B17261" s="10"/>
      <c r="H17261" s="10"/>
      <c r="I17261" s="10"/>
      <c r="J17261" s="10"/>
      <c r="K17261" s="10"/>
      <c r="P17261" s="24"/>
      <c r="U17261" s="24"/>
    </row>
    <row r="17262" spans="1:21" x14ac:dyDescent="0.25">
      <c r="A17262" s="10"/>
      <c r="B17262" s="10"/>
      <c r="H17262" s="10"/>
      <c r="I17262" s="10"/>
      <c r="J17262" s="10"/>
      <c r="K17262" s="10"/>
      <c r="P17262" s="24"/>
      <c r="U17262" s="24"/>
    </row>
    <row r="17263" spans="1:21" x14ac:dyDescent="0.25">
      <c r="A17263" s="10"/>
      <c r="B17263" s="10"/>
      <c r="I17263" s="10"/>
      <c r="J17263" s="10"/>
      <c r="K17263" s="10"/>
      <c r="P17263" s="24"/>
      <c r="U17263" s="24"/>
    </row>
    <row r="17264" spans="1:21" x14ac:dyDescent="0.25">
      <c r="A17264" s="10"/>
      <c r="B17264" s="10"/>
      <c r="I17264" s="10"/>
      <c r="J17264" s="10"/>
      <c r="K17264" s="10"/>
      <c r="P17264" s="24"/>
      <c r="U17264" s="24"/>
    </row>
    <row r="17265" spans="1:21" x14ac:dyDescent="0.25">
      <c r="A17265" s="10"/>
      <c r="B17265" s="10"/>
      <c r="I17265" s="10"/>
      <c r="J17265" s="10"/>
      <c r="K17265" s="10"/>
      <c r="P17265" s="24"/>
      <c r="U17265" s="24"/>
    </row>
    <row r="17266" spans="1:21" x14ac:dyDescent="0.25">
      <c r="A17266" s="10"/>
      <c r="B17266" s="10"/>
      <c r="H17266" s="10"/>
      <c r="I17266" s="10"/>
      <c r="J17266" s="10"/>
      <c r="K17266" s="10"/>
      <c r="P17266" s="24"/>
      <c r="U17266" s="24"/>
    </row>
    <row r="17267" spans="1:21" x14ac:dyDescent="0.25">
      <c r="A17267" s="10"/>
      <c r="B17267" s="10"/>
      <c r="I17267" s="10"/>
      <c r="J17267" s="10"/>
      <c r="K17267" s="10"/>
      <c r="P17267" s="24"/>
      <c r="U17267" s="24"/>
    </row>
    <row r="17268" spans="1:21" x14ac:dyDescent="0.25">
      <c r="A17268" s="10"/>
      <c r="B17268" s="10"/>
      <c r="H17268" s="10"/>
      <c r="I17268" s="10"/>
      <c r="J17268" s="10"/>
      <c r="K17268" s="10"/>
      <c r="P17268" s="24"/>
      <c r="U17268" s="24"/>
    </row>
    <row r="17269" spans="1:21" x14ac:dyDescent="0.25">
      <c r="A17269" s="10"/>
      <c r="B17269" s="10"/>
      <c r="I17269" s="10"/>
      <c r="J17269" s="10"/>
      <c r="K17269" s="10"/>
      <c r="P17269" s="24"/>
      <c r="U17269" s="24"/>
    </row>
    <row r="17270" spans="1:21" x14ac:dyDescent="0.25">
      <c r="A17270" s="10"/>
      <c r="B17270" s="10"/>
      <c r="H17270" s="10"/>
      <c r="I17270" s="10"/>
      <c r="J17270" s="10"/>
      <c r="K17270" s="10"/>
      <c r="P17270" s="24"/>
      <c r="U17270" s="24"/>
    </row>
    <row r="17271" spans="1:21" x14ac:dyDescent="0.25">
      <c r="A17271" s="10"/>
      <c r="B17271" s="10"/>
      <c r="I17271" s="10"/>
      <c r="J17271" s="10"/>
      <c r="K17271" s="10"/>
      <c r="P17271" s="24"/>
      <c r="U17271" s="24"/>
    </row>
    <row r="17272" spans="1:21" x14ac:dyDescent="0.25">
      <c r="A17272" s="10"/>
      <c r="B17272" s="10"/>
      <c r="I17272" s="10"/>
      <c r="J17272" s="10"/>
      <c r="K17272" s="10"/>
      <c r="P17272" s="24"/>
      <c r="U17272" s="24"/>
    </row>
    <row r="17273" spans="1:21" x14ac:dyDescent="0.25">
      <c r="A17273" s="10"/>
      <c r="B17273" s="10"/>
      <c r="H17273" s="10"/>
      <c r="I17273" s="10"/>
      <c r="J17273" s="10"/>
      <c r="K17273" s="10"/>
      <c r="P17273" s="24"/>
      <c r="U17273" s="24"/>
    </row>
    <row r="17274" spans="1:21" x14ac:dyDescent="0.25">
      <c r="A17274" s="10"/>
      <c r="B17274" s="10"/>
      <c r="H17274" s="10"/>
      <c r="I17274" s="10"/>
      <c r="J17274" s="10"/>
      <c r="K17274" s="10"/>
      <c r="P17274" s="24"/>
      <c r="U17274" s="24"/>
    </row>
    <row r="17275" spans="1:21" x14ac:dyDescent="0.25">
      <c r="A17275" s="10"/>
      <c r="B17275" s="10"/>
      <c r="I17275" s="10"/>
      <c r="J17275" s="10"/>
      <c r="K17275" s="10"/>
      <c r="P17275" s="24"/>
      <c r="U17275" s="24"/>
    </row>
    <row r="17276" spans="1:21" x14ac:dyDescent="0.25">
      <c r="A17276" s="10"/>
      <c r="B17276" s="10"/>
      <c r="I17276" s="10"/>
      <c r="J17276" s="10"/>
      <c r="K17276" s="10"/>
      <c r="P17276" s="24"/>
      <c r="U17276" s="24"/>
    </row>
    <row r="17277" spans="1:21" x14ac:dyDescent="0.25">
      <c r="A17277" s="10"/>
      <c r="B17277" s="10"/>
      <c r="H17277" s="10"/>
      <c r="I17277" s="10"/>
      <c r="J17277" s="10"/>
      <c r="K17277" s="10"/>
      <c r="P17277" s="24"/>
      <c r="U17277" s="24"/>
    </row>
    <row r="17278" spans="1:21" x14ac:dyDescent="0.25">
      <c r="A17278" s="10"/>
      <c r="B17278" s="10"/>
      <c r="H17278" s="10"/>
      <c r="I17278" s="10"/>
      <c r="J17278" s="10"/>
      <c r="K17278" s="10"/>
      <c r="P17278" s="24"/>
      <c r="U17278" s="24"/>
    </row>
    <row r="17279" spans="1:21" x14ac:dyDescent="0.25">
      <c r="A17279" s="10"/>
      <c r="B17279" s="10"/>
      <c r="I17279" s="10"/>
      <c r="J17279" s="10"/>
      <c r="K17279" s="10"/>
      <c r="P17279" s="24"/>
      <c r="U17279" s="24"/>
    </row>
    <row r="17280" spans="1:21" x14ac:dyDescent="0.25">
      <c r="A17280" s="10"/>
      <c r="B17280" s="10"/>
      <c r="I17280" s="10"/>
      <c r="J17280" s="10"/>
      <c r="K17280" s="10"/>
      <c r="P17280" s="24"/>
      <c r="U17280" s="24"/>
    </row>
    <row r="17281" spans="1:21" x14ac:dyDescent="0.25">
      <c r="A17281" s="10"/>
      <c r="B17281" s="10"/>
      <c r="H17281" s="10"/>
      <c r="I17281" s="10"/>
      <c r="J17281" s="10"/>
      <c r="K17281" s="10"/>
      <c r="P17281" s="24"/>
      <c r="U17281" s="24"/>
    </row>
    <row r="17282" spans="1:21" x14ac:dyDescent="0.25">
      <c r="A17282" s="10"/>
      <c r="B17282" s="10"/>
      <c r="H17282" s="10"/>
      <c r="I17282" s="10"/>
      <c r="J17282" s="10"/>
      <c r="K17282" s="10"/>
      <c r="P17282" s="24"/>
      <c r="U17282" s="24"/>
    </row>
    <row r="17283" spans="1:21" x14ac:dyDescent="0.25">
      <c r="A17283" s="10"/>
      <c r="B17283" s="10"/>
      <c r="I17283" s="10"/>
      <c r="J17283" s="10"/>
      <c r="K17283" s="10"/>
      <c r="P17283" s="24"/>
      <c r="U17283" s="24"/>
    </row>
    <row r="17284" spans="1:21" x14ac:dyDescent="0.25">
      <c r="A17284" s="10"/>
      <c r="B17284" s="10"/>
      <c r="H17284" s="10"/>
      <c r="I17284" s="10"/>
      <c r="J17284" s="10"/>
      <c r="K17284" s="10"/>
      <c r="P17284" s="24"/>
      <c r="U17284" s="24"/>
    </row>
    <row r="17285" spans="1:21" x14ac:dyDescent="0.25">
      <c r="A17285" s="10"/>
      <c r="B17285" s="10"/>
      <c r="I17285" s="10"/>
      <c r="J17285" s="10"/>
      <c r="K17285" s="10"/>
      <c r="P17285" s="24"/>
      <c r="U17285" s="24"/>
    </row>
    <row r="17286" spans="1:21" x14ac:dyDescent="0.25">
      <c r="A17286" s="10"/>
      <c r="B17286" s="10"/>
      <c r="I17286" s="10"/>
      <c r="J17286" s="10"/>
      <c r="K17286" s="10"/>
      <c r="P17286" s="24"/>
      <c r="U17286" s="24"/>
    </row>
    <row r="17287" spans="1:21" x14ac:dyDescent="0.25">
      <c r="A17287" s="10"/>
      <c r="B17287" s="10"/>
      <c r="H17287" s="10"/>
      <c r="I17287" s="10"/>
      <c r="J17287" s="10"/>
      <c r="K17287" s="10"/>
      <c r="P17287" s="24"/>
      <c r="U17287" s="24"/>
    </row>
    <row r="17288" spans="1:21" x14ac:dyDescent="0.25">
      <c r="A17288" s="10"/>
      <c r="B17288" s="10"/>
      <c r="H17288" s="10"/>
      <c r="I17288" s="10"/>
      <c r="J17288" s="10"/>
      <c r="K17288" s="10"/>
      <c r="P17288" s="24"/>
      <c r="U17288" s="24"/>
    </row>
    <row r="17289" spans="1:21" x14ac:dyDescent="0.25">
      <c r="A17289" s="10"/>
      <c r="B17289" s="10"/>
      <c r="I17289" s="10"/>
      <c r="J17289" s="10"/>
      <c r="K17289" s="10"/>
      <c r="P17289" s="24"/>
      <c r="U17289" s="24"/>
    </row>
    <row r="17290" spans="1:21" x14ac:dyDescent="0.25">
      <c r="A17290" s="10"/>
      <c r="B17290" s="10"/>
      <c r="I17290" s="10"/>
      <c r="J17290" s="10"/>
      <c r="K17290" s="10"/>
      <c r="P17290" s="24"/>
      <c r="U17290" s="24"/>
    </row>
    <row r="17291" spans="1:21" x14ac:dyDescent="0.25">
      <c r="A17291" s="10"/>
      <c r="B17291" s="10"/>
      <c r="H17291" s="10"/>
      <c r="I17291" s="10"/>
      <c r="J17291" s="10"/>
      <c r="K17291" s="10"/>
      <c r="P17291" s="24"/>
      <c r="U17291" s="24"/>
    </row>
    <row r="17292" spans="1:21" x14ac:dyDescent="0.25">
      <c r="A17292" s="10"/>
      <c r="B17292" s="10"/>
      <c r="H17292" s="10"/>
      <c r="I17292" s="10"/>
      <c r="J17292" s="10"/>
      <c r="K17292" s="10"/>
      <c r="P17292" s="24"/>
      <c r="U17292" s="24"/>
    </row>
    <row r="17293" spans="1:21" x14ac:dyDescent="0.25">
      <c r="A17293" s="10"/>
      <c r="B17293" s="10"/>
      <c r="I17293" s="10"/>
      <c r="J17293" s="10"/>
      <c r="K17293" s="10"/>
      <c r="P17293" s="24"/>
      <c r="U17293" s="24"/>
    </row>
    <row r="17294" spans="1:21" x14ac:dyDescent="0.25">
      <c r="A17294" s="10"/>
      <c r="B17294" s="10"/>
      <c r="I17294" s="10"/>
      <c r="J17294" s="10"/>
      <c r="K17294" s="10"/>
      <c r="P17294" s="24"/>
      <c r="U17294" s="24"/>
    </row>
    <row r="17295" spans="1:21" x14ac:dyDescent="0.25">
      <c r="A17295" s="10"/>
      <c r="B17295" s="10"/>
      <c r="H17295" s="10"/>
      <c r="I17295" s="10"/>
      <c r="J17295" s="10"/>
      <c r="K17295" s="10"/>
      <c r="P17295" s="24"/>
      <c r="U17295" s="24"/>
    </row>
    <row r="17296" spans="1:21" x14ac:dyDescent="0.25">
      <c r="A17296" s="10"/>
      <c r="B17296" s="10"/>
      <c r="H17296" s="10"/>
      <c r="I17296" s="10"/>
      <c r="J17296" s="10"/>
      <c r="K17296" s="10"/>
      <c r="P17296" s="24"/>
      <c r="U17296" s="24"/>
    </row>
    <row r="17297" spans="1:21" x14ac:dyDescent="0.25">
      <c r="A17297" s="10"/>
      <c r="B17297" s="10"/>
      <c r="I17297" s="10"/>
      <c r="J17297" s="10"/>
      <c r="K17297" s="10"/>
      <c r="P17297" s="24"/>
      <c r="U17297" s="24"/>
    </row>
    <row r="17298" spans="1:21" x14ac:dyDescent="0.25">
      <c r="A17298" s="10"/>
      <c r="B17298" s="10"/>
      <c r="I17298" s="10"/>
      <c r="J17298" s="10"/>
      <c r="K17298" s="10"/>
      <c r="P17298" s="24"/>
      <c r="U17298" s="24"/>
    </row>
    <row r="17299" spans="1:21" x14ac:dyDescent="0.25">
      <c r="A17299" s="10"/>
      <c r="B17299" s="10"/>
      <c r="H17299" s="10"/>
      <c r="I17299" s="10"/>
      <c r="J17299" s="10"/>
      <c r="K17299" s="10"/>
      <c r="P17299" s="24"/>
      <c r="U17299" s="24"/>
    </row>
    <row r="17300" spans="1:21" x14ac:dyDescent="0.25">
      <c r="A17300" s="10"/>
      <c r="B17300" s="10"/>
      <c r="H17300" s="10"/>
      <c r="I17300" s="10"/>
      <c r="J17300" s="10"/>
      <c r="K17300" s="10"/>
      <c r="P17300" s="24"/>
      <c r="U17300" s="24"/>
    </row>
    <row r="17301" spans="1:21" x14ac:dyDescent="0.25">
      <c r="A17301" s="10"/>
      <c r="B17301" s="10"/>
      <c r="I17301" s="10"/>
      <c r="J17301" s="10"/>
      <c r="K17301" s="10"/>
      <c r="P17301" s="24"/>
      <c r="U17301" s="24"/>
    </row>
    <row r="17302" spans="1:21" x14ac:dyDescent="0.25">
      <c r="A17302" s="10"/>
      <c r="B17302" s="10"/>
      <c r="I17302" s="10"/>
      <c r="J17302" s="10"/>
      <c r="K17302" s="10"/>
      <c r="P17302" s="24"/>
      <c r="U17302" s="24"/>
    </row>
    <row r="17303" spans="1:21" x14ac:dyDescent="0.25">
      <c r="A17303" s="10"/>
      <c r="B17303" s="10"/>
      <c r="H17303" s="10"/>
      <c r="I17303" s="10"/>
      <c r="J17303" s="10"/>
      <c r="K17303" s="10"/>
      <c r="P17303" s="24"/>
      <c r="U17303" s="24"/>
    </row>
    <row r="17304" spans="1:21" x14ac:dyDescent="0.25">
      <c r="A17304" s="10"/>
      <c r="B17304" s="10"/>
      <c r="H17304" s="10"/>
      <c r="I17304" s="10"/>
      <c r="J17304" s="10"/>
      <c r="K17304" s="10"/>
      <c r="P17304" s="24"/>
      <c r="U17304" s="24"/>
    </row>
    <row r="17305" spans="1:21" x14ac:dyDescent="0.25">
      <c r="A17305" s="10"/>
      <c r="B17305" s="10"/>
      <c r="I17305" s="10"/>
      <c r="J17305" s="10"/>
      <c r="K17305" s="10"/>
      <c r="P17305" s="24"/>
      <c r="U17305" s="24"/>
    </row>
    <row r="17306" spans="1:21" x14ac:dyDescent="0.25">
      <c r="A17306" s="10"/>
      <c r="B17306" s="10"/>
      <c r="I17306" s="10"/>
      <c r="J17306" s="10"/>
      <c r="K17306" s="10"/>
      <c r="P17306" s="24"/>
      <c r="U17306" s="24"/>
    </row>
    <row r="17307" spans="1:21" x14ac:dyDescent="0.25">
      <c r="A17307" s="10"/>
      <c r="B17307" s="10"/>
      <c r="H17307" s="10"/>
      <c r="I17307" s="10"/>
      <c r="J17307" s="10"/>
      <c r="K17307" s="10"/>
      <c r="P17307" s="24"/>
      <c r="U17307" s="24"/>
    </row>
    <row r="17308" spans="1:21" x14ac:dyDescent="0.25">
      <c r="A17308" s="10"/>
      <c r="B17308" s="10"/>
      <c r="H17308" s="10"/>
      <c r="I17308" s="10"/>
      <c r="J17308" s="10"/>
      <c r="K17308" s="10"/>
      <c r="P17308" s="24"/>
      <c r="U17308" s="24"/>
    </row>
    <row r="17309" spans="1:21" x14ac:dyDescent="0.25">
      <c r="A17309" s="10"/>
      <c r="B17309" s="10"/>
      <c r="I17309" s="10"/>
      <c r="J17309" s="10"/>
      <c r="K17309" s="10"/>
      <c r="P17309" s="24"/>
      <c r="U17309" s="24"/>
    </row>
    <row r="17310" spans="1:21" x14ac:dyDescent="0.25">
      <c r="A17310" s="10"/>
      <c r="B17310" s="10"/>
      <c r="H17310" s="10"/>
      <c r="I17310" s="10"/>
      <c r="J17310" s="10"/>
      <c r="K17310" s="10"/>
      <c r="P17310" s="24"/>
      <c r="U17310" s="24"/>
    </row>
    <row r="17311" spans="1:21" x14ac:dyDescent="0.25">
      <c r="A17311" s="10"/>
      <c r="B17311" s="10"/>
      <c r="I17311" s="10"/>
      <c r="J17311" s="10"/>
      <c r="K17311" s="10"/>
      <c r="P17311" s="24"/>
      <c r="U17311" s="24"/>
    </row>
    <row r="17312" spans="1:21" x14ac:dyDescent="0.25">
      <c r="A17312" s="10"/>
      <c r="B17312" s="10"/>
      <c r="H17312" s="10"/>
      <c r="I17312" s="10"/>
      <c r="J17312" s="10"/>
      <c r="K17312" s="10"/>
      <c r="P17312" s="24"/>
      <c r="U17312" s="24"/>
    </row>
    <row r="17313" spans="1:21" x14ac:dyDescent="0.25">
      <c r="A17313" s="10"/>
      <c r="B17313" s="10"/>
      <c r="I17313" s="10"/>
      <c r="J17313" s="10"/>
      <c r="K17313" s="10"/>
      <c r="P17313" s="24"/>
      <c r="U17313" s="24"/>
    </row>
    <row r="17314" spans="1:21" x14ac:dyDescent="0.25">
      <c r="A17314" s="10"/>
      <c r="B17314" s="10"/>
      <c r="I17314" s="10"/>
      <c r="J17314" s="10"/>
      <c r="K17314" s="10"/>
      <c r="P17314" s="24"/>
      <c r="U17314" s="24"/>
    </row>
    <row r="17315" spans="1:21" x14ac:dyDescent="0.25">
      <c r="A17315" s="10"/>
      <c r="B17315" s="10"/>
      <c r="H17315" s="10"/>
      <c r="I17315" s="10"/>
      <c r="J17315" s="10"/>
      <c r="K17315" s="10"/>
      <c r="P17315" s="24"/>
      <c r="U17315" s="24"/>
    </row>
    <row r="17316" spans="1:21" x14ac:dyDescent="0.25">
      <c r="A17316" s="10"/>
      <c r="B17316" s="10"/>
      <c r="H17316" s="10"/>
      <c r="I17316" s="10"/>
      <c r="J17316" s="10"/>
      <c r="K17316" s="10"/>
      <c r="P17316" s="24"/>
      <c r="U17316" s="24"/>
    </row>
    <row r="17317" spans="1:21" x14ac:dyDescent="0.25">
      <c r="A17317" s="10"/>
      <c r="B17317" s="10"/>
      <c r="I17317" s="10"/>
      <c r="J17317" s="10"/>
      <c r="K17317" s="10"/>
      <c r="P17317" s="24"/>
      <c r="U17317" s="24"/>
    </row>
    <row r="17318" spans="1:21" x14ac:dyDescent="0.25">
      <c r="A17318" s="10"/>
      <c r="B17318" s="10"/>
      <c r="I17318" s="10"/>
      <c r="J17318" s="10"/>
      <c r="K17318" s="10"/>
      <c r="P17318" s="24"/>
      <c r="U17318" s="24"/>
    </row>
    <row r="17319" spans="1:21" x14ac:dyDescent="0.25">
      <c r="A17319" s="10"/>
      <c r="B17319" s="10"/>
      <c r="H17319" s="10"/>
      <c r="I17319" s="10"/>
      <c r="J17319" s="10"/>
      <c r="K17319" s="10"/>
      <c r="P17319" s="24"/>
      <c r="U17319" s="24"/>
    </row>
    <row r="17320" spans="1:21" x14ac:dyDescent="0.25">
      <c r="A17320" s="10"/>
      <c r="B17320" s="10"/>
      <c r="H17320" s="10"/>
      <c r="I17320" s="10"/>
      <c r="J17320" s="10"/>
      <c r="K17320" s="10"/>
      <c r="P17320" s="24"/>
      <c r="U17320" s="24"/>
    </row>
    <row r="17321" spans="1:21" x14ac:dyDescent="0.25">
      <c r="A17321" s="10"/>
      <c r="B17321" s="10"/>
      <c r="I17321" s="10"/>
      <c r="J17321" s="10"/>
      <c r="K17321" s="10"/>
      <c r="P17321" s="24"/>
      <c r="U17321" s="24"/>
    </row>
    <row r="17322" spans="1:21" x14ac:dyDescent="0.25">
      <c r="A17322" s="10"/>
      <c r="B17322" s="10"/>
      <c r="I17322" s="10"/>
      <c r="J17322" s="10"/>
      <c r="K17322" s="10"/>
      <c r="P17322" s="24"/>
      <c r="U17322" s="24"/>
    </row>
    <row r="17323" spans="1:21" x14ac:dyDescent="0.25">
      <c r="A17323" s="10"/>
      <c r="B17323" s="10"/>
      <c r="H17323" s="10"/>
      <c r="I17323" s="10"/>
      <c r="J17323" s="10"/>
      <c r="K17323" s="10"/>
      <c r="P17323" s="24"/>
      <c r="U17323" s="24"/>
    </row>
    <row r="17324" spans="1:21" x14ac:dyDescent="0.25">
      <c r="A17324" s="10"/>
      <c r="B17324" s="10"/>
      <c r="H17324" s="10"/>
      <c r="I17324" s="10"/>
      <c r="J17324" s="10"/>
      <c r="K17324" s="10"/>
      <c r="P17324" s="24"/>
      <c r="U17324" s="24"/>
    </row>
    <row r="17325" spans="1:21" x14ac:dyDescent="0.25">
      <c r="A17325" s="10"/>
      <c r="B17325" s="10"/>
      <c r="I17325" s="10"/>
      <c r="J17325" s="10"/>
      <c r="K17325" s="10"/>
      <c r="P17325" s="24"/>
      <c r="U17325" s="24"/>
    </row>
    <row r="17326" spans="1:21" x14ac:dyDescent="0.25">
      <c r="A17326" s="10"/>
      <c r="B17326" s="10"/>
      <c r="I17326" s="10"/>
      <c r="J17326" s="10"/>
      <c r="K17326" s="10"/>
      <c r="P17326" s="24"/>
      <c r="U17326" s="24"/>
    </row>
    <row r="17327" spans="1:21" x14ac:dyDescent="0.25">
      <c r="A17327" s="10"/>
      <c r="B17327" s="10"/>
      <c r="H17327" s="10"/>
      <c r="I17327" s="10"/>
      <c r="J17327" s="10"/>
      <c r="K17327" s="10"/>
      <c r="P17327" s="24"/>
      <c r="U17327" s="24"/>
    </row>
    <row r="17328" spans="1:21" x14ac:dyDescent="0.25">
      <c r="A17328" s="10"/>
      <c r="B17328" s="10"/>
      <c r="H17328" s="10"/>
      <c r="I17328" s="10"/>
      <c r="J17328" s="10"/>
      <c r="K17328" s="10"/>
      <c r="P17328" s="24"/>
      <c r="U17328" s="24"/>
    </row>
    <row r="17329" spans="1:21" x14ac:dyDescent="0.25">
      <c r="A17329" s="10"/>
      <c r="B17329" s="10"/>
      <c r="I17329" s="10"/>
      <c r="J17329" s="10"/>
      <c r="K17329" s="10"/>
      <c r="P17329" s="24"/>
      <c r="U17329" s="24"/>
    </row>
    <row r="17330" spans="1:21" x14ac:dyDescent="0.25">
      <c r="A17330" s="10"/>
      <c r="B17330" s="10"/>
      <c r="I17330" s="10"/>
      <c r="J17330" s="10"/>
      <c r="K17330" s="10"/>
      <c r="P17330" s="24"/>
      <c r="U17330" s="24"/>
    </row>
    <row r="17331" spans="1:21" x14ac:dyDescent="0.25">
      <c r="A17331" s="10"/>
      <c r="B17331" s="10"/>
      <c r="H17331" s="10"/>
      <c r="I17331" s="10"/>
      <c r="J17331" s="10"/>
      <c r="K17331" s="10"/>
      <c r="P17331" s="24"/>
      <c r="U17331" s="24"/>
    </row>
    <row r="17332" spans="1:21" x14ac:dyDescent="0.25">
      <c r="A17332" s="10"/>
      <c r="B17332" s="10"/>
      <c r="H17332" s="10"/>
      <c r="I17332" s="10"/>
      <c r="J17332" s="10"/>
      <c r="K17332" s="10"/>
      <c r="P17332" s="24"/>
      <c r="U17332" s="24"/>
    </row>
    <row r="17333" spans="1:21" x14ac:dyDescent="0.25">
      <c r="A17333" s="10"/>
      <c r="B17333" s="10"/>
      <c r="I17333" s="10"/>
      <c r="J17333" s="10"/>
      <c r="K17333" s="10"/>
      <c r="P17333" s="24"/>
      <c r="U17333" s="24"/>
    </row>
    <row r="17334" spans="1:21" x14ac:dyDescent="0.25">
      <c r="A17334" s="10"/>
      <c r="B17334" s="10"/>
      <c r="H17334" s="10"/>
      <c r="I17334" s="10"/>
      <c r="J17334" s="10"/>
      <c r="K17334" s="10"/>
      <c r="P17334" s="24"/>
      <c r="U17334" s="24"/>
    </row>
    <row r="17335" spans="1:21" x14ac:dyDescent="0.25">
      <c r="A17335" s="10"/>
      <c r="B17335" s="10"/>
      <c r="H17335" s="10"/>
      <c r="I17335" s="10"/>
      <c r="J17335" s="10"/>
      <c r="K17335" s="10"/>
      <c r="P17335" s="24"/>
      <c r="U17335" s="24"/>
    </row>
    <row r="17336" spans="1:21" x14ac:dyDescent="0.25">
      <c r="A17336" s="10"/>
      <c r="B17336" s="10"/>
      <c r="H17336" s="10"/>
      <c r="I17336" s="10"/>
      <c r="J17336" s="10"/>
      <c r="K17336" s="10"/>
      <c r="P17336" s="24"/>
      <c r="U17336" s="24"/>
    </row>
    <row r="17337" spans="1:21" x14ac:dyDescent="0.25">
      <c r="A17337" s="10"/>
      <c r="B17337" s="10"/>
      <c r="H17337" s="10"/>
      <c r="I17337" s="10"/>
      <c r="J17337" s="10"/>
      <c r="K17337" s="10"/>
      <c r="P17337" s="24"/>
      <c r="U17337" s="24"/>
    </row>
    <row r="17338" spans="1:21" x14ac:dyDescent="0.25">
      <c r="A17338" s="10"/>
      <c r="B17338" s="10"/>
      <c r="H17338" s="10"/>
      <c r="I17338" s="10"/>
      <c r="J17338" s="10"/>
      <c r="K17338" s="10"/>
      <c r="P17338" s="24"/>
      <c r="U17338" s="24"/>
    </row>
    <row r="17339" spans="1:21" x14ac:dyDescent="0.25">
      <c r="A17339" s="10"/>
      <c r="B17339" s="10"/>
      <c r="H17339" s="10"/>
      <c r="I17339" s="10"/>
      <c r="J17339" s="10"/>
      <c r="K17339" s="10"/>
      <c r="P17339" s="24"/>
      <c r="U17339" s="24"/>
    </row>
    <row r="17340" spans="1:21" x14ac:dyDescent="0.25">
      <c r="A17340" s="10"/>
      <c r="B17340" s="10"/>
      <c r="H17340" s="10"/>
      <c r="I17340" s="10"/>
      <c r="J17340" s="10"/>
      <c r="K17340" s="10"/>
      <c r="P17340" s="24"/>
      <c r="U17340" s="24"/>
    </row>
    <row r="17341" spans="1:21" x14ac:dyDescent="0.25">
      <c r="A17341" s="10"/>
      <c r="B17341" s="10"/>
      <c r="H17341" s="10"/>
      <c r="I17341" s="10"/>
      <c r="J17341" s="10"/>
      <c r="K17341" s="10"/>
      <c r="P17341" s="24"/>
      <c r="U17341" s="24"/>
    </row>
    <row r="17342" spans="1:21" x14ac:dyDescent="0.25">
      <c r="A17342" s="10"/>
      <c r="B17342" s="10"/>
      <c r="H17342" s="10"/>
      <c r="I17342" s="10"/>
      <c r="J17342" s="10"/>
      <c r="K17342" s="10"/>
      <c r="P17342" s="24"/>
      <c r="U17342" s="24"/>
    </row>
    <row r="17343" spans="1:21" x14ac:dyDescent="0.25">
      <c r="A17343" s="10"/>
      <c r="B17343" s="10"/>
      <c r="H17343" s="10"/>
      <c r="I17343" s="10"/>
      <c r="J17343" s="10"/>
      <c r="K17343" s="10"/>
      <c r="P17343" s="24"/>
      <c r="U17343" s="24"/>
    </row>
    <row r="17344" spans="1:21" x14ac:dyDescent="0.25">
      <c r="A17344" s="10"/>
      <c r="B17344" s="10"/>
      <c r="H17344" s="10"/>
      <c r="I17344" s="10"/>
      <c r="J17344" s="10"/>
      <c r="K17344" s="10"/>
      <c r="P17344" s="24"/>
      <c r="U17344" s="24"/>
    </row>
    <row r="17345" spans="1:21" x14ac:dyDescent="0.25">
      <c r="A17345" s="10"/>
      <c r="B17345" s="10"/>
      <c r="H17345" s="10"/>
      <c r="I17345" s="10"/>
      <c r="J17345" s="10"/>
      <c r="K17345" s="10"/>
      <c r="P17345" s="24"/>
      <c r="U17345" s="24"/>
    </row>
    <row r="17346" spans="1:21" x14ac:dyDescent="0.25">
      <c r="A17346" s="10"/>
      <c r="B17346" s="10"/>
      <c r="H17346" s="10"/>
      <c r="I17346" s="10"/>
      <c r="J17346" s="10"/>
      <c r="K17346" s="10"/>
      <c r="P17346" s="24"/>
      <c r="U17346" s="24"/>
    </row>
    <row r="17347" spans="1:21" x14ac:dyDescent="0.25">
      <c r="A17347" s="10"/>
      <c r="B17347" s="10"/>
      <c r="H17347" s="10"/>
      <c r="I17347" s="10"/>
      <c r="J17347" s="10"/>
      <c r="K17347" s="10"/>
      <c r="P17347" s="24"/>
      <c r="U17347" s="24"/>
    </row>
    <row r="17348" spans="1:21" x14ac:dyDescent="0.25">
      <c r="A17348" s="10"/>
      <c r="B17348" s="10"/>
      <c r="H17348" s="10"/>
      <c r="I17348" s="10"/>
      <c r="J17348" s="10"/>
      <c r="K17348" s="10"/>
      <c r="P17348" s="24"/>
      <c r="U17348" s="24"/>
    </row>
    <row r="17349" spans="1:21" x14ac:dyDescent="0.25">
      <c r="A17349" s="10"/>
      <c r="B17349" s="10"/>
      <c r="H17349" s="10"/>
      <c r="I17349" s="10"/>
      <c r="J17349" s="10"/>
      <c r="K17349" s="10"/>
      <c r="P17349" s="24"/>
      <c r="U17349" s="24"/>
    </row>
    <row r="17350" spans="1:21" x14ac:dyDescent="0.25">
      <c r="A17350" s="10"/>
      <c r="B17350" s="10"/>
      <c r="H17350" s="10"/>
      <c r="I17350" s="10"/>
      <c r="J17350" s="10"/>
      <c r="K17350" s="10"/>
      <c r="P17350" s="24"/>
      <c r="U17350" s="24"/>
    </row>
    <row r="17351" spans="1:21" x14ac:dyDescent="0.25">
      <c r="A17351" s="10"/>
      <c r="B17351" s="10"/>
      <c r="H17351" s="10"/>
      <c r="I17351" s="10"/>
      <c r="J17351" s="10"/>
      <c r="K17351" s="10"/>
      <c r="P17351" s="24"/>
      <c r="U17351" s="24"/>
    </row>
    <row r="17352" spans="1:21" x14ac:dyDescent="0.25">
      <c r="A17352" s="10"/>
      <c r="B17352" s="10"/>
      <c r="H17352" s="10"/>
      <c r="I17352" s="10"/>
      <c r="J17352" s="10"/>
      <c r="K17352" s="10"/>
      <c r="P17352" s="24"/>
      <c r="U17352" s="24"/>
    </row>
    <row r="17353" spans="1:21" x14ac:dyDescent="0.25">
      <c r="A17353" s="10"/>
      <c r="B17353" s="10"/>
      <c r="H17353" s="10"/>
      <c r="I17353" s="10"/>
      <c r="J17353" s="10"/>
      <c r="K17353" s="10"/>
      <c r="P17353" s="24"/>
      <c r="U17353" s="24"/>
    </row>
    <row r="17354" spans="1:21" x14ac:dyDescent="0.25">
      <c r="A17354" s="10"/>
      <c r="B17354" s="10"/>
      <c r="H17354" s="10"/>
      <c r="I17354" s="10"/>
      <c r="J17354" s="10"/>
      <c r="K17354" s="10"/>
      <c r="P17354" s="24"/>
      <c r="U17354" s="24"/>
    </row>
    <row r="17355" spans="1:21" x14ac:dyDescent="0.25">
      <c r="A17355" s="10"/>
      <c r="B17355" s="10"/>
      <c r="H17355" s="10"/>
      <c r="I17355" s="10"/>
      <c r="J17355" s="10"/>
      <c r="K17355" s="10"/>
      <c r="P17355" s="24"/>
      <c r="U17355" s="24"/>
    </row>
    <row r="17356" spans="1:21" x14ac:dyDescent="0.25">
      <c r="A17356" s="10"/>
      <c r="B17356" s="10"/>
      <c r="H17356" s="10"/>
      <c r="I17356" s="10"/>
      <c r="J17356" s="10"/>
      <c r="K17356" s="10"/>
      <c r="P17356" s="24"/>
      <c r="U17356" s="24"/>
    </row>
    <row r="17357" spans="1:21" x14ac:dyDescent="0.25">
      <c r="A17357" s="10"/>
      <c r="B17357" s="10"/>
      <c r="H17357" s="10"/>
      <c r="I17357" s="10"/>
      <c r="J17357" s="10"/>
      <c r="K17357" s="10"/>
      <c r="P17357" s="24"/>
      <c r="U17357" s="24"/>
    </row>
    <row r="17358" spans="1:21" x14ac:dyDescent="0.25">
      <c r="A17358" s="10"/>
      <c r="B17358" s="10"/>
      <c r="H17358" s="10"/>
      <c r="I17358" s="10"/>
      <c r="J17358" s="10"/>
      <c r="K17358" s="10"/>
      <c r="P17358" s="24"/>
      <c r="U17358" s="24"/>
    </row>
    <row r="17359" spans="1:21" x14ac:dyDescent="0.25">
      <c r="A17359" s="10"/>
      <c r="B17359" s="10"/>
      <c r="H17359" s="10"/>
      <c r="I17359" s="10"/>
      <c r="J17359" s="10"/>
      <c r="K17359" s="10"/>
      <c r="P17359" s="24"/>
      <c r="U17359" s="24"/>
    </row>
    <row r="17360" spans="1:21" x14ac:dyDescent="0.25">
      <c r="A17360" s="10"/>
      <c r="B17360" s="10"/>
      <c r="H17360" s="10"/>
      <c r="I17360" s="10"/>
      <c r="J17360" s="10"/>
      <c r="K17360" s="10"/>
      <c r="P17360" s="24"/>
      <c r="U17360" s="24"/>
    </row>
    <row r="17361" spans="1:21" x14ac:dyDescent="0.25">
      <c r="A17361" s="10"/>
      <c r="B17361" s="10"/>
      <c r="H17361" s="10"/>
      <c r="I17361" s="10"/>
      <c r="J17361" s="10"/>
      <c r="K17361" s="10"/>
      <c r="P17361" s="24"/>
      <c r="U17361" s="24"/>
    </row>
    <row r="17362" spans="1:21" x14ac:dyDescent="0.25">
      <c r="A17362" s="10"/>
      <c r="B17362" s="10"/>
      <c r="H17362" s="10"/>
      <c r="I17362" s="10"/>
      <c r="J17362" s="10"/>
      <c r="K17362" s="10"/>
      <c r="P17362" s="24"/>
      <c r="U17362" s="24"/>
    </row>
    <row r="17363" spans="1:21" x14ac:dyDescent="0.25">
      <c r="A17363" s="10"/>
      <c r="B17363" s="10"/>
      <c r="H17363" s="10"/>
      <c r="I17363" s="10"/>
      <c r="J17363" s="10"/>
      <c r="K17363" s="10"/>
      <c r="P17363" s="24"/>
      <c r="U17363" s="24"/>
    </row>
    <row r="17364" spans="1:21" x14ac:dyDescent="0.25">
      <c r="A17364" s="10"/>
      <c r="B17364" s="10"/>
      <c r="H17364" s="10"/>
      <c r="I17364" s="10"/>
      <c r="J17364" s="10"/>
      <c r="K17364" s="10"/>
      <c r="P17364" s="24"/>
      <c r="U17364" s="24"/>
    </row>
    <row r="17365" spans="1:21" x14ac:dyDescent="0.25">
      <c r="A17365" s="10"/>
      <c r="B17365" s="10"/>
      <c r="H17365" s="10"/>
      <c r="I17365" s="10"/>
      <c r="J17365" s="10"/>
      <c r="K17365" s="10"/>
      <c r="P17365" s="24"/>
      <c r="U17365" s="24"/>
    </row>
    <row r="17366" spans="1:21" x14ac:dyDescent="0.25">
      <c r="A17366" s="10"/>
      <c r="B17366" s="10"/>
      <c r="H17366" s="10"/>
      <c r="I17366" s="10"/>
      <c r="J17366" s="10"/>
      <c r="K17366" s="10"/>
      <c r="P17366" s="24"/>
      <c r="U17366" s="24"/>
    </row>
    <row r="17367" spans="1:21" x14ac:dyDescent="0.25">
      <c r="A17367" s="10"/>
      <c r="B17367" s="10"/>
      <c r="H17367" s="10"/>
      <c r="I17367" s="10"/>
      <c r="J17367" s="10"/>
      <c r="K17367" s="10"/>
      <c r="P17367" s="24"/>
      <c r="U17367" s="24"/>
    </row>
    <row r="17368" spans="1:21" x14ac:dyDescent="0.25">
      <c r="A17368" s="10"/>
      <c r="B17368" s="10"/>
      <c r="H17368" s="10"/>
      <c r="I17368" s="10"/>
      <c r="J17368" s="10"/>
      <c r="K17368" s="10"/>
      <c r="P17368" s="24"/>
      <c r="U17368" s="24"/>
    </row>
    <row r="17369" spans="1:21" x14ac:dyDescent="0.25">
      <c r="A17369" s="10"/>
      <c r="B17369" s="10"/>
      <c r="H17369" s="10"/>
      <c r="I17369" s="10"/>
      <c r="J17369" s="10"/>
      <c r="K17369" s="10"/>
      <c r="P17369" s="24"/>
      <c r="U17369" s="24"/>
    </row>
    <row r="17370" spans="1:21" x14ac:dyDescent="0.25">
      <c r="A17370" s="10"/>
      <c r="B17370" s="10"/>
      <c r="H17370" s="10"/>
      <c r="I17370" s="10"/>
      <c r="J17370" s="10"/>
      <c r="K17370" s="10"/>
      <c r="P17370" s="24"/>
      <c r="U17370" s="24"/>
    </row>
    <row r="17371" spans="1:21" x14ac:dyDescent="0.25">
      <c r="A17371" s="10"/>
      <c r="B17371" s="10"/>
      <c r="H17371" s="10"/>
      <c r="I17371" s="10"/>
      <c r="J17371" s="10"/>
      <c r="K17371" s="10"/>
      <c r="P17371" s="24"/>
      <c r="U17371" s="24"/>
    </row>
    <row r="17372" spans="1:21" x14ac:dyDescent="0.25">
      <c r="A17372" s="10"/>
      <c r="B17372" s="10"/>
      <c r="H17372" s="10"/>
      <c r="I17372" s="10"/>
      <c r="J17372" s="10"/>
      <c r="K17372" s="10"/>
      <c r="P17372" s="24"/>
      <c r="U17372" s="24"/>
    </row>
    <row r="17373" spans="1:21" x14ac:dyDescent="0.25">
      <c r="A17373" s="10"/>
      <c r="B17373" s="10"/>
      <c r="H17373" s="10"/>
      <c r="I17373" s="10"/>
      <c r="J17373" s="10"/>
      <c r="K17373" s="10"/>
      <c r="P17373" s="24"/>
      <c r="U17373" s="24"/>
    </row>
    <row r="17374" spans="1:21" x14ac:dyDescent="0.25">
      <c r="A17374" s="10"/>
      <c r="B17374" s="10"/>
      <c r="H17374" s="10"/>
      <c r="I17374" s="10"/>
      <c r="J17374" s="10"/>
      <c r="K17374" s="10"/>
      <c r="P17374" s="24"/>
      <c r="U17374" s="24"/>
    </row>
    <row r="17375" spans="1:21" x14ac:dyDescent="0.25">
      <c r="A17375" s="10"/>
      <c r="B17375" s="10"/>
      <c r="H17375" s="10"/>
      <c r="I17375" s="10"/>
      <c r="J17375" s="10"/>
      <c r="K17375" s="10"/>
      <c r="P17375" s="24"/>
      <c r="U17375" s="24"/>
    </row>
    <row r="17376" spans="1:21" x14ac:dyDescent="0.25">
      <c r="A17376" s="10"/>
      <c r="B17376" s="10"/>
      <c r="H17376" s="10"/>
      <c r="I17376" s="10"/>
      <c r="J17376" s="10"/>
      <c r="K17376" s="10"/>
      <c r="P17376" s="24"/>
      <c r="U17376" s="24"/>
    </row>
    <row r="17377" spans="1:21" x14ac:dyDescent="0.25">
      <c r="A17377" s="10"/>
      <c r="B17377" s="10"/>
      <c r="H17377" s="10"/>
      <c r="I17377" s="10"/>
      <c r="J17377" s="10"/>
      <c r="K17377" s="10"/>
      <c r="P17377" s="24"/>
      <c r="U17377" s="24"/>
    </row>
    <row r="17378" spans="1:21" x14ac:dyDescent="0.25">
      <c r="A17378" s="10"/>
      <c r="B17378" s="10"/>
      <c r="H17378" s="10"/>
      <c r="I17378" s="10"/>
      <c r="J17378" s="10"/>
      <c r="K17378" s="10"/>
      <c r="P17378" s="24"/>
      <c r="U17378" s="24"/>
    </row>
    <row r="17379" spans="1:21" x14ac:dyDescent="0.25">
      <c r="A17379" s="10"/>
      <c r="B17379" s="10"/>
      <c r="H17379" s="10"/>
      <c r="I17379" s="10"/>
      <c r="J17379" s="10"/>
      <c r="K17379" s="10"/>
      <c r="P17379" s="24"/>
      <c r="U17379" s="24"/>
    </row>
    <row r="17380" spans="1:21" x14ac:dyDescent="0.25">
      <c r="A17380" s="10"/>
      <c r="B17380" s="10"/>
      <c r="H17380" s="10"/>
      <c r="I17380" s="10"/>
      <c r="J17380" s="10"/>
      <c r="K17380" s="10"/>
      <c r="P17380" s="24"/>
      <c r="U17380" s="24"/>
    </row>
    <row r="17381" spans="1:21" x14ac:dyDescent="0.25">
      <c r="A17381" s="10"/>
      <c r="B17381" s="10"/>
      <c r="H17381" s="10"/>
      <c r="I17381" s="10"/>
      <c r="J17381" s="10"/>
      <c r="K17381" s="10"/>
      <c r="P17381" s="24"/>
      <c r="U17381" s="24"/>
    </row>
    <row r="17382" spans="1:21" x14ac:dyDescent="0.25">
      <c r="A17382" s="10"/>
      <c r="B17382" s="10"/>
      <c r="H17382" s="10"/>
      <c r="I17382" s="10"/>
      <c r="J17382" s="10"/>
      <c r="K17382" s="10"/>
      <c r="P17382" s="24"/>
      <c r="U17382" s="24"/>
    </row>
    <row r="17383" spans="1:21" x14ac:dyDescent="0.25">
      <c r="A17383" s="10"/>
      <c r="B17383" s="10"/>
      <c r="H17383" s="10"/>
      <c r="I17383" s="10"/>
      <c r="J17383" s="10"/>
      <c r="K17383" s="10"/>
      <c r="P17383" s="24"/>
      <c r="U17383" s="24"/>
    </row>
    <row r="17384" spans="1:21" x14ac:dyDescent="0.25">
      <c r="A17384" s="10"/>
      <c r="B17384" s="10"/>
      <c r="H17384" s="10"/>
      <c r="I17384" s="10"/>
      <c r="J17384" s="10"/>
      <c r="K17384" s="10"/>
      <c r="P17384" s="24"/>
      <c r="U17384" s="24"/>
    </row>
    <row r="17385" spans="1:21" x14ac:dyDescent="0.25">
      <c r="A17385" s="10"/>
      <c r="B17385" s="10"/>
      <c r="H17385" s="10"/>
      <c r="I17385" s="10"/>
      <c r="J17385" s="10"/>
      <c r="K17385" s="10"/>
      <c r="P17385" s="24"/>
      <c r="U17385" s="24"/>
    </row>
    <row r="17386" spans="1:21" x14ac:dyDescent="0.25">
      <c r="A17386" s="10"/>
      <c r="B17386" s="10"/>
      <c r="H17386" s="10"/>
      <c r="I17386" s="10"/>
      <c r="J17386" s="10"/>
      <c r="K17386" s="10"/>
      <c r="P17386" s="24"/>
      <c r="U17386" s="24"/>
    </row>
    <row r="17387" spans="1:21" x14ac:dyDescent="0.25">
      <c r="A17387" s="10"/>
      <c r="B17387" s="10"/>
      <c r="H17387" s="10"/>
      <c r="I17387" s="10"/>
      <c r="J17387" s="10"/>
      <c r="K17387" s="10"/>
      <c r="P17387" s="24"/>
      <c r="U17387" s="24"/>
    </row>
    <row r="17388" spans="1:21" x14ac:dyDescent="0.25">
      <c r="A17388" s="10"/>
      <c r="B17388" s="10"/>
      <c r="H17388" s="10"/>
      <c r="I17388" s="10"/>
      <c r="J17388" s="10"/>
      <c r="K17388" s="10"/>
      <c r="P17388" s="24"/>
      <c r="U17388" s="24"/>
    </row>
    <row r="17389" spans="1:21" x14ac:dyDescent="0.25">
      <c r="A17389" s="10"/>
      <c r="B17389" s="10"/>
      <c r="H17389" s="10"/>
      <c r="I17389" s="10"/>
      <c r="J17389" s="10"/>
      <c r="K17389" s="10"/>
      <c r="P17389" s="24"/>
      <c r="U17389" s="24"/>
    </row>
    <row r="17390" spans="1:21" x14ac:dyDescent="0.25">
      <c r="A17390" s="10"/>
      <c r="B17390" s="10"/>
      <c r="H17390" s="10"/>
      <c r="I17390" s="10"/>
      <c r="J17390" s="10"/>
      <c r="K17390" s="10"/>
      <c r="P17390" s="24"/>
      <c r="U17390" s="24"/>
    </row>
    <row r="17391" spans="1:21" x14ac:dyDescent="0.25">
      <c r="A17391" s="10"/>
      <c r="B17391" s="10"/>
      <c r="H17391" s="10"/>
      <c r="I17391" s="10"/>
      <c r="J17391" s="10"/>
      <c r="K17391" s="10"/>
      <c r="P17391" s="24"/>
      <c r="U17391" s="24"/>
    </row>
    <row r="17392" spans="1:21" x14ac:dyDescent="0.25">
      <c r="A17392" s="10"/>
      <c r="B17392" s="10"/>
      <c r="H17392" s="10"/>
      <c r="I17392" s="10"/>
      <c r="J17392" s="10"/>
      <c r="K17392" s="10"/>
      <c r="P17392" s="24"/>
      <c r="U17392" s="24"/>
    </row>
    <row r="17393" spans="1:21" x14ac:dyDescent="0.25">
      <c r="A17393" s="10"/>
      <c r="B17393" s="10"/>
      <c r="H17393" s="10"/>
      <c r="I17393" s="10"/>
      <c r="J17393" s="10"/>
      <c r="K17393" s="10"/>
      <c r="P17393" s="24"/>
      <c r="U17393" s="24"/>
    </row>
    <row r="17394" spans="1:21" x14ac:dyDescent="0.25">
      <c r="A17394" s="10"/>
      <c r="B17394" s="10"/>
      <c r="H17394" s="10"/>
      <c r="I17394" s="10"/>
      <c r="J17394" s="10"/>
      <c r="K17394" s="10"/>
      <c r="P17394" s="24"/>
      <c r="U17394" s="24"/>
    </row>
    <row r="17395" spans="1:21" x14ac:dyDescent="0.25">
      <c r="A17395" s="10"/>
      <c r="B17395" s="10"/>
      <c r="H17395" s="10"/>
      <c r="I17395" s="10"/>
      <c r="J17395" s="10"/>
      <c r="K17395" s="10"/>
      <c r="P17395" s="24"/>
      <c r="U17395" s="24"/>
    </row>
    <row r="17396" spans="1:21" x14ac:dyDescent="0.25">
      <c r="A17396" s="10"/>
      <c r="B17396" s="10"/>
      <c r="H17396" s="10"/>
      <c r="I17396" s="10"/>
      <c r="J17396" s="10"/>
      <c r="K17396" s="10"/>
      <c r="P17396" s="24"/>
      <c r="U17396" s="24"/>
    </row>
    <row r="17397" spans="1:21" x14ac:dyDescent="0.25">
      <c r="A17397" s="10"/>
      <c r="B17397" s="10"/>
      <c r="H17397" s="10"/>
      <c r="I17397" s="10"/>
      <c r="J17397" s="10"/>
      <c r="K17397" s="10"/>
      <c r="P17397" s="24"/>
      <c r="U17397" s="24"/>
    </row>
    <row r="17398" spans="1:21" x14ac:dyDescent="0.25">
      <c r="A17398" s="10"/>
      <c r="B17398" s="10"/>
      <c r="H17398" s="10"/>
      <c r="I17398" s="10"/>
      <c r="J17398" s="10"/>
      <c r="K17398" s="10"/>
      <c r="P17398" s="24"/>
      <c r="U17398" s="24"/>
    </row>
    <row r="17399" spans="1:21" x14ac:dyDescent="0.25">
      <c r="A17399" s="10"/>
      <c r="B17399" s="10"/>
      <c r="H17399" s="10"/>
      <c r="I17399" s="10"/>
      <c r="J17399" s="10"/>
      <c r="K17399" s="10"/>
      <c r="P17399" s="24"/>
      <c r="U17399" s="24"/>
    </row>
    <row r="17400" spans="1:21" x14ac:dyDescent="0.25">
      <c r="A17400" s="10"/>
      <c r="B17400" s="10"/>
      <c r="H17400" s="10"/>
      <c r="I17400" s="10"/>
      <c r="J17400" s="10"/>
      <c r="K17400" s="10"/>
      <c r="P17400" s="24"/>
      <c r="U17400" s="24"/>
    </row>
    <row r="17401" spans="1:21" x14ac:dyDescent="0.25">
      <c r="A17401" s="10"/>
      <c r="B17401" s="10"/>
      <c r="H17401" s="10"/>
      <c r="I17401" s="10"/>
      <c r="J17401" s="10"/>
      <c r="K17401" s="10"/>
      <c r="P17401" s="24"/>
      <c r="U17401" s="24"/>
    </row>
    <row r="17402" spans="1:21" x14ac:dyDescent="0.25">
      <c r="A17402" s="10"/>
      <c r="B17402" s="10"/>
      <c r="H17402" s="10"/>
      <c r="I17402" s="10"/>
      <c r="J17402" s="10"/>
      <c r="K17402" s="10"/>
      <c r="P17402" s="24"/>
      <c r="U17402" s="24"/>
    </row>
    <row r="17403" spans="1:21" x14ac:dyDescent="0.25">
      <c r="A17403" s="10"/>
      <c r="B17403" s="10"/>
      <c r="H17403" s="10"/>
      <c r="I17403" s="10"/>
      <c r="J17403" s="10"/>
      <c r="K17403" s="10"/>
      <c r="P17403" s="24"/>
      <c r="U17403" s="24"/>
    </row>
    <row r="17404" spans="1:21" x14ac:dyDescent="0.25">
      <c r="A17404" s="10"/>
      <c r="B17404" s="10"/>
      <c r="H17404" s="10"/>
      <c r="I17404" s="10"/>
      <c r="J17404" s="10"/>
      <c r="K17404" s="10"/>
      <c r="P17404" s="24"/>
      <c r="U17404" s="24"/>
    </row>
    <row r="17405" spans="1:21" x14ac:dyDescent="0.25">
      <c r="A17405" s="10"/>
      <c r="B17405" s="10"/>
      <c r="H17405" s="10"/>
      <c r="I17405" s="10"/>
      <c r="J17405" s="10"/>
      <c r="K17405" s="10"/>
      <c r="P17405" s="24"/>
      <c r="U17405" s="24"/>
    </row>
    <row r="17406" spans="1:21" x14ac:dyDescent="0.25">
      <c r="A17406" s="10"/>
      <c r="B17406" s="10"/>
      <c r="H17406" s="10"/>
      <c r="I17406" s="10"/>
      <c r="J17406" s="10"/>
      <c r="K17406" s="10"/>
      <c r="P17406" s="24"/>
      <c r="U17406" s="24"/>
    </row>
    <row r="17407" spans="1:21" x14ac:dyDescent="0.25">
      <c r="A17407" s="10"/>
      <c r="B17407" s="10"/>
      <c r="H17407" s="10"/>
      <c r="I17407" s="10"/>
      <c r="J17407" s="10"/>
      <c r="K17407" s="10"/>
      <c r="P17407" s="24"/>
      <c r="U17407" s="24"/>
    </row>
    <row r="17408" spans="1:21" x14ac:dyDescent="0.25">
      <c r="A17408" s="10"/>
      <c r="B17408" s="10"/>
      <c r="H17408" s="10"/>
      <c r="I17408" s="10"/>
      <c r="J17408" s="10"/>
      <c r="K17408" s="10"/>
      <c r="P17408" s="24"/>
      <c r="U17408" s="24"/>
    </row>
    <row r="17409" spans="1:21" x14ac:dyDescent="0.25">
      <c r="A17409" s="10"/>
      <c r="B17409" s="10"/>
      <c r="H17409" s="10"/>
      <c r="I17409" s="10"/>
      <c r="J17409" s="10"/>
      <c r="K17409" s="10"/>
      <c r="P17409" s="24"/>
      <c r="U17409" s="24"/>
    </row>
    <row r="17410" spans="1:21" x14ac:dyDescent="0.25">
      <c r="A17410" s="10"/>
      <c r="B17410" s="10"/>
      <c r="H17410" s="10"/>
      <c r="I17410" s="10"/>
      <c r="J17410" s="10"/>
      <c r="K17410" s="10"/>
      <c r="P17410" s="24"/>
      <c r="U17410" s="24"/>
    </row>
    <row r="17411" spans="1:21" x14ac:dyDescent="0.25">
      <c r="A17411" s="10"/>
      <c r="B17411" s="10"/>
      <c r="H17411" s="10"/>
      <c r="I17411" s="10"/>
      <c r="J17411" s="10"/>
      <c r="K17411" s="10"/>
      <c r="P17411" s="24"/>
      <c r="U17411" s="24"/>
    </row>
    <row r="17412" spans="1:21" x14ac:dyDescent="0.25">
      <c r="A17412" s="10"/>
      <c r="B17412" s="10"/>
      <c r="H17412" s="10"/>
      <c r="I17412" s="10"/>
      <c r="J17412" s="10"/>
      <c r="K17412" s="10"/>
      <c r="P17412" s="24"/>
      <c r="U17412" s="24"/>
    </row>
    <row r="17413" spans="1:21" x14ac:dyDescent="0.25">
      <c r="A17413" s="10"/>
      <c r="B17413" s="10"/>
      <c r="H17413" s="10"/>
      <c r="I17413" s="10"/>
      <c r="J17413" s="10"/>
      <c r="K17413" s="10"/>
      <c r="P17413" s="24"/>
      <c r="U17413" s="24"/>
    </row>
    <row r="17414" spans="1:21" x14ac:dyDescent="0.25">
      <c r="A17414" s="10"/>
      <c r="B17414" s="10"/>
      <c r="H17414" s="10"/>
      <c r="I17414" s="10"/>
      <c r="J17414" s="10"/>
      <c r="K17414" s="10"/>
      <c r="P17414" s="24"/>
      <c r="U17414" s="24"/>
    </row>
    <row r="17415" spans="1:21" x14ac:dyDescent="0.25">
      <c r="A17415" s="10"/>
      <c r="B17415" s="10"/>
      <c r="H17415" s="10"/>
      <c r="I17415" s="10"/>
      <c r="J17415" s="10"/>
      <c r="K17415" s="10"/>
      <c r="P17415" s="24"/>
      <c r="U17415" s="24"/>
    </row>
    <row r="17416" spans="1:21" x14ac:dyDescent="0.25">
      <c r="A17416" s="10"/>
      <c r="B17416" s="10"/>
      <c r="H17416" s="10"/>
      <c r="I17416" s="10"/>
      <c r="J17416" s="10"/>
      <c r="K17416" s="10"/>
      <c r="P17416" s="24"/>
      <c r="U17416" s="24"/>
    </row>
    <row r="17417" spans="1:21" x14ac:dyDescent="0.25">
      <c r="A17417" s="10"/>
      <c r="B17417" s="10"/>
      <c r="H17417" s="10"/>
      <c r="I17417" s="10"/>
      <c r="J17417" s="10"/>
      <c r="K17417" s="10"/>
      <c r="P17417" s="24"/>
      <c r="U17417" s="24"/>
    </row>
    <row r="17418" spans="1:21" x14ac:dyDescent="0.25">
      <c r="A17418" s="10"/>
      <c r="B17418" s="10"/>
      <c r="H17418" s="10"/>
      <c r="I17418" s="10"/>
      <c r="J17418" s="10"/>
      <c r="K17418" s="10"/>
      <c r="P17418" s="24"/>
      <c r="U17418" s="24"/>
    </row>
    <row r="17419" spans="1:21" x14ac:dyDescent="0.25">
      <c r="A17419" s="10"/>
      <c r="B17419" s="10"/>
      <c r="H17419" s="10"/>
      <c r="I17419" s="10"/>
      <c r="J17419" s="10"/>
      <c r="K17419" s="10"/>
      <c r="P17419" s="24"/>
      <c r="U17419" s="24"/>
    </row>
    <row r="17420" spans="1:21" x14ac:dyDescent="0.25">
      <c r="A17420" s="10"/>
      <c r="B17420" s="10"/>
      <c r="H17420" s="10"/>
      <c r="I17420" s="10"/>
      <c r="J17420" s="10"/>
      <c r="K17420" s="10"/>
      <c r="P17420" s="24"/>
      <c r="U17420" s="24"/>
    </row>
    <row r="17421" spans="1:21" x14ac:dyDescent="0.25">
      <c r="A17421" s="10"/>
      <c r="B17421" s="10"/>
      <c r="H17421" s="10"/>
      <c r="I17421" s="10"/>
      <c r="J17421" s="10"/>
      <c r="K17421" s="10"/>
      <c r="P17421" s="24"/>
      <c r="U17421" s="24"/>
    </row>
    <row r="17422" spans="1:21" x14ac:dyDescent="0.25">
      <c r="A17422" s="10"/>
      <c r="B17422" s="10"/>
      <c r="H17422" s="10"/>
      <c r="I17422" s="10"/>
      <c r="J17422" s="10"/>
      <c r="K17422" s="10"/>
      <c r="P17422" s="24"/>
      <c r="U17422" s="24"/>
    </row>
    <row r="17423" spans="1:21" x14ac:dyDescent="0.25">
      <c r="A17423" s="10"/>
      <c r="B17423" s="10"/>
      <c r="H17423" s="10"/>
      <c r="I17423" s="10"/>
      <c r="J17423" s="10"/>
      <c r="K17423" s="10"/>
      <c r="P17423" s="24"/>
      <c r="U17423" s="24"/>
    </row>
    <row r="17424" spans="1:21" x14ac:dyDescent="0.25">
      <c r="A17424" s="10"/>
      <c r="B17424" s="10"/>
      <c r="H17424" s="10"/>
      <c r="I17424" s="10"/>
      <c r="J17424" s="10"/>
      <c r="K17424" s="10"/>
      <c r="P17424" s="24"/>
      <c r="U17424" s="24"/>
    </row>
    <row r="17425" spans="1:21" x14ac:dyDescent="0.25">
      <c r="A17425" s="10"/>
      <c r="B17425" s="10"/>
      <c r="H17425" s="10"/>
      <c r="I17425" s="10"/>
      <c r="J17425" s="10"/>
      <c r="K17425" s="10"/>
      <c r="P17425" s="24"/>
      <c r="U17425" s="24"/>
    </row>
    <row r="17426" spans="1:21" x14ac:dyDescent="0.25">
      <c r="A17426" s="10"/>
      <c r="B17426" s="10"/>
      <c r="H17426" s="10"/>
      <c r="I17426" s="10"/>
      <c r="J17426" s="10"/>
      <c r="K17426" s="10"/>
      <c r="P17426" s="24"/>
      <c r="U17426" s="24"/>
    </row>
    <row r="17427" spans="1:21" x14ac:dyDescent="0.25">
      <c r="A17427" s="10"/>
      <c r="B17427" s="10"/>
      <c r="H17427" s="10"/>
      <c r="I17427" s="10"/>
      <c r="J17427" s="10"/>
      <c r="K17427" s="10"/>
      <c r="P17427" s="24"/>
      <c r="U17427" s="24"/>
    </row>
    <row r="17428" spans="1:21" x14ac:dyDescent="0.25">
      <c r="A17428" s="10"/>
      <c r="B17428" s="10"/>
      <c r="H17428" s="10"/>
      <c r="I17428" s="10"/>
      <c r="J17428" s="10"/>
      <c r="K17428" s="10"/>
      <c r="P17428" s="24"/>
      <c r="U17428" s="24"/>
    </row>
    <row r="17429" spans="1:21" x14ac:dyDescent="0.25">
      <c r="A17429" s="10"/>
      <c r="B17429" s="10"/>
      <c r="H17429" s="10"/>
      <c r="I17429" s="10"/>
      <c r="J17429" s="10"/>
      <c r="K17429" s="10"/>
      <c r="P17429" s="24"/>
      <c r="U17429" s="24"/>
    </row>
    <row r="17430" spans="1:21" x14ac:dyDescent="0.25">
      <c r="A17430" s="10"/>
      <c r="B17430" s="10"/>
      <c r="H17430" s="10"/>
      <c r="I17430" s="10"/>
      <c r="J17430" s="10"/>
      <c r="K17430" s="10"/>
      <c r="P17430" s="24"/>
      <c r="U17430" s="24"/>
    </row>
    <row r="17431" spans="1:21" x14ac:dyDescent="0.25">
      <c r="A17431" s="10"/>
      <c r="B17431" s="10"/>
      <c r="H17431" s="10"/>
      <c r="I17431" s="10"/>
      <c r="J17431" s="10"/>
      <c r="K17431" s="10"/>
      <c r="P17431" s="24"/>
      <c r="U17431" s="24"/>
    </row>
    <row r="17432" spans="1:21" x14ac:dyDescent="0.25">
      <c r="A17432" s="10"/>
      <c r="B17432" s="10"/>
      <c r="H17432" s="10"/>
      <c r="I17432" s="10"/>
      <c r="J17432" s="10"/>
      <c r="K17432" s="10"/>
      <c r="P17432" s="24"/>
      <c r="U17432" s="24"/>
    </row>
    <row r="17433" spans="1:21" x14ac:dyDescent="0.25">
      <c r="A17433" s="10"/>
      <c r="B17433" s="10"/>
      <c r="H17433" s="10"/>
      <c r="I17433" s="10"/>
      <c r="J17433" s="10"/>
      <c r="K17433" s="10"/>
      <c r="P17433" s="24"/>
      <c r="U17433" s="24"/>
    </row>
    <row r="17434" spans="1:21" x14ac:dyDescent="0.25">
      <c r="A17434" s="10"/>
      <c r="B17434" s="10"/>
      <c r="H17434" s="10"/>
      <c r="I17434" s="10"/>
      <c r="J17434" s="10"/>
      <c r="K17434" s="10"/>
      <c r="P17434" s="24"/>
      <c r="U17434" s="24"/>
    </row>
    <row r="17435" spans="1:21" x14ac:dyDescent="0.25">
      <c r="A17435" s="10"/>
      <c r="B17435" s="10"/>
      <c r="H17435" s="10"/>
      <c r="I17435" s="10"/>
      <c r="J17435" s="10"/>
      <c r="K17435" s="10"/>
      <c r="P17435" s="24"/>
      <c r="U17435" s="24"/>
    </row>
    <row r="17436" spans="1:21" x14ac:dyDescent="0.25">
      <c r="A17436" s="10"/>
      <c r="B17436" s="10"/>
      <c r="H17436" s="10"/>
      <c r="I17436" s="10"/>
      <c r="J17436" s="10"/>
      <c r="K17436" s="10"/>
      <c r="P17436" s="24"/>
      <c r="U17436" s="24"/>
    </row>
    <row r="17437" spans="1:21" x14ac:dyDescent="0.25">
      <c r="A17437" s="10"/>
      <c r="B17437" s="10"/>
      <c r="H17437" s="10"/>
      <c r="I17437" s="10"/>
      <c r="J17437" s="10"/>
      <c r="K17437" s="10"/>
      <c r="P17437" s="24"/>
      <c r="U17437" s="24"/>
    </row>
    <row r="17438" spans="1:21" x14ac:dyDescent="0.25">
      <c r="A17438" s="10"/>
      <c r="B17438" s="10"/>
      <c r="H17438" s="10"/>
      <c r="I17438" s="10"/>
      <c r="J17438" s="10"/>
      <c r="K17438" s="10"/>
      <c r="P17438" s="24"/>
      <c r="U17438" s="24"/>
    </row>
    <row r="17439" spans="1:21" x14ac:dyDescent="0.25">
      <c r="A17439" s="10"/>
      <c r="B17439" s="10"/>
      <c r="H17439" s="10"/>
      <c r="I17439" s="10"/>
      <c r="J17439" s="10"/>
      <c r="K17439" s="10"/>
      <c r="P17439" s="24"/>
      <c r="U17439" s="24"/>
    </row>
    <row r="17440" spans="1:21" x14ac:dyDescent="0.25">
      <c r="A17440" s="10"/>
      <c r="B17440" s="10"/>
      <c r="H17440" s="10"/>
      <c r="I17440" s="10"/>
      <c r="J17440" s="10"/>
      <c r="K17440" s="10"/>
      <c r="P17440" s="24"/>
      <c r="U17440" s="24"/>
    </row>
    <row r="17441" spans="1:21" x14ac:dyDescent="0.25">
      <c r="A17441" s="10"/>
      <c r="B17441" s="10"/>
      <c r="I17441" s="10"/>
      <c r="J17441" s="10"/>
      <c r="K17441" s="10"/>
      <c r="P17441" s="24"/>
      <c r="U17441" s="24"/>
    </row>
    <row r="17442" spans="1:21" x14ac:dyDescent="0.25">
      <c r="A17442" s="10"/>
      <c r="B17442" s="10"/>
      <c r="H17442" s="10"/>
      <c r="I17442" s="10"/>
      <c r="J17442" s="10"/>
      <c r="K17442" s="10"/>
      <c r="P17442" s="24"/>
      <c r="U17442" s="24"/>
    </row>
    <row r="17443" spans="1:21" x14ac:dyDescent="0.25">
      <c r="A17443" s="10"/>
      <c r="B17443" s="10"/>
      <c r="I17443" s="10"/>
      <c r="J17443" s="10"/>
      <c r="K17443" s="10"/>
      <c r="P17443" s="24"/>
      <c r="U17443" s="24"/>
    </row>
    <row r="17444" spans="1:21" x14ac:dyDescent="0.25">
      <c r="A17444" s="10"/>
      <c r="B17444" s="10"/>
      <c r="I17444" s="10"/>
      <c r="J17444" s="10"/>
      <c r="K17444" s="10"/>
      <c r="P17444" s="24"/>
      <c r="U17444" s="24"/>
    </row>
    <row r="17445" spans="1:21" x14ac:dyDescent="0.25">
      <c r="A17445" s="10"/>
      <c r="B17445" s="10"/>
      <c r="H17445" s="10"/>
      <c r="I17445" s="10"/>
      <c r="J17445" s="10"/>
      <c r="K17445" s="10"/>
      <c r="P17445" s="24"/>
      <c r="U17445" s="24"/>
    </row>
    <row r="17446" spans="1:21" x14ac:dyDescent="0.25">
      <c r="A17446" s="10"/>
      <c r="B17446" s="10"/>
      <c r="H17446" s="10"/>
      <c r="I17446" s="10"/>
      <c r="J17446" s="10"/>
      <c r="K17446" s="10"/>
      <c r="P17446" s="24"/>
      <c r="U17446" s="24"/>
    </row>
    <row r="17447" spans="1:21" x14ac:dyDescent="0.25">
      <c r="A17447" s="10"/>
      <c r="B17447" s="10"/>
      <c r="I17447" s="10"/>
      <c r="J17447" s="10"/>
      <c r="K17447" s="10"/>
      <c r="P17447" s="24"/>
      <c r="U17447" s="24"/>
    </row>
    <row r="17448" spans="1:21" x14ac:dyDescent="0.25">
      <c r="A17448" s="10"/>
      <c r="B17448" s="10"/>
      <c r="I17448" s="10"/>
      <c r="J17448" s="10"/>
      <c r="K17448" s="10"/>
      <c r="P17448" s="24"/>
      <c r="U17448" s="24"/>
    </row>
    <row r="17449" spans="1:21" x14ac:dyDescent="0.25">
      <c r="A17449" s="10"/>
      <c r="B17449" s="10"/>
      <c r="H17449" s="10"/>
      <c r="I17449" s="10"/>
      <c r="J17449" s="10"/>
      <c r="K17449" s="10"/>
      <c r="P17449" s="24"/>
      <c r="U17449" s="24"/>
    </row>
    <row r="17450" spans="1:21" x14ac:dyDescent="0.25">
      <c r="A17450" s="10"/>
      <c r="B17450" s="10"/>
      <c r="H17450" s="10"/>
      <c r="I17450" s="10"/>
      <c r="J17450" s="10"/>
      <c r="K17450" s="10"/>
      <c r="P17450" s="24"/>
      <c r="U17450" s="24"/>
    </row>
    <row r="17451" spans="1:21" x14ac:dyDescent="0.25">
      <c r="A17451" s="10"/>
      <c r="B17451" s="10"/>
      <c r="I17451" s="10"/>
      <c r="J17451" s="10"/>
      <c r="K17451" s="10"/>
      <c r="P17451" s="24"/>
      <c r="U17451" s="24"/>
    </row>
    <row r="17452" spans="1:21" x14ac:dyDescent="0.25">
      <c r="A17452" s="10"/>
      <c r="B17452" s="10"/>
      <c r="H17452" s="10"/>
      <c r="I17452" s="10"/>
      <c r="J17452" s="10"/>
      <c r="K17452" s="10"/>
      <c r="P17452" s="24"/>
      <c r="U17452" s="24"/>
    </row>
    <row r="17453" spans="1:21" x14ac:dyDescent="0.25">
      <c r="A17453" s="10"/>
      <c r="B17453" s="10"/>
      <c r="I17453" s="10"/>
      <c r="J17453" s="10"/>
      <c r="K17453" s="10"/>
      <c r="P17453" s="24"/>
      <c r="U17453" s="24"/>
    </row>
    <row r="17454" spans="1:21" x14ac:dyDescent="0.25">
      <c r="A17454" s="10"/>
      <c r="B17454" s="10"/>
      <c r="H17454" s="10"/>
      <c r="I17454" s="10"/>
      <c r="J17454" s="10"/>
      <c r="K17454" s="10"/>
      <c r="P17454" s="24"/>
      <c r="U17454" s="24"/>
    </row>
    <row r="17455" spans="1:21" x14ac:dyDescent="0.25">
      <c r="A17455" s="10"/>
      <c r="B17455" s="10"/>
      <c r="H17455" s="10"/>
      <c r="I17455" s="10"/>
      <c r="J17455" s="10"/>
      <c r="K17455" s="10"/>
      <c r="P17455" s="24"/>
      <c r="U17455" s="24"/>
    </row>
    <row r="17456" spans="1:21" x14ac:dyDescent="0.25">
      <c r="A17456" s="10"/>
      <c r="B17456" s="10"/>
      <c r="H17456" s="10"/>
      <c r="I17456" s="10"/>
      <c r="J17456" s="10"/>
      <c r="K17456" s="10"/>
      <c r="P17456" s="24"/>
      <c r="U17456" s="24"/>
    </row>
    <row r="17457" spans="1:21" x14ac:dyDescent="0.25">
      <c r="A17457" s="10"/>
      <c r="B17457" s="10"/>
      <c r="I17457" s="10"/>
      <c r="J17457" s="10"/>
      <c r="K17457" s="10"/>
      <c r="P17457" s="24"/>
      <c r="U17457" s="24"/>
    </row>
    <row r="17458" spans="1:21" x14ac:dyDescent="0.25">
      <c r="A17458" s="10"/>
      <c r="B17458" s="10"/>
      <c r="I17458" s="10"/>
      <c r="J17458" s="10"/>
      <c r="K17458" s="10"/>
      <c r="P17458" s="24"/>
      <c r="U17458" s="24"/>
    </row>
    <row r="17459" spans="1:21" x14ac:dyDescent="0.25">
      <c r="A17459" s="10"/>
      <c r="B17459" s="10"/>
      <c r="I17459" s="10"/>
      <c r="J17459" s="10"/>
      <c r="K17459" s="10"/>
      <c r="P17459" s="24"/>
      <c r="U17459" s="24"/>
    </row>
    <row r="17460" spans="1:21" x14ac:dyDescent="0.25">
      <c r="A17460" s="10"/>
      <c r="B17460" s="10"/>
      <c r="I17460" s="10"/>
      <c r="J17460" s="10"/>
      <c r="K17460" s="10"/>
      <c r="P17460" s="24"/>
      <c r="U17460" s="24"/>
    </row>
    <row r="17461" spans="1:21" x14ac:dyDescent="0.25">
      <c r="A17461" s="10"/>
      <c r="B17461" s="10"/>
      <c r="H17461" s="10"/>
      <c r="I17461" s="10"/>
      <c r="J17461" s="10"/>
      <c r="K17461" s="10"/>
      <c r="P17461" s="24"/>
      <c r="U17461" s="24"/>
    </row>
    <row r="17462" spans="1:21" x14ac:dyDescent="0.25">
      <c r="A17462" s="10"/>
      <c r="B17462" s="10"/>
      <c r="H17462" s="10"/>
      <c r="I17462" s="10"/>
      <c r="J17462" s="10"/>
      <c r="K17462" s="10"/>
      <c r="P17462" s="24"/>
      <c r="U17462" s="24"/>
    </row>
    <row r="17463" spans="1:21" x14ac:dyDescent="0.25">
      <c r="A17463" s="10"/>
      <c r="B17463" s="10"/>
      <c r="I17463" s="10"/>
      <c r="J17463" s="10"/>
      <c r="K17463" s="10"/>
      <c r="P17463" s="24"/>
      <c r="U17463" s="24"/>
    </row>
    <row r="17464" spans="1:21" x14ac:dyDescent="0.25">
      <c r="A17464" s="10"/>
      <c r="B17464" s="10"/>
      <c r="I17464" s="10"/>
      <c r="J17464" s="10"/>
      <c r="K17464" s="10"/>
      <c r="P17464" s="24"/>
      <c r="U17464" s="24"/>
    </row>
    <row r="17465" spans="1:21" x14ac:dyDescent="0.25">
      <c r="A17465" s="10"/>
      <c r="B17465" s="10"/>
      <c r="H17465" s="10"/>
      <c r="I17465" s="10"/>
      <c r="J17465" s="10"/>
      <c r="K17465" s="10"/>
      <c r="P17465" s="24"/>
      <c r="U17465" s="24"/>
    </row>
    <row r="17466" spans="1:21" x14ac:dyDescent="0.25">
      <c r="A17466" s="10"/>
      <c r="B17466" s="10"/>
      <c r="H17466" s="10"/>
      <c r="I17466" s="10"/>
      <c r="J17466" s="10"/>
      <c r="K17466" s="10"/>
      <c r="P17466" s="24"/>
      <c r="U17466" s="24"/>
    </row>
    <row r="17467" spans="1:21" x14ac:dyDescent="0.25">
      <c r="A17467" s="10"/>
      <c r="B17467" s="10"/>
      <c r="I17467" s="10"/>
      <c r="J17467" s="10"/>
      <c r="K17467" s="10"/>
      <c r="P17467" s="24"/>
      <c r="U17467" s="24"/>
    </row>
    <row r="17468" spans="1:21" x14ac:dyDescent="0.25">
      <c r="A17468" s="10"/>
      <c r="B17468" s="10"/>
      <c r="I17468" s="10"/>
      <c r="J17468" s="10"/>
      <c r="K17468" s="10"/>
      <c r="P17468" s="24"/>
      <c r="U17468" s="24"/>
    </row>
    <row r="17469" spans="1:21" x14ac:dyDescent="0.25">
      <c r="A17469" s="10"/>
      <c r="B17469" s="10"/>
      <c r="H17469" s="10"/>
      <c r="I17469" s="10"/>
      <c r="J17469" s="10"/>
      <c r="K17469" s="10"/>
      <c r="P17469" s="24"/>
      <c r="U17469" s="24"/>
    </row>
    <row r="17470" spans="1:21" x14ac:dyDescent="0.25">
      <c r="A17470" s="10"/>
      <c r="B17470" s="10"/>
      <c r="H17470" s="10"/>
      <c r="I17470" s="10"/>
      <c r="J17470" s="10"/>
      <c r="K17470" s="10"/>
      <c r="P17470" s="24"/>
      <c r="U17470" s="24"/>
    </row>
    <row r="17471" spans="1:21" x14ac:dyDescent="0.25">
      <c r="A17471" s="10"/>
      <c r="B17471" s="10"/>
      <c r="I17471" s="10"/>
      <c r="J17471" s="10"/>
      <c r="K17471" s="10"/>
      <c r="P17471" s="24"/>
      <c r="U17471" s="24"/>
    </row>
    <row r="17472" spans="1:21" x14ac:dyDescent="0.25">
      <c r="A17472" s="10"/>
      <c r="B17472" s="10"/>
      <c r="I17472" s="10"/>
      <c r="J17472" s="10"/>
      <c r="K17472" s="10"/>
      <c r="P17472" s="24"/>
      <c r="U17472" s="24"/>
    </row>
    <row r="17473" spans="1:21" x14ac:dyDescent="0.25">
      <c r="A17473" s="10"/>
      <c r="B17473" s="10"/>
      <c r="H17473" s="10"/>
      <c r="I17473" s="10"/>
      <c r="J17473" s="10"/>
      <c r="K17473" s="10"/>
      <c r="P17473" s="24"/>
      <c r="U17473" s="24"/>
    </row>
    <row r="17474" spans="1:21" x14ac:dyDescent="0.25">
      <c r="A17474" s="10"/>
      <c r="B17474" s="10"/>
      <c r="H17474" s="10"/>
      <c r="I17474" s="10"/>
      <c r="J17474" s="10"/>
      <c r="K17474" s="10"/>
      <c r="P17474" s="24"/>
      <c r="U17474" s="24"/>
    </row>
    <row r="17475" spans="1:21" x14ac:dyDescent="0.25">
      <c r="A17475" s="10"/>
      <c r="B17475" s="10"/>
      <c r="H17475" s="10"/>
      <c r="I17475" s="10"/>
      <c r="J17475" s="10"/>
      <c r="K17475" s="10"/>
      <c r="P17475" s="24"/>
      <c r="U17475" s="24"/>
    </row>
    <row r="17476" spans="1:21" x14ac:dyDescent="0.25">
      <c r="A17476" s="10"/>
      <c r="B17476" s="10"/>
      <c r="H17476" s="10"/>
      <c r="I17476" s="10"/>
      <c r="J17476" s="10"/>
      <c r="K17476" s="10"/>
      <c r="P17476" s="24"/>
      <c r="U17476" s="24"/>
    </row>
    <row r="17477" spans="1:21" x14ac:dyDescent="0.25">
      <c r="A17477" s="10"/>
      <c r="B17477" s="10"/>
      <c r="I17477" s="10"/>
      <c r="J17477" s="10"/>
      <c r="K17477" s="10"/>
      <c r="P17477" s="24"/>
      <c r="U17477" s="24"/>
    </row>
    <row r="17478" spans="1:21" x14ac:dyDescent="0.25">
      <c r="A17478" s="10"/>
      <c r="B17478" s="10"/>
      <c r="I17478" s="10"/>
      <c r="J17478" s="10"/>
      <c r="K17478" s="10"/>
      <c r="P17478" s="24"/>
      <c r="U17478" s="24"/>
    </row>
    <row r="17479" spans="1:21" x14ac:dyDescent="0.25">
      <c r="A17479" s="10"/>
      <c r="B17479" s="10"/>
      <c r="I17479" s="10"/>
      <c r="J17479" s="10"/>
      <c r="K17479" s="10"/>
      <c r="P17479" s="24"/>
      <c r="U17479" s="24"/>
    </row>
    <row r="17480" spans="1:21" x14ac:dyDescent="0.25">
      <c r="A17480" s="10"/>
      <c r="B17480" s="10"/>
      <c r="H17480" s="10"/>
      <c r="I17480" s="10"/>
      <c r="J17480" s="10"/>
      <c r="K17480" s="10"/>
      <c r="P17480" s="24"/>
      <c r="U17480" s="24"/>
    </row>
    <row r="17481" spans="1:21" x14ac:dyDescent="0.25">
      <c r="A17481" s="10"/>
      <c r="B17481" s="10"/>
      <c r="I17481" s="10"/>
      <c r="J17481" s="10"/>
      <c r="K17481" s="10"/>
      <c r="P17481" s="24"/>
      <c r="U17481" s="24"/>
    </row>
    <row r="17482" spans="1:21" x14ac:dyDescent="0.25">
      <c r="A17482" s="10"/>
      <c r="B17482" s="10"/>
      <c r="I17482" s="10"/>
      <c r="J17482" s="10"/>
      <c r="K17482" s="10"/>
      <c r="P17482" s="24"/>
      <c r="U17482" s="24"/>
    </row>
    <row r="17483" spans="1:21" x14ac:dyDescent="0.25">
      <c r="A17483" s="10"/>
      <c r="B17483" s="10"/>
      <c r="H17483" s="10"/>
      <c r="I17483" s="10"/>
      <c r="J17483" s="10"/>
      <c r="K17483" s="10"/>
      <c r="P17483" s="24"/>
      <c r="U17483" s="24"/>
    </row>
    <row r="17484" spans="1:21" x14ac:dyDescent="0.25">
      <c r="A17484" s="10"/>
      <c r="B17484" s="10"/>
      <c r="H17484" s="10"/>
      <c r="I17484" s="10"/>
      <c r="J17484" s="10"/>
      <c r="K17484" s="10"/>
      <c r="P17484" s="24"/>
      <c r="U17484" s="24"/>
    </row>
    <row r="17485" spans="1:21" x14ac:dyDescent="0.25">
      <c r="A17485" s="10"/>
      <c r="B17485" s="10"/>
      <c r="I17485" s="10"/>
      <c r="J17485" s="10"/>
      <c r="K17485" s="10"/>
      <c r="P17485" s="24"/>
      <c r="U17485" s="24"/>
    </row>
    <row r="17486" spans="1:21" x14ac:dyDescent="0.25">
      <c r="A17486" s="10"/>
      <c r="B17486" s="10"/>
      <c r="I17486" s="10"/>
      <c r="J17486" s="10"/>
      <c r="K17486" s="10"/>
      <c r="P17486" s="24"/>
      <c r="U17486" s="24"/>
    </row>
    <row r="17487" spans="1:21" x14ac:dyDescent="0.25">
      <c r="A17487" s="10"/>
      <c r="B17487" s="10"/>
      <c r="H17487" s="10"/>
      <c r="I17487" s="10"/>
      <c r="J17487" s="10"/>
      <c r="K17487" s="10"/>
      <c r="P17487" s="24"/>
      <c r="U17487" s="24"/>
    </row>
    <row r="17488" spans="1:21" x14ac:dyDescent="0.25">
      <c r="A17488" s="10"/>
      <c r="B17488" s="10"/>
      <c r="H17488" s="10"/>
      <c r="I17488" s="10"/>
      <c r="J17488" s="10"/>
      <c r="K17488" s="10"/>
      <c r="P17488" s="24"/>
      <c r="U17488" s="24"/>
    </row>
    <row r="17489" spans="1:21" x14ac:dyDescent="0.25">
      <c r="A17489" s="10"/>
      <c r="B17489" s="10"/>
      <c r="I17489" s="10"/>
      <c r="J17489" s="10"/>
      <c r="K17489" s="10"/>
      <c r="P17489" s="24"/>
      <c r="U17489" s="24"/>
    </row>
    <row r="17490" spans="1:21" x14ac:dyDescent="0.25">
      <c r="A17490" s="10"/>
      <c r="B17490" s="10"/>
      <c r="I17490" s="10"/>
      <c r="J17490" s="10"/>
      <c r="K17490" s="10"/>
      <c r="P17490" s="24"/>
      <c r="U17490" s="24"/>
    </row>
    <row r="17491" spans="1:21" x14ac:dyDescent="0.25">
      <c r="A17491" s="10"/>
      <c r="B17491" s="10"/>
      <c r="H17491" s="10"/>
      <c r="I17491" s="10"/>
      <c r="J17491" s="10"/>
      <c r="K17491" s="10"/>
      <c r="P17491" s="24"/>
      <c r="U17491" s="24"/>
    </row>
    <row r="17492" spans="1:21" x14ac:dyDescent="0.25">
      <c r="A17492" s="10"/>
      <c r="B17492" s="10"/>
      <c r="H17492" s="10"/>
      <c r="I17492" s="10"/>
      <c r="J17492" s="10"/>
      <c r="K17492" s="10"/>
      <c r="P17492" s="24"/>
      <c r="U17492" s="24"/>
    </row>
    <row r="17493" spans="1:21" x14ac:dyDescent="0.25">
      <c r="A17493" s="10"/>
      <c r="B17493" s="10"/>
      <c r="I17493" s="10"/>
      <c r="J17493" s="10"/>
      <c r="K17493" s="10"/>
      <c r="P17493" s="24"/>
      <c r="U17493" s="24"/>
    </row>
    <row r="17494" spans="1:21" x14ac:dyDescent="0.25">
      <c r="A17494" s="10"/>
      <c r="B17494" s="10"/>
      <c r="H17494" s="10"/>
      <c r="I17494" s="10"/>
      <c r="J17494" s="10"/>
      <c r="K17494" s="10"/>
      <c r="P17494" s="24"/>
      <c r="U17494" s="24"/>
    </row>
    <row r="17495" spans="1:21" x14ac:dyDescent="0.25">
      <c r="A17495" s="10"/>
      <c r="B17495" s="10"/>
      <c r="I17495" s="10"/>
      <c r="J17495" s="10"/>
      <c r="K17495" s="10"/>
      <c r="P17495" s="24"/>
      <c r="U17495" s="24"/>
    </row>
    <row r="17496" spans="1:21" x14ac:dyDescent="0.25">
      <c r="A17496" s="10"/>
      <c r="B17496" s="10"/>
      <c r="H17496" s="10"/>
      <c r="I17496" s="10"/>
      <c r="J17496" s="10"/>
      <c r="K17496" s="10"/>
      <c r="P17496" s="24"/>
      <c r="U17496" s="24"/>
    </row>
    <row r="17497" spans="1:21" x14ac:dyDescent="0.25">
      <c r="A17497" s="10"/>
      <c r="B17497" s="10"/>
      <c r="I17497" s="10"/>
      <c r="J17497" s="10"/>
      <c r="K17497" s="10"/>
      <c r="P17497" s="24"/>
      <c r="U17497" s="24"/>
    </row>
    <row r="17498" spans="1:21" x14ac:dyDescent="0.25">
      <c r="A17498" s="10"/>
      <c r="B17498" s="10"/>
      <c r="I17498" s="10"/>
      <c r="J17498" s="10"/>
      <c r="K17498" s="10"/>
      <c r="P17498" s="24"/>
      <c r="U17498" s="24"/>
    </row>
    <row r="17499" spans="1:21" x14ac:dyDescent="0.25">
      <c r="A17499" s="10"/>
      <c r="B17499" s="10"/>
      <c r="H17499" s="10"/>
      <c r="I17499" s="10"/>
      <c r="J17499" s="10"/>
      <c r="K17499" s="10"/>
      <c r="P17499" s="24"/>
      <c r="U17499" s="24"/>
    </row>
    <row r="17500" spans="1:21" x14ac:dyDescent="0.25">
      <c r="A17500" s="10"/>
      <c r="B17500" s="10"/>
      <c r="H17500" s="10"/>
      <c r="I17500" s="10"/>
      <c r="J17500" s="10"/>
      <c r="K17500" s="10"/>
      <c r="P17500" s="24"/>
      <c r="U17500" s="24"/>
    </row>
    <row r="17501" spans="1:21" x14ac:dyDescent="0.25">
      <c r="A17501" s="10"/>
      <c r="B17501" s="10"/>
      <c r="I17501" s="10"/>
      <c r="J17501" s="10"/>
      <c r="K17501" s="10"/>
      <c r="P17501" s="24"/>
      <c r="U17501" s="24"/>
    </row>
    <row r="17502" spans="1:21" x14ac:dyDescent="0.25">
      <c r="A17502" s="10"/>
      <c r="B17502" s="10"/>
      <c r="I17502" s="10"/>
      <c r="J17502" s="10"/>
      <c r="K17502" s="10"/>
      <c r="P17502" s="24"/>
      <c r="U17502" s="24"/>
    </row>
    <row r="17503" spans="1:21" x14ac:dyDescent="0.25">
      <c r="A17503" s="10"/>
      <c r="B17503" s="10"/>
      <c r="H17503" s="10"/>
      <c r="I17503" s="10"/>
      <c r="J17503" s="10"/>
      <c r="K17503" s="10"/>
      <c r="P17503" s="24"/>
      <c r="U17503" s="24"/>
    </row>
    <row r="17504" spans="1:21" x14ac:dyDescent="0.25">
      <c r="A17504" s="10"/>
      <c r="B17504" s="10"/>
      <c r="H17504" s="10"/>
      <c r="I17504" s="10"/>
      <c r="J17504" s="10"/>
      <c r="K17504" s="10"/>
      <c r="P17504" s="24"/>
      <c r="U17504" s="24"/>
    </row>
    <row r="17505" spans="1:21" x14ac:dyDescent="0.25">
      <c r="A17505" s="10"/>
      <c r="B17505" s="10"/>
      <c r="I17505" s="10"/>
      <c r="J17505" s="10"/>
      <c r="K17505" s="10"/>
      <c r="P17505" s="24"/>
      <c r="U17505" s="24"/>
    </row>
    <row r="17506" spans="1:21" x14ac:dyDescent="0.25">
      <c r="A17506" s="10"/>
      <c r="B17506" s="10"/>
      <c r="I17506" s="10"/>
      <c r="J17506" s="10"/>
      <c r="K17506" s="10"/>
      <c r="P17506" s="24"/>
      <c r="U17506" s="24"/>
    </row>
    <row r="17507" spans="1:21" x14ac:dyDescent="0.25">
      <c r="A17507" s="10"/>
      <c r="B17507" s="10"/>
      <c r="H17507" s="10"/>
      <c r="I17507" s="10"/>
      <c r="J17507" s="10"/>
      <c r="K17507" s="10"/>
      <c r="P17507" s="24"/>
      <c r="U17507" s="24"/>
    </row>
    <row r="17508" spans="1:21" x14ac:dyDescent="0.25">
      <c r="A17508" s="10"/>
      <c r="B17508" s="10"/>
      <c r="H17508" s="10"/>
      <c r="I17508" s="10"/>
      <c r="J17508" s="10"/>
      <c r="K17508" s="10"/>
      <c r="P17508" s="24"/>
      <c r="U17508" s="24"/>
    </row>
    <row r="17509" spans="1:21" x14ac:dyDescent="0.25">
      <c r="A17509" s="10"/>
      <c r="B17509" s="10"/>
      <c r="I17509" s="10"/>
      <c r="J17509" s="10"/>
      <c r="K17509" s="10"/>
      <c r="P17509" s="24"/>
      <c r="U17509" s="24"/>
    </row>
    <row r="17510" spans="1:21" x14ac:dyDescent="0.25">
      <c r="A17510" s="10"/>
      <c r="B17510" s="10"/>
      <c r="H17510" s="10"/>
      <c r="I17510" s="10"/>
      <c r="J17510" s="10"/>
      <c r="K17510" s="10"/>
      <c r="P17510" s="24"/>
      <c r="U17510" s="24"/>
    </row>
    <row r="17511" spans="1:21" x14ac:dyDescent="0.25">
      <c r="A17511" s="10"/>
      <c r="B17511" s="10"/>
      <c r="I17511" s="10"/>
      <c r="J17511" s="10"/>
      <c r="K17511" s="10"/>
      <c r="P17511" s="24"/>
      <c r="U17511" s="24"/>
    </row>
    <row r="17512" spans="1:21" x14ac:dyDescent="0.25">
      <c r="A17512" s="10"/>
      <c r="B17512" s="10"/>
      <c r="H17512" s="10"/>
      <c r="I17512" s="10"/>
      <c r="J17512" s="10"/>
      <c r="K17512" s="10"/>
      <c r="P17512" s="24"/>
      <c r="U17512" s="24"/>
    </row>
    <row r="17513" spans="1:21" x14ac:dyDescent="0.25">
      <c r="A17513" s="10"/>
      <c r="B17513" s="10"/>
      <c r="I17513" s="10"/>
      <c r="J17513" s="10"/>
      <c r="K17513" s="10"/>
      <c r="P17513" s="24"/>
      <c r="U17513" s="24"/>
    </row>
    <row r="17514" spans="1:21" x14ac:dyDescent="0.25">
      <c r="A17514" s="10"/>
      <c r="B17514" s="10"/>
      <c r="H17514" s="10"/>
      <c r="I17514" s="10"/>
      <c r="J17514" s="10"/>
      <c r="K17514" s="10"/>
      <c r="P17514" s="24"/>
      <c r="U17514" s="24"/>
    </row>
    <row r="17515" spans="1:21" x14ac:dyDescent="0.25">
      <c r="A17515" s="10"/>
      <c r="B17515" s="10"/>
      <c r="I17515" s="10"/>
      <c r="J17515" s="10"/>
      <c r="K17515" s="10"/>
      <c r="P17515" s="24"/>
      <c r="U17515" s="24"/>
    </row>
    <row r="17516" spans="1:21" x14ac:dyDescent="0.25">
      <c r="A17516" s="10"/>
      <c r="B17516" s="10"/>
      <c r="H17516" s="10"/>
      <c r="I17516" s="10"/>
      <c r="J17516" s="10"/>
      <c r="K17516" s="10"/>
      <c r="P17516" s="24"/>
      <c r="U17516" s="24"/>
    </row>
    <row r="17517" spans="1:21" x14ac:dyDescent="0.25">
      <c r="A17517" s="10"/>
      <c r="B17517" s="10"/>
      <c r="I17517" s="10"/>
      <c r="J17517" s="10"/>
      <c r="K17517" s="10"/>
      <c r="P17517" s="24"/>
      <c r="U17517" s="24"/>
    </row>
    <row r="17518" spans="1:21" x14ac:dyDescent="0.25">
      <c r="A17518" s="10"/>
      <c r="B17518" s="10"/>
      <c r="I17518" s="10"/>
      <c r="J17518" s="10"/>
      <c r="K17518" s="10"/>
      <c r="P17518" s="24"/>
      <c r="U17518" s="24"/>
    </row>
    <row r="17519" spans="1:21" x14ac:dyDescent="0.25">
      <c r="A17519" s="10"/>
      <c r="B17519" s="10"/>
      <c r="H17519" s="10"/>
      <c r="I17519" s="10"/>
      <c r="J17519" s="10"/>
      <c r="K17519" s="10"/>
      <c r="P17519" s="24"/>
      <c r="U17519" s="24"/>
    </row>
    <row r="17520" spans="1:21" x14ac:dyDescent="0.25">
      <c r="A17520" s="10"/>
      <c r="B17520" s="10"/>
      <c r="H17520" s="10"/>
      <c r="I17520" s="10"/>
      <c r="J17520" s="10"/>
      <c r="K17520" s="10"/>
      <c r="P17520" s="24"/>
      <c r="U17520" s="24"/>
    </row>
    <row r="17521" spans="1:21" x14ac:dyDescent="0.25">
      <c r="A17521" s="10"/>
      <c r="B17521" s="10"/>
      <c r="I17521" s="10"/>
      <c r="J17521" s="10"/>
      <c r="K17521" s="10"/>
      <c r="P17521" s="24"/>
      <c r="U17521" s="24"/>
    </row>
    <row r="17522" spans="1:21" x14ac:dyDescent="0.25">
      <c r="A17522" s="10"/>
      <c r="B17522" s="10"/>
      <c r="I17522" s="10"/>
      <c r="J17522" s="10"/>
      <c r="K17522" s="10"/>
      <c r="P17522" s="24"/>
      <c r="U17522" s="24"/>
    </row>
    <row r="17523" spans="1:21" x14ac:dyDescent="0.25">
      <c r="A17523" s="10"/>
      <c r="B17523" s="10"/>
      <c r="H17523" s="10"/>
      <c r="I17523" s="10"/>
      <c r="J17523" s="10"/>
      <c r="K17523" s="10"/>
      <c r="P17523" s="24"/>
      <c r="U17523" s="24"/>
    </row>
    <row r="17524" spans="1:21" x14ac:dyDescent="0.25">
      <c r="A17524" s="10"/>
      <c r="B17524" s="10"/>
      <c r="H17524" s="10"/>
      <c r="I17524" s="10"/>
      <c r="J17524" s="10"/>
      <c r="K17524" s="10"/>
      <c r="P17524" s="24"/>
      <c r="U17524" s="24"/>
    </row>
    <row r="17525" spans="1:21" x14ac:dyDescent="0.25">
      <c r="A17525" s="10"/>
      <c r="B17525" s="10"/>
      <c r="I17525" s="10"/>
      <c r="J17525" s="10"/>
      <c r="K17525" s="10"/>
      <c r="P17525" s="24"/>
      <c r="U17525" s="24"/>
    </row>
    <row r="17526" spans="1:21" x14ac:dyDescent="0.25">
      <c r="A17526" s="10"/>
      <c r="B17526" s="10"/>
      <c r="I17526" s="10"/>
      <c r="J17526" s="10"/>
      <c r="K17526" s="10"/>
      <c r="P17526" s="24"/>
      <c r="U17526" s="24"/>
    </row>
    <row r="17527" spans="1:21" x14ac:dyDescent="0.25">
      <c r="A17527" s="10"/>
      <c r="B17527" s="10"/>
      <c r="H17527" s="10"/>
      <c r="I17527" s="10"/>
      <c r="J17527" s="10"/>
      <c r="K17527" s="10"/>
      <c r="P17527" s="24"/>
      <c r="U17527" s="24"/>
    </row>
    <row r="17528" spans="1:21" x14ac:dyDescent="0.25">
      <c r="A17528" s="10"/>
      <c r="B17528" s="10"/>
      <c r="H17528" s="10"/>
      <c r="I17528" s="10"/>
      <c r="J17528" s="10"/>
      <c r="K17528" s="10"/>
      <c r="P17528" s="24"/>
      <c r="U17528" s="24"/>
    </row>
    <row r="17529" spans="1:21" x14ac:dyDescent="0.25">
      <c r="A17529" s="10"/>
      <c r="B17529" s="10"/>
      <c r="I17529" s="10"/>
      <c r="J17529" s="10"/>
      <c r="K17529" s="10"/>
      <c r="P17529" s="24"/>
      <c r="U17529" s="24"/>
    </row>
    <row r="17530" spans="1:21" x14ac:dyDescent="0.25">
      <c r="A17530" s="10"/>
      <c r="B17530" s="10"/>
      <c r="I17530" s="10"/>
      <c r="J17530" s="10"/>
      <c r="K17530" s="10"/>
      <c r="P17530" s="24"/>
      <c r="U17530" s="24"/>
    </row>
    <row r="17531" spans="1:21" x14ac:dyDescent="0.25">
      <c r="A17531" s="10"/>
      <c r="B17531" s="10"/>
      <c r="H17531" s="10"/>
      <c r="I17531" s="10"/>
      <c r="J17531" s="10"/>
      <c r="K17531" s="10"/>
      <c r="P17531" s="24"/>
      <c r="U17531" s="24"/>
    </row>
    <row r="17532" spans="1:21" x14ac:dyDescent="0.25">
      <c r="A17532" s="10"/>
      <c r="B17532" s="10"/>
      <c r="H17532" s="10"/>
      <c r="I17532" s="10"/>
      <c r="J17532" s="10"/>
      <c r="K17532" s="10"/>
      <c r="P17532" s="24"/>
      <c r="U17532" s="24"/>
    </row>
    <row r="17533" spans="1:21" x14ac:dyDescent="0.25">
      <c r="A17533" s="10"/>
      <c r="B17533" s="10"/>
      <c r="I17533" s="10"/>
      <c r="J17533" s="10"/>
      <c r="K17533" s="10"/>
      <c r="P17533" s="24"/>
      <c r="U17533" s="24"/>
    </row>
    <row r="17534" spans="1:21" x14ac:dyDescent="0.25">
      <c r="A17534" s="10"/>
      <c r="B17534" s="10"/>
      <c r="I17534" s="10"/>
      <c r="J17534" s="10"/>
      <c r="K17534" s="10"/>
      <c r="P17534" s="24"/>
      <c r="U17534" s="24"/>
    </row>
    <row r="17535" spans="1:21" x14ac:dyDescent="0.25">
      <c r="A17535" s="10"/>
      <c r="B17535" s="10"/>
      <c r="H17535" s="10"/>
      <c r="I17535" s="10"/>
      <c r="J17535" s="10"/>
      <c r="K17535" s="10"/>
      <c r="P17535" s="24"/>
      <c r="U17535" s="24"/>
    </row>
    <row r="17536" spans="1:21" x14ac:dyDescent="0.25">
      <c r="A17536" s="10"/>
      <c r="B17536" s="10"/>
      <c r="H17536" s="10"/>
      <c r="I17536" s="10"/>
      <c r="J17536" s="10"/>
      <c r="K17536" s="10"/>
      <c r="P17536" s="24"/>
      <c r="U17536" s="24"/>
    </row>
    <row r="17537" spans="1:21" x14ac:dyDescent="0.25">
      <c r="A17537" s="10"/>
      <c r="B17537" s="10"/>
      <c r="I17537" s="10"/>
      <c r="J17537" s="10"/>
      <c r="K17537" s="10"/>
      <c r="P17537" s="24"/>
      <c r="U17537" s="24"/>
    </row>
    <row r="17538" spans="1:21" x14ac:dyDescent="0.25">
      <c r="A17538" s="10"/>
      <c r="B17538" s="10"/>
      <c r="H17538" s="10"/>
      <c r="I17538" s="10"/>
      <c r="J17538" s="10"/>
      <c r="K17538" s="10"/>
      <c r="P17538" s="24"/>
      <c r="U17538" s="24"/>
    </row>
    <row r="17539" spans="1:21" x14ac:dyDescent="0.25">
      <c r="A17539" s="10"/>
      <c r="B17539" s="10"/>
      <c r="H17539" s="10"/>
      <c r="I17539" s="10"/>
      <c r="J17539" s="10"/>
      <c r="K17539" s="10"/>
      <c r="P17539" s="24"/>
      <c r="U17539" s="24"/>
    </row>
    <row r="17540" spans="1:21" x14ac:dyDescent="0.25">
      <c r="A17540" s="10"/>
      <c r="B17540" s="10"/>
      <c r="H17540" s="10"/>
      <c r="I17540" s="10"/>
      <c r="J17540" s="10"/>
      <c r="K17540" s="10"/>
      <c r="P17540" s="24"/>
      <c r="U17540" s="24"/>
    </row>
    <row r="17541" spans="1:21" x14ac:dyDescent="0.25">
      <c r="A17541" s="10"/>
      <c r="B17541" s="10"/>
      <c r="H17541" s="10"/>
      <c r="I17541" s="10"/>
      <c r="J17541" s="10"/>
      <c r="K17541" s="10"/>
      <c r="P17541" s="24"/>
      <c r="U17541" s="24"/>
    </row>
    <row r="17542" spans="1:21" x14ac:dyDescent="0.25">
      <c r="A17542" s="10"/>
      <c r="B17542" s="10"/>
      <c r="H17542" s="10"/>
      <c r="I17542" s="10"/>
      <c r="J17542" s="10"/>
      <c r="K17542" s="10"/>
      <c r="P17542" s="24"/>
      <c r="U17542" s="24"/>
    </row>
    <row r="17543" spans="1:21" x14ac:dyDescent="0.25">
      <c r="A17543" s="10"/>
      <c r="B17543" s="10"/>
      <c r="H17543" s="10"/>
      <c r="I17543" s="10"/>
      <c r="J17543" s="10"/>
      <c r="K17543" s="10"/>
      <c r="P17543" s="24"/>
      <c r="U17543" s="24"/>
    </row>
    <row r="17544" spans="1:21" x14ac:dyDescent="0.25">
      <c r="A17544" s="10"/>
      <c r="B17544" s="10"/>
      <c r="H17544" s="10"/>
      <c r="I17544" s="10"/>
      <c r="J17544" s="10"/>
      <c r="K17544" s="10"/>
      <c r="P17544" s="24"/>
      <c r="U17544" s="24"/>
    </row>
    <row r="17545" spans="1:21" x14ac:dyDescent="0.25">
      <c r="A17545" s="10"/>
      <c r="B17545" s="10"/>
      <c r="H17545" s="10"/>
      <c r="I17545" s="10"/>
      <c r="J17545" s="10"/>
      <c r="K17545" s="10"/>
      <c r="P17545" s="24"/>
      <c r="U17545" s="24"/>
    </row>
    <row r="17546" spans="1:21" x14ac:dyDescent="0.25">
      <c r="A17546" s="10"/>
      <c r="B17546" s="10"/>
      <c r="H17546" s="10"/>
      <c r="I17546" s="10"/>
      <c r="J17546" s="10"/>
      <c r="K17546" s="10"/>
      <c r="P17546" s="24"/>
      <c r="U17546" s="24"/>
    </row>
    <row r="17547" spans="1:21" x14ac:dyDescent="0.25">
      <c r="A17547" s="10"/>
      <c r="B17547" s="10"/>
      <c r="H17547" s="10"/>
      <c r="I17547" s="10"/>
      <c r="J17547" s="10"/>
      <c r="K17547" s="10"/>
      <c r="P17547" s="24"/>
      <c r="U17547" s="24"/>
    </row>
    <row r="17548" spans="1:21" x14ac:dyDescent="0.25">
      <c r="A17548" s="10"/>
      <c r="B17548" s="10"/>
      <c r="H17548" s="10"/>
      <c r="I17548" s="10"/>
      <c r="J17548" s="10"/>
      <c r="K17548" s="10"/>
      <c r="P17548" s="24"/>
      <c r="U17548" s="24"/>
    </row>
    <row r="17549" spans="1:21" x14ac:dyDescent="0.25">
      <c r="A17549" s="10"/>
      <c r="B17549" s="10"/>
      <c r="H17549" s="10"/>
      <c r="I17549" s="10"/>
      <c r="J17549" s="10"/>
      <c r="K17549" s="10"/>
      <c r="P17549" s="24"/>
      <c r="U17549" s="24"/>
    </row>
    <row r="17550" spans="1:21" x14ac:dyDescent="0.25">
      <c r="A17550" s="10"/>
      <c r="B17550" s="10"/>
      <c r="H17550" s="10"/>
      <c r="I17550" s="10"/>
      <c r="J17550" s="10"/>
      <c r="K17550" s="10"/>
      <c r="P17550" s="24"/>
      <c r="U17550" s="24"/>
    </row>
    <row r="17551" spans="1:21" x14ac:dyDescent="0.25">
      <c r="A17551" s="10"/>
      <c r="B17551" s="10"/>
      <c r="H17551" s="10"/>
      <c r="I17551" s="10"/>
      <c r="J17551" s="10"/>
      <c r="K17551" s="10"/>
      <c r="P17551" s="24"/>
      <c r="U17551" s="24"/>
    </row>
    <row r="17552" spans="1:21" x14ac:dyDescent="0.25">
      <c r="A17552" s="10"/>
      <c r="B17552" s="10"/>
      <c r="H17552" s="10"/>
      <c r="I17552" s="10"/>
      <c r="J17552" s="10"/>
      <c r="K17552" s="10"/>
      <c r="P17552" s="24"/>
      <c r="U17552" s="24"/>
    </row>
    <row r="17553" spans="1:21" x14ac:dyDescent="0.25">
      <c r="A17553" s="10"/>
      <c r="B17553" s="10"/>
      <c r="H17553" s="10"/>
      <c r="I17553" s="10"/>
      <c r="J17553" s="10"/>
      <c r="K17553" s="10"/>
      <c r="P17553" s="24"/>
      <c r="U17553" s="24"/>
    </row>
    <row r="17554" spans="1:21" x14ac:dyDescent="0.25">
      <c r="A17554" s="10"/>
      <c r="B17554" s="10"/>
      <c r="H17554" s="10"/>
      <c r="I17554" s="10"/>
      <c r="J17554" s="10"/>
      <c r="K17554" s="10"/>
      <c r="P17554" s="24"/>
      <c r="U17554" s="24"/>
    </row>
    <row r="17555" spans="1:21" x14ac:dyDescent="0.25">
      <c r="A17555" s="10"/>
      <c r="B17555" s="10"/>
      <c r="H17555" s="10"/>
      <c r="I17555" s="10"/>
      <c r="J17555" s="10"/>
      <c r="K17555" s="10"/>
      <c r="P17555" s="24"/>
      <c r="U17555" s="24"/>
    </row>
    <row r="17556" spans="1:21" x14ac:dyDescent="0.25">
      <c r="A17556" s="10"/>
      <c r="B17556" s="10"/>
      <c r="H17556" s="10"/>
      <c r="I17556" s="10"/>
      <c r="J17556" s="10"/>
      <c r="K17556" s="10"/>
      <c r="P17556" s="24"/>
      <c r="U17556" s="24"/>
    </row>
    <row r="17557" spans="1:21" x14ac:dyDescent="0.25">
      <c r="A17557" s="10"/>
      <c r="B17557" s="10"/>
      <c r="H17557" s="10"/>
      <c r="I17557" s="10"/>
      <c r="J17557" s="10"/>
      <c r="K17557" s="10"/>
      <c r="P17557" s="24"/>
      <c r="U17557" s="24"/>
    </row>
    <row r="17558" spans="1:21" x14ac:dyDescent="0.25">
      <c r="A17558" s="10"/>
      <c r="B17558" s="10"/>
      <c r="H17558" s="10"/>
      <c r="I17558" s="10"/>
      <c r="J17558" s="10"/>
      <c r="K17558" s="10"/>
      <c r="P17558" s="24"/>
      <c r="U17558" s="24"/>
    </row>
    <row r="17559" spans="1:21" x14ac:dyDescent="0.25">
      <c r="A17559" s="10"/>
      <c r="B17559" s="10"/>
      <c r="H17559" s="10"/>
      <c r="I17559" s="10"/>
      <c r="J17559" s="10"/>
      <c r="K17559" s="10"/>
      <c r="P17559" s="24"/>
      <c r="U17559" s="24"/>
    </row>
    <row r="17560" spans="1:21" x14ac:dyDescent="0.25">
      <c r="A17560" s="10"/>
      <c r="B17560" s="10"/>
      <c r="H17560" s="10"/>
      <c r="I17560" s="10"/>
      <c r="J17560" s="10"/>
      <c r="K17560" s="10"/>
      <c r="P17560" s="24"/>
      <c r="U17560" s="24"/>
    </row>
    <row r="17561" spans="1:21" x14ac:dyDescent="0.25">
      <c r="A17561" s="10"/>
      <c r="B17561" s="10"/>
      <c r="H17561" s="10"/>
      <c r="I17561" s="10"/>
      <c r="J17561" s="10"/>
      <c r="K17561" s="10"/>
      <c r="P17561" s="24"/>
      <c r="U17561" s="24"/>
    </row>
    <row r="17562" spans="1:21" x14ac:dyDescent="0.25">
      <c r="A17562" s="10"/>
      <c r="B17562" s="10"/>
      <c r="H17562" s="10"/>
      <c r="I17562" s="10"/>
      <c r="J17562" s="10"/>
      <c r="K17562" s="10"/>
      <c r="P17562" s="24"/>
      <c r="U17562" s="24"/>
    </row>
    <row r="17563" spans="1:21" x14ac:dyDescent="0.25">
      <c r="A17563" s="10"/>
      <c r="B17563" s="10"/>
      <c r="H17563" s="10"/>
      <c r="I17563" s="10"/>
      <c r="J17563" s="10"/>
      <c r="K17563" s="10"/>
      <c r="P17563" s="24"/>
      <c r="U17563" s="24"/>
    </row>
    <row r="17564" spans="1:21" x14ac:dyDescent="0.25">
      <c r="A17564" s="10"/>
      <c r="B17564" s="10"/>
      <c r="H17564" s="10"/>
      <c r="I17564" s="10"/>
      <c r="J17564" s="10"/>
      <c r="K17564" s="10"/>
      <c r="P17564" s="24"/>
      <c r="U17564" s="24"/>
    </row>
    <row r="17565" spans="1:21" x14ac:dyDescent="0.25">
      <c r="A17565" s="10"/>
      <c r="B17565" s="10"/>
      <c r="H17565" s="10"/>
      <c r="I17565" s="10"/>
      <c r="J17565" s="10"/>
      <c r="K17565" s="10"/>
      <c r="P17565" s="24"/>
      <c r="U17565" s="24"/>
    </row>
    <row r="17566" spans="1:21" x14ac:dyDescent="0.25">
      <c r="A17566" s="10"/>
      <c r="B17566" s="10"/>
      <c r="H17566" s="10"/>
      <c r="I17566" s="10"/>
      <c r="J17566" s="10"/>
      <c r="K17566" s="10"/>
      <c r="P17566" s="24"/>
      <c r="U17566" s="24"/>
    </row>
    <row r="17567" spans="1:21" x14ac:dyDescent="0.25">
      <c r="A17567" s="10"/>
      <c r="B17567" s="10"/>
      <c r="H17567" s="10"/>
      <c r="I17567" s="10"/>
      <c r="J17567" s="10"/>
      <c r="K17567" s="10"/>
      <c r="P17567" s="24"/>
      <c r="U17567" s="24"/>
    </row>
    <row r="17568" spans="1:21" x14ac:dyDescent="0.25">
      <c r="A17568" s="10"/>
      <c r="B17568" s="10"/>
      <c r="H17568" s="10"/>
      <c r="I17568" s="10"/>
      <c r="J17568" s="10"/>
      <c r="K17568" s="10"/>
      <c r="P17568" s="24"/>
      <c r="U17568" s="24"/>
    </row>
    <row r="17569" spans="1:21" x14ac:dyDescent="0.25">
      <c r="A17569" s="10"/>
      <c r="B17569" s="10"/>
      <c r="H17569" s="10"/>
      <c r="I17569" s="10"/>
      <c r="J17569" s="10"/>
      <c r="K17569" s="10"/>
      <c r="P17569" s="24"/>
      <c r="U17569" s="24"/>
    </row>
    <row r="17570" spans="1:21" x14ac:dyDescent="0.25">
      <c r="A17570" s="10"/>
      <c r="B17570" s="10"/>
      <c r="H17570" s="10"/>
      <c r="I17570" s="10"/>
      <c r="J17570" s="10"/>
      <c r="K17570" s="10"/>
      <c r="P17570" s="24"/>
      <c r="U17570" s="24"/>
    </row>
    <row r="17571" spans="1:21" x14ac:dyDescent="0.25">
      <c r="A17571" s="10"/>
      <c r="B17571" s="10"/>
      <c r="H17571" s="10"/>
      <c r="I17571" s="10"/>
      <c r="J17571" s="10"/>
      <c r="K17571" s="10"/>
      <c r="P17571" s="24"/>
      <c r="U17571" s="24"/>
    </row>
    <row r="17572" spans="1:21" x14ac:dyDescent="0.25">
      <c r="A17572" s="10"/>
      <c r="B17572" s="10"/>
      <c r="H17572" s="10"/>
      <c r="I17572" s="10"/>
      <c r="J17572" s="10"/>
      <c r="K17572" s="10"/>
      <c r="P17572" s="24"/>
      <c r="U17572" s="24"/>
    </row>
    <row r="17573" spans="1:21" x14ac:dyDescent="0.25">
      <c r="A17573" s="10"/>
      <c r="B17573" s="10"/>
      <c r="H17573" s="10"/>
      <c r="I17573" s="10"/>
      <c r="J17573" s="10"/>
      <c r="K17573" s="10"/>
      <c r="P17573" s="24"/>
      <c r="U17573" s="24"/>
    </row>
    <row r="17574" spans="1:21" x14ac:dyDescent="0.25">
      <c r="A17574" s="10"/>
      <c r="B17574" s="10"/>
      <c r="H17574" s="10"/>
      <c r="I17574" s="10"/>
      <c r="J17574" s="10"/>
      <c r="K17574" s="10"/>
      <c r="P17574" s="24"/>
      <c r="U17574" s="24"/>
    </row>
    <row r="17575" spans="1:21" x14ac:dyDescent="0.25">
      <c r="A17575" s="10"/>
      <c r="B17575" s="10"/>
      <c r="H17575" s="10"/>
      <c r="I17575" s="10"/>
      <c r="J17575" s="10"/>
      <c r="K17575" s="10"/>
      <c r="P17575" s="24"/>
      <c r="U17575" s="24"/>
    </row>
    <row r="17576" spans="1:21" x14ac:dyDescent="0.25">
      <c r="A17576" s="10"/>
      <c r="B17576" s="10"/>
      <c r="H17576" s="10"/>
      <c r="I17576" s="10"/>
      <c r="J17576" s="10"/>
      <c r="K17576" s="10"/>
      <c r="P17576" s="24"/>
      <c r="U17576" s="24"/>
    </row>
    <row r="17577" spans="1:21" x14ac:dyDescent="0.25">
      <c r="A17577" s="10"/>
      <c r="B17577" s="10"/>
      <c r="H17577" s="10"/>
      <c r="I17577" s="10"/>
      <c r="J17577" s="10"/>
      <c r="K17577" s="10"/>
      <c r="P17577" s="24"/>
      <c r="U17577" s="24"/>
    </row>
    <row r="17578" spans="1:21" x14ac:dyDescent="0.25">
      <c r="A17578" s="10"/>
      <c r="B17578" s="10"/>
      <c r="H17578" s="10"/>
      <c r="I17578" s="10"/>
      <c r="J17578" s="10"/>
      <c r="K17578" s="10"/>
      <c r="P17578" s="24"/>
      <c r="U17578" s="24"/>
    </row>
    <row r="17579" spans="1:21" x14ac:dyDescent="0.25">
      <c r="A17579" s="10"/>
      <c r="B17579" s="10"/>
      <c r="H17579" s="10"/>
      <c r="I17579" s="10"/>
      <c r="J17579" s="10"/>
      <c r="K17579" s="10"/>
      <c r="P17579" s="24"/>
      <c r="U17579" s="24"/>
    </row>
    <row r="17580" spans="1:21" x14ac:dyDescent="0.25">
      <c r="A17580" s="10"/>
      <c r="B17580" s="10"/>
      <c r="H17580" s="10"/>
      <c r="I17580" s="10"/>
      <c r="J17580" s="10"/>
      <c r="K17580" s="10"/>
      <c r="P17580" s="24"/>
      <c r="U17580" s="24"/>
    </row>
    <row r="17581" spans="1:21" x14ac:dyDescent="0.25">
      <c r="A17581" s="10"/>
      <c r="B17581" s="10"/>
      <c r="H17581" s="10"/>
      <c r="I17581" s="10"/>
      <c r="J17581" s="10"/>
      <c r="K17581" s="10"/>
      <c r="P17581" s="24"/>
      <c r="U17581" s="24"/>
    </row>
    <row r="17582" spans="1:21" x14ac:dyDescent="0.25">
      <c r="A17582" s="10"/>
      <c r="B17582" s="10"/>
      <c r="H17582" s="10"/>
      <c r="I17582" s="10"/>
      <c r="J17582" s="10"/>
      <c r="K17582" s="10"/>
      <c r="P17582" s="24"/>
      <c r="U17582" s="24"/>
    </row>
    <row r="17583" spans="1:21" x14ac:dyDescent="0.25">
      <c r="A17583" s="10"/>
      <c r="B17583" s="10"/>
      <c r="H17583" s="10"/>
      <c r="I17583" s="10"/>
      <c r="J17583" s="10"/>
      <c r="K17583" s="10"/>
      <c r="P17583" s="24"/>
      <c r="U17583" s="24"/>
    </row>
    <row r="17584" spans="1:21" x14ac:dyDescent="0.25">
      <c r="A17584" s="10"/>
      <c r="B17584" s="10"/>
      <c r="H17584" s="10"/>
      <c r="I17584" s="10"/>
      <c r="J17584" s="10"/>
      <c r="K17584" s="10"/>
      <c r="P17584" s="24"/>
      <c r="U17584" s="24"/>
    </row>
    <row r="17585" spans="1:21" x14ac:dyDescent="0.25">
      <c r="A17585" s="10"/>
      <c r="B17585" s="10"/>
      <c r="H17585" s="10"/>
      <c r="I17585" s="10"/>
      <c r="J17585" s="10"/>
      <c r="K17585" s="10"/>
      <c r="P17585" s="24"/>
      <c r="U17585" s="24"/>
    </row>
    <row r="17586" spans="1:21" x14ac:dyDescent="0.25">
      <c r="A17586" s="10"/>
      <c r="B17586" s="10"/>
      <c r="H17586" s="10"/>
      <c r="I17586" s="10"/>
      <c r="J17586" s="10"/>
      <c r="K17586" s="10"/>
      <c r="P17586" s="24"/>
      <c r="U17586" s="24"/>
    </row>
    <row r="17587" spans="1:21" x14ac:dyDescent="0.25">
      <c r="A17587" s="10"/>
      <c r="B17587" s="10"/>
      <c r="H17587" s="10"/>
      <c r="I17587" s="10"/>
      <c r="J17587" s="10"/>
      <c r="K17587" s="10"/>
      <c r="P17587" s="24"/>
      <c r="U17587" s="24"/>
    </row>
    <row r="17588" spans="1:21" x14ac:dyDescent="0.25">
      <c r="A17588" s="10"/>
      <c r="B17588" s="10"/>
      <c r="H17588" s="10"/>
      <c r="I17588" s="10"/>
      <c r="J17588" s="10"/>
      <c r="K17588" s="10"/>
      <c r="P17588" s="24"/>
      <c r="U17588" s="24"/>
    </row>
    <row r="17589" spans="1:21" x14ac:dyDescent="0.25">
      <c r="A17589" s="10"/>
      <c r="B17589" s="10"/>
      <c r="H17589" s="10"/>
      <c r="I17589" s="10"/>
      <c r="J17589" s="10"/>
      <c r="K17589" s="10"/>
      <c r="P17589" s="24"/>
      <c r="U17589" s="24"/>
    </row>
    <row r="17590" spans="1:21" x14ac:dyDescent="0.25">
      <c r="A17590" s="10"/>
      <c r="B17590" s="10"/>
      <c r="H17590" s="10"/>
      <c r="I17590" s="10"/>
      <c r="J17590" s="10"/>
      <c r="K17590" s="10"/>
      <c r="P17590" s="24"/>
      <c r="U17590" s="24"/>
    </row>
    <row r="17591" spans="1:21" x14ac:dyDescent="0.25">
      <c r="A17591" s="10"/>
      <c r="B17591" s="10"/>
      <c r="H17591" s="10"/>
      <c r="I17591" s="10"/>
      <c r="J17591" s="10"/>
      <c r="K17591" s="10"/>
      <c r="P17591" s="24"/>
      <c r="U17591" s="24"/>
    </row>
    <row r="17592" spans="1:21" x14ac:dyDescent="0.25">
      <c r="A17592" s="10"/>
      <c r="B17592" s="10"/>
      <c r="H17592" s="10"/>
      <c r="I17592" s="10"/>
      <c r="J17592" s="10"/>
      <c r="K17592" s="10"/>
      <c r="P17592" s="24"/>
      <c r="U17592" s="24"/>
    </row>
    <row r="17593" spans="1:21" x14ac:dyDescent="0.25">
      <c r="A17593" s="10"/>
      <c r="B17593" s="10"/>
      <c r="H17593" s="10"/>
      <c r="I17593" s="10"/>
      <c r="J17593" s="10"/>
      <c r="K17593" s="10"/>
      <c r="P17593" s="24"/>
      <c r="U17593" s="24"/>
    </row>
    <row r="17594" spans="1:21" x14ac:dyDescent="0.25">
      <c r="A17594" s="10"/>
      <c r="B17594" s="10"/>
      <c r="H17594" s="10"/>
      <c r="I17594" s="10"/>
      <c r="J17594" s="10"/>
      <c r="K17594" s="10"/>
      <c r="P17594" s="24"/>
      <c r="U17594" s="24"/>
    </row>
    <row r="17595" spans="1:21" x14ac:dyDescent="0.25">
      <c r="A17595" s="10"/>
      <c r="B17595" s="10"/>
      <c r="H17595" s="10"/>
      <c r="I17595" s="10"/>
      <c r="J17595" s="10"/>
      <c r="K17595" s="10"/>
      <c r="P17595" s="24"/>
      <c r="U17595" s="24"/>
    </row>
    <row r="17596" spans="1:21" x14ac:dyDescent="0.25">
      <c r="A17596" s="10"/>
      <c r="B17596" s="10"/>
      <c r="H17596" s="10"/>
      <c r="I17596" s="10"/>
      <c r="J17596" s="10"/>
      <c r="K17596" s="10"/>
      <c r="P17596" s="24"/>
      <c r="U17596" s="24"/>
    </row>
    <row r="17597" spans="1:21" x14ac:dyDescent="0.25">
      <c r="A17597" s="10"/>
      <c r="B17597" s="10"/>
      <c r="H17597" s="10"/>
      <c r="I17597" s="10"/>
      <c r="J17597" s="10"/>
      <c r="K17597" s="10"/>
      <c r="P17597" s="24"/>
      <c r="U17597" s="24"/>
    </row>
    <row r="17598" spans="1:21" x14ac:dyDescent="0.25">
      <c r="A17598" s="10"/>
      <c r="B17598" s="10"/>
      <c r="H17598" s="10"/>
      <c r="I17598" s="10"/>
      <c r="J17598" s="10"/>
      <c r="K17598" s="10"/>
      <c r="P17598" s="24"/>
      <c r="U17598" s="24"/>
    </row>
    <row r="17599" spans="1:21" x14ac:dyDescent="0.25">
      <c r="A17599" s="10"/>
      <c r="B17599" s="10"/>
      <c r="H17599" s="10"/>
      <c r="I17599" s="10"/>
      <c r="J17599" s="10"/>
      <c r="K17599" s="10"/>
      <c r="P17599" s="24"/>
      <c r="U17599" s="24"/>
    </row>
    <row r="17600" spans="1:21" x14ac:dyDescent="0.25">
      <c r="A17600" s="10"/>
      <c r="B17600" s="10"/>
      <c r="H17600" s="10"/>
      <c r="I17600" s="10"/>
      <c r="J17600" s="10"/>
      <c r="K17600" s="10"/>
      <c r="P17600" s="24"/>
      <c r="U17600" s="24"/>
    </row>
    <row r="17601" spans="1:21" x14ac:dyDescent="0.25">
      <c r="A17601" s="10"/>
      <c r="B17601" s="10"/>
      <c r="H17601" s="10"/>
      <c r="I17601" s="10"/>
      <c r="J17601" s="10"/>
      <c r="K17601" s="10"/>
      <c r="P17601" s="24"/>
      <c r="U17601" s="24"/>
    </row>
    <row r="17602" spans="1:21" x14ac:dyDescent="0.25">
      <c r="A17602" s="10"/>
      <c r="B17602" s="10"/>
      <c r="H17602" s="10"/>
      <c r="I17602" s="10"/>
      <c r="J17602" s="10"/>
      <c r="K17602" s="10"/>
      <c r="P17602" s="24"/>
      <c r="U17602" s="24"/>
    </row>
    <row r="17603" spans="1:21" x14ac:dyDescent="0.25">
      <c r="A17603" s="10"/>
      <c r="B17603" s="10"/>
      <c r="H17603" s="10"/>
      <c r="I17603" s="10"/>
      <c r="J17603" s="10"/>
      <c r="K17603" s="10"/>
      <c r="P17603" s="24"/>
      <c r="U17603" s="24"/>
    </row>
    <row r="17604" spans="1:21" x14ac:dyDescent="0.25">
      <c r="A17604" s="10"/>
      <c r="B17604" s="10"/>
      <c r="H17604" s="10"/>
      <c r="I17604" s="10"/>
      <c r="J17604" s="10"/>
      <c r="K17604" s="10"/>
      <c r="P17604" s="24"/>
      <c r="U17604" s="24"/>
    </row>
    <row r="17605" spans="1:21" x14ac:dyDescent="0.25">
      <c r="A17605" s="10"/>
      <c r="B17605" s="10"/>
      <c r="H17605" s="10"/>
      <c r="I17605" s="10"/>
      <c r="J17605" s="10"/>
      <c r="K17605" s="10"/>
      <c r="P17605" s="24"/>
      <c r="U17605" s="24"/>
    </row>
    <row r="17606" spans="1:21" x14ac:dyDescent="0.25">
      <c r="A17606" s="10"/>
      <c r="B17606" s="10"/>
      <c r="H17606" s="10"/>
      <c r="I17606" s="10"/>
      <c r="J17606" s="10"/>
      <c r="K17606" s="10"/>
      <c r="P17606" s="24"/>
      <c r="U17606" s="24"/>
    </row>
    <row r="17607" spans="1:21" x14ac:dyDescent="0.25">
      <c r="A17607" s="10"/>
      <c r="B17607" s="10"/>
      <c r="H17607" s="10"/>
      <c r="I17607" s="10"/>
      <c r="J17607" s="10"/>
      <c r="K17607" s="10"/>
      <c r="P17607" s="24"/>
      <c r="U17607" s="24"/>
    </row>
    <row r="17608" spans="1:21" x14ac:dyDescent="0.25">
      <c r="A17608" s="10"/>
      <c r="B17608" s="10"/>
      <c r="H17608" s="10"/>
      <c r="I17608" s="10"/>
      <c r="J17608" s="10"/>
      <c r="K17608" s="10"/>
      <c r="P17608" s="24"/>
      <c r="U17608" s="24"/>
    </row>
    <row r="17609" spans="1:21" x14ac:dyDescent="0.25">
      <c r="A17609" s="10"/>
      <c r="B17609" s="10"/>
      <c r="H17609" s="10"/>
      <c r="I17609" s="10"/>
      <c r="J17609" s="10"/>
      <c r="K17609" s="10"/>
      <c r="P17609" s="24"/>
      <c r="U17609" s="24"/>
    </row>
    <row r="17610" spans="1:21" x14ac:dyDescent="0.25">
      <c r="A17610" s="10"/>
      <c r="B17610" s="10"/>
      <c r="H17610" s="10"/>
      <c r="I17610" s="10"/>
      <c r="J17610" s="10"/>
      <c r="K17610" s="10"/>
      <c r="P17610" s="24"/>
      <c r="U17610" s="24"/>
    </row>
    <row r="17611" spans="1:21" x14ac:dyDescent="0.25">
      <c r="A17611" s="10"/>
      <c r="B17611" s="10"/>
      <c r="H17611" s="10"/>
      <c r="I17611" s="10"/>
      <c r="J17611" s="10"/>
      <c r="K17611" s="10"/>
      <c r="P17611" s="24"/>
      <c r="U17611" s="24"/>
    </row>
    <row r="17612" spans="1:21" x14ac:dyDescent="0.25">
      <c r="A17612" s="10"/>
      <c r="B17612" s="10"/>
      <c r="H17612" s="10"/>
      <c r="I17612" s="10"/>
      <c r="J17612" s="10"/>
      <c r="K17612" s="10"/>
      <c r="P17612" s="24"/>
      <c r="U17612" s="24"/>
    </row>
    <row r="17613" spans="1:21" x14ac:dyDescent="0.25">
      <c r="A17613" s="10"/>
      <c r="B17613" s="10"/>
      <c r="H17613" s="10"/>
      <c r="I17613" s="10"/>
      <c r="J17613" s="10"/>
      <c r="K17613" s="10"/>
      <c r="P17613" s="24"/>
      <c r="U17613" s="24"/>
    </row>
    <row r="17614" spans="1:21" x14ac:dyDescent="0.25">
      <c r="A17614" s="10"/>
      <c r="B17614" s="10"/>
      <c r="H17614" s="10"/>
      <c r="I17614" s="10"/>
      <c r="J17614" s="10"/>
      <c r="K17614" s="10"/>
      <c r="P17614" s="24"/>
      <c r="U17614" s="24"/>
    </row>
    <row r="17615" spans="1:21" x14ac:dyDescent="0.25">
      <c r="A17615" s="10"/>
      <c r="B17615" s="10"/>
      <c r="H17615" s="10"/>
      <c r="I17615" s="10"/>
      <c r="J17615" s="10"/>
      <c r="K17615" s="10"/>
      <c r="P17615" s="24"/>
      <c r="U17615" s="24"/>
    </row>
    <row r="17616" spans="1:21" x14ac:dyDescent="0.25">
      <c r="A17616" s="10"/>
      <c r="B17616" s="10"/>
      <c r="H17616" s="10"/>
      <c r="I17616" s="10"/>
      <c r="J17616" s="10"/>
      <c r="K17616" s="10"/>
      <c r="P17616" s="24"/>
      <c r="U17616" s="24"/>
    </row>
    <row r="17617" spans="1:21" x14ac:dyDescent="0.25">
      <c r="A17617" s="10"/>
      <c r="B17617" s="10"/>
      <c r="H17617" s="10"/>
      <c r="I17617" s="10"/>
      <c r="J17617" s="10"/>
      <c r="K17617" s="10"/>
      <c r="P17617" s="24"/>
      <c r="U17617" s="24"/>
    </row>
    <row r="17618" spans="1:21" x14ac:dyDescent="0.25">
      <c r="A17618" s="10"/>
      <c r="B17618" s="10"/>
      <c r="H17618" s="10"/>
      <c r="I17618" s="10"/>
      <c r="J17618" s="10"/>
      <c r="K17618" s="10"/>
      <c r="P17618" s="24"/>
      <c r="U17618" s="24"/>
    </row>
    <row r="17619" spans="1:21" x14ac:dyDescent="0.25">
      <c r="A17619" s="10"/>
      <c r="B17619" s="10"/>
      <c r="H17619" s="10"/>
      <c r="I17619" s="10"/>
      <c r="J17619" s="10"/>
      <c r="K17619" s="10"/>
      <c r="P17619" s="24"/>
      <c r="U17619" s="24"/>
    </row>
    <row r="17620" spans="1:21" x14ac:dyDescent="0.25">
      <c r="A17620" s="10"/>
      <c r="B17620" s="10"/>
      <c r="H17620" s="10"/>
      <c r="I17620" s="10"/>
      <c r="J17620" s="10"/>
      <c r="K17620" s="10"/>
      <c r="P17620" s="24"/>
      <c r="U17620" s="24"/>
    </row>
    <row r="17621" spans="1:21" x14ac:dyDescent="0.25">
      <c r="A17621" s="10"/>
      <c r="B17621" s="10"/>
      <c r="H17621" s="10"/>
      <c r="I17621" s="10"/>
      <c r="J17621" s="10"/>
      <c r="K17621" s="10"/>
      <c r="P17621" s="24"/>
      <c r="U17621" s="24"/>
    </row>
    <row r="17622" spans="1:21" x14ac:dyDescent="0.25">
      <c r="A17622" s="10"/>
      <c r="B17622" s="10"/>
      <c r="H17622" s="10"/>
      <c r="I17622" s="10"/>
      <c r="J17622" s="10"/>
      <c r="K17622" s="10"/>
      <c r="P17622" s="24"/>
      <c r="U17622" s="24"/>
    </row>
    <row r="17623" spans="1:21" x14ac:dyDescent="0.25">
      <c r="A17623" s="10"/>
      <c r="B17623" s="10"/>
      <c r="H17623" s="10"/>
      <c r="I17623" s="10"/>
      <c r="J17623" s="10"/>
      <c r="K17623" s="10"/>
      <c r="P17623" s="24"/>
      <c r="U17623" s="24"/>
    </row>
    <row r="17624" spans="1:21" x14ac:dyDescent="0.25">
      <c r="A17624" s="10"/>
      <c r="B17624" s="10"/>
      <c r="H17624" s="10"/>
      <c r="I17624" s="10"/>
      <c r="J17624" s="10"/>
      <c r="K17624" s="10"/>
      <c r="P17624" s="24"/>
      <c r="U17624" s="24"/>
    </row>
    <row r="17625" spans="1:21" x14ac:dyDescent="0.25">
      <c r="A17625" s="10"/>
      <c r="B17625" s="10"/>
      <c r="H17625" s="10"/>
      <c r="I17625" s="10"/>
      <c r="J17625" s="10"/>
      <c r="K17625" s="10"/>
      <c r="P17625" s="24"/>
      <c r="U17625" s="24"/>
    </row>
    <row r="17626" spans="1:21" x14ac:dyDescent="0.25">
      <c r="A17626" s="10"/>
      <c r="B17626" s="10"/>
      <c r="H17626" s="10"/>
      <c r="I17626" s="10"/>
      <c r="J17626" s="10"/>
      <c r="K17626" s="10"/>
      <c r="P17626" s="24"/>
      <c r="U17626" s="24"/>
    </row>
    <row r="17627" spans="1:21" x14ac:dyDescent="0.25">
      <c r="A17627" s="10"/>
      <c r="B17627" s="10"/>
      <c r="H17627" s="10"/>
      <c r="I17627" s="10"/>
      <c r="J17627" s="10"/>
      <c r="K17627" s="10"/>
      <c r="P17627" s="24"/>
      <c r="U17627" s="24"/>
    </row>
    <row r="17628" spans="1:21" x14ac:dyDescent="0.25">
      <c r="A17628" s="10"/>
      <c r="B17628" s="10"/>
      <c r="H17628" s="10"/>
      <c r="I17628" s="10"/>
      <c r="J17628" s="10"/>
      <c r="K17628" s="10"/>
      <c r="P17628" s="24"/>
      <c r="U17628" s="24"/>
    </row>
    <row r="17629" spans="1:21" x14ac:dyDescent="0.25">
      <c r="A17629" s="10"/>
      <c r="B17629" s="10"/>
      <c r="H17629" s="10"/>
      <c r="I17629" s="10"/>
      <c r="J17629" s="10"/>
      <c r="K17629" s="10"/>
      <c r="P17629" s="24"/>
      <c r="U17629" s="24"/>
    </row>
    <row r="17630" spans="1:21" x14ac:dyDescent="0.25">
      <c r="A17630" s="10"/>
      <c r="B17630" s="10"/>
      <c r="H17630" s="10"/>
      <c r="I17630" s="10"/>
      <c r="J17630" s="10"/>
      <c r="K17630" s="10"/>
      <c r="P17630" s="24"/>
      <c r="U17630" s="24"/>
    </row>
    <row r="17631" spans="1:21" x14ac:dyDescent="0.25">
      <c r="A17631" s="10"/>
      <c r="B17631" s="10"/>
      <c r="H17631" s="10"/>
      <c r="I17631" s="10"/>
      <c r="J17631" s="10"/>
      <c r="K17631" s="10"/>
      <c r="P17631" s="24"/>
      <c r="U17631" s="24"/>
    </row>
    <row r="17632" spans="1:21" x14ac:dyDescent="0.25">
      <c r="A17632" s="10"/>
      <c r="B17632" s="10"/>
      <c r="H17632" s="10"/>
      <c r="I17632" s="10"/>
      <c r="J17632" s="10"/>
      <c r="K17632" s="10"/>
      <c r="P17632" s="24"/>
      <c r="U17632" s="24"/>
    </row>
    <row r="17633" spans="1:21" x14ac:dyDescent="0.25">
      <c r="A17633" s="10"/>
      <c r="B17633" s="10"/>
      <c r="H17633" s="10"/>
      <c r="I17633" s="10"/>
      <c r="J17633" s="10"/>
      <c r="K17633" s="10"/>
      <c r="P17633" s="24"/>
      <c r="U17633" s="24"/>
    </row>
    <row r="17634" spans="1:21" x14ac:dyDescent="0.25">
      <c r="A17634" s="10"/>
      <c r="B17634" s="10"/>
      <c r="H17634" s="10"/>
      <c r="I17634" s="10"/>
      <c r="J17634" s="10"/>
      <c r="K17634" s="10"/>
      <c r="P17634" s="24"/>
      <c r="U17634" s="24"/>
    </row>
    <row r="17635" spans="1:21" x14ac:dyDescent="0.25">
      <c r="A17635" s="10"/>
      <c r="B17635" s="10"/>
      <c r="H17635" s="10"/>
      <c r="I17635" s="10"/>
      <c r="J17635" s="10"/>
      <c r="K17635" s="10"/>
      <c r="P17635" s="24"/>
      <c r="U17635" s="24"/>
    </row>
    <row r="17636" spans="1:21" x14ac:dyDescent="0.25">
      <c r="A17636" s="10"/>
      <c r="B17636" s="10"/>
      <c r="H17636" s="10"/>
      <c r="I17636" s="10"/>
      <c r="J17636" s="10"/>
      <c r="K17636" s="10"/>
      <c r="P17636" s="24"/>
      <c r="U17636" s="24"/>
    </row>
    <row r="17637" spans="1:21" x14ac:dyDescent="0.25">
      <c r="A17637" s="10"/>
      <c r="B17637" s="10"/>
      <c r="H17637" s="10"/>
      <c r="I17637" s="10"/>
      <c r="J17637" s="10"/>
      <c r="K17637" s="10"/>
      <c r="P17637" s="24"/>
      <c r="U17637" s="24"/>
    </row>
    <row r="17638" spans="1:21" x14ac:dyDescent="0.25">
      <c r="A17638" s="10"/>
      <c r="B17638" s="10"/>
      <c r="H17638" s="10"/>
      <c r="I17638" s="10"/>
      <c r="J17638" s="10"/>
      <c r="K17638" s="10"/>
      <c r="P17638" s="24"/>
      <c r="U17638" s="24"/>
    </row>
    <row r="17639" spans="1:21" x14ac:dyDescent="0.25">
      <c r="A17639" s="10"/>
      <c r="B17639" s="10"/>
      <c r="H17639" s="10"/>
      <c r="I17639" s="10"/>
      <c r="J17639" s="10"/>
      <c r="K17639" s="10"/>
      <c r="P17639" s="24"/>
      <c r="U17639" s="24"/>
    </row>
    <row r="17640" spans="1:21" x14ac:dyDescent="0.25">
      <c r="A17640" s="10"/>
      <c r="B17640" s="10"/>
      <c r="H17640" s="10"/>
      <c r="I17640" s="10"/>
      <c r="J17640" s="10"/>
      <c r="K17640" s="10"/>
      <c r="P17640" s="24"/>
      <c r="U17640" s="24"/>
    </row>
    <row r="17641" spans="1:21" x14ac:dyDescent="0.25">
      <c r="A17641" s="10"/>
      <c r="B17641" s="10"/>
      <c r="I17641" s="10"/>
      <c r="J17641" s="10"/>
      <c r="K17641" s="10"/>
      <c r="P17641" s="24"/>
      <c r="U17641" s="24"/>
    </row>
    <row r="17642" spans="1:21" x14ac:dyDescent="0.25">
      <c r="A17642" s="10"/>
      <c r="B17642" s="10"/>
      <c r="H17642" s="10"/>
      <c r="I17642" s="10"/>
      <c r="J17642" s="10"/>
      <c r="K17642" s="10"/>
      <c r="P17642" s="24"/>
      <c r="U17642" s="24"/>
    </row>
    <row r="17643" spans="1:21" x14ac:dyDescent="0.25">
      <c r="A17643" s="10"/>
      <c r="B17643" s="10"/>
      <c r="I17643" s="10"/>
      <c r="J17643" s="10"/>
      <c r="K17643" s="10"/>
      <c r="P17643" s="24"/>
      <c r="U17643" s="24"/>
    </row>
    <row r="17644" spans="1:21" x14ac:dyDescent="0.25">
      <c r="A17644" s="10"/>
      <c r="B17644" s="10"/>
      <c r="I17644" s="10"/>
      <c r="J17644" s="10"/>
      <c r="K17644" s="10"/>
      <c r="P17644" s="24"/>
      <c r="U17644" s="24"/>
    </row>
    <row r="17645" spans="1:21" x14ac:dyDescent="0.25">
      <c r="A17645" s="10"/>
      <c r="B17645" s="10"/>
      <c r="H17645" s="10"/>
      <c r="I17645" s="10"/>
      <c r="J17645" s="10"/>
      <c r="K17645" s="10"/>
      <c r="P17645" s="24"/>
      <c r="U17645" s="24"/>
    </row>
    <row r="17646" spans="1:21" x14ac:dyDescent="0.25">
      <c r="A17646" s="10"/>
      <c r="B17646" s="10"/>
      <c r="H17646" s="10"/>
      <c r="I17646" s="10"/>
      <c r="J17646" s="10"/>
      <c r="K17646" s="10"/>
      <c r="P17646" s="24"/>
      <c r="U17646" s="24"/>
    </row>
    <row r="17647" spans="1:21" x14ac:dyDescent="0.25">
      <c r="A17647" s="10"/>
      <c r="B17647" s="10"/>
      <c r="H17647" s="10"/>
      <c r="I17647" s="10"/>
      <c r="J17647" s="10"/>
      <c r="K17647" s="10"/>
      <c r="P17647" s="24"/>
      <c r="U17647" s="24"/>
    </row>
    <row r="17648" spans="1:21" x14ac:dyDescent="0.25">
      <c r="A17648" s="10"/>
      <c r="B17648" s="10"/>
      <c r="H17648" s="10"/>
      <c r="I17648" s="10"/>
      <c r="J17648" s="10"/>
      <c r="K17648" s="10"/>
      <c r="P17648" s="24"/>
      <c r="U17648" s="24"/>
    </row>
    <row r="17649" spans="1:21" x14ac:dyDescent="0.25">
      <c r="A17649" s="10"/>
      <c r="B17649" s="10"/>
      <c r="I17649" s="10"/>
      <c r="J17649" s="10"/>
      <c r="K17649" s="10"/>
      <c r="P17649" s="24"/>
      <c r="U17649" s="24"/>
    </row>
    <row r="17650" spans="1:21" x14ac:dyDescent="0.25">
      <c r="A17650" s="10"/>
      <c r="B17650" s="10"/>
      <c r="I17650" s="10"/>
      <c r="J17650" s="10"/>
      <c r="K17650" s="10"/>
      <c r="P17650" s="24"/>
      <c r="U17650" s="24"/>
    </row>
    <row r="17651" spans="1:21" x14ac:dyDescent="0.25">
      <c r="A17651" s="10"/>
      <c r="B17651" s="10"/>
      <c r="I17651" s="10"/>
      <c r="J17651" s="10"/>
      <c r="K17651" s="10"/>
      <c r="P17651" s="24"/>
      <c r="U17651" s="24"/>
    </row>
    <row r="17652" spans="1:21" x14ac:dyDescent="0.25">
      <c r="A17652" s="10"/>
      <c r="B17652" s="10"/>
      <c r="I17652" s="10"/>
      <c r="J17652" s="10"/>
      <c r="K17652" s="10"/>
      <c r="P17652" s="24"/>
      <c r="U17652" s="24"/>
    </row>
    <row r="17653" spans="1:21" x14ac:dyDescent="0.25">
      <c r="A17653" s="10"/>
      <c r="B17653" s="10"/>
      <c r="H17653" s="10"/>
      <c r="I17653" s="10"/>
      <c r="J17653" s="10"/>
      <c r="K17653" s="10"/>
      <c r="P17653" s="24"/>
      <c r="U17653" s="24"/>
    </row>
    <row r="17654" spans="1:21" x14ac:dyDescent="0.25">
      <c r="A17654" s="10"/>
      <c r="B17654" s="10"/>
      <c r="H17654" s="10"/>
      <c r="I17654" s="10"/>
      <c r="J17654" s="10"/>
      <c r="K17654" s="10"/>
      <c r="P17654" s="24"/>
      <c r="U17654" s="24"/>
    </row>
    <row r="17655" spans="1:21" x14ac:dyDescent="0.25">
      <c r="A17655" s="10"/>
      <c r="B17655" s="10"/>
      <c r="I17655" s="10"/>
      <c r="J17655" s="10"/>
      <c r="K17655" s="10"/>
      <c r="P17655" s="24"/>
      <c r="U17655" s="24"/>
    </row>
    <row r="17656" spans="1:21" x14ac:dyDescent="0.25">
      <c r="A17656" s="10"/>
      <c r="B17656" s="10"/>
      <c r="I17656" s="10"/>
      <c r="J17656" s="10"/>
      <c r="K17656" s="10"/>
      <c r="P17656" s="24"/>
      <c r="U17656" s="24"/>
    </row>
    <row r="17657" spans="1:21" x14ac:dyDescent="0.25">
      <c r="A17657" s="10"/>
      <c r="B17657" s="10"/>
      <c r="H17657" s="10"/>
      <c r="I17657" s="10"/>
      <c r="J17657" s="10"/>
      <c r="K17657" s="10"/>
      <c r="P17657" s="24"/>
      <c r="U17657" s="24"/>
    </row>
    <row r="17658" spans="1:21" x14ac:dyDescent="0.25">
      <c r="A17658" s="10"/>
      <c r="B17658" s="10"/>
      <c r="H17658" s="10"/>
      <c r="I17658" s="10"/>
      <c r="J17658" s="10"/>
      <c r="K17658" s="10"/>
      <c r="P17658" s="24"/>
      <c r="U17658" s="24"/>
    </row>
    <row r="17659" spans="1:21" x14ac:dyDescent="0.25">
      <c r="A17659" s="10"/>
      <c r="B17659" s="10"/>
      <c r="I17659" s="10"/>
      <c r="J17659" s="10"/>
      <c r="K17659" s="10"/>
      <c r="P17659" s="24"/>
      <c r="U17659" s="24"/>
    </row>
    <row r="17660" spans="1:21" x14ac:dyDescent="0.25">
      <c r="A17660" s="10"/>
      <c r="B17660" s="10"/>
      <c r="I17660" s="10"/>
      <c r="J17660" s="10"/>
      <c r="K17660" s="10"/>
      <c r="P17660" s="24"/>
      <c r="U17660" s="24"/>
    </row>
    <row r="17661" spans="1:21" x14ac:dyDescent="0.25">
      <c r="A17661" s="10"/>
      <c r="B17661" s="10"/>
      <c r="H17661" s="10"/>
      <c r="I17661" s="10"/>
      <c r="J17661" s="10"/>
      <c r="K17661" s="10"/>
      <c r="P17661" s="24"/>
      <c r="U17661" s="24"/>
    </row>
    <row r="17662" spans="1:21" x14ac:dyDescent="0.25">
      <c r="A17662" s="10"/>
      <c r="B17662" s="10"/>
      <c r="H17662" s="10"/>
      <c r="I17662" s="10"/>
      <c r="J17662" s="10"/>
      <c r="K17662" s="10"/>
      <c r="P17662" s="24"/>
      <c r="U17662" s="24"/>
    </row>
    <row r="17663" spans="1:21" x14ac:dyDescent="0.25">
      <c r="A17663" s="10"/>
      <c r="B17663" s="10"/>
      <c r="I17663" s="10"/>
      <c r="J17663" s="10"/>
      <c r="K17663" s="10"/>
      <c r="P17663" s="24"/>
      <c r="U17663" s="24"/>
    </row>
    <row r="17664" spans="1:21" x14ac:dyDescent="0.25">
      <c r="A17664" s="10"/>
      <c r="B17664" s="10"/>
      <c r="I17664" s="10"/>
      <c r="J17664" s="10"/>
      <c r="K17664" s="10"/>
      <c r="P17664" s="24"/>
      <c r="U17664" s="24"/>
    </row>
    <row r="17665" spans="1:21" x14ac:dyDescent="0.25">
      <c r="A17665" s="10"/>
      <c r="B17665" s="10"/>
      <c r="H17665" s="10"/>
      <c r="I17665" s="10"/>
      <c r="J17665" s="10"/>
      <c r="K17665" s="10"/>
      <c r="P17665" s="24"/>
      <c r="U17665" s="24"/>
    </row>
    <row r="17666" spans="1:21" x14ac:dyDescent="0.25">
      <c r="A17666" s="10"/>
      <c r="B17666" s="10"/>
      <c r="H17666" s="10"/>
      <c r="I17666" s="10"/>
      <c r="J17666" s="10"/>
      <c r="K17666" s="10"/>
      <c r="P17666" s="24"/>
      <c r="U17666" s="24"/>
    </row>
    <row r="17667" spans="1:21" x14ac:dyDescent="0.25">
      <c r="A17667" s="10"/>
      <c r="B17667" s="10"/>
      <c r="H17667" s="10"/>
      <c r="I17667" s="10"/>
      <c r="J17667" s="10"/>
      <c r="K17667" s="10"/>
      <c r="P17667" s="24"/>
      <c r="U17667" s="24"/>
    </row>
    <row r="17668" spans="1:21" x14ac:dyDescent="0.25">
      <c r="A17668" s="10"/>
      <c r="B17668" s="10"/>
      <c r="H17668" s="10"/>
      <c r="I17668" s="10"/>
      <c r="J17668" s="10"/>
      <c r="K17668" s="10"/>
      <c r="P17668" s="24"/>
      <c r="U17668" s="24"/>
    </row>
    <row r="17669" spans="1:21" x14ac:dyDescent="0.25">
      <c r="A17669" s="10"/>
      <c r="B17669" s="10"/>
      <c r="I17669" s="10"/>
      <c r="J17669" s="10"/>
      <c r="K17669" s="10"/>
      <c r="P17669" s="24"/>
      <c r="U17669" s="24"/>
    </row>
    <row r="17670" spans="1:21" x14ac:dyDescent="0.25">
      <c r="A17670" s="10"/>
      <c r="B17670" s="10"/>
      <c r="I17670" s="10"/>
      <c r="J17670" s="10"/>
      <c r="K17670" s="10"/>
      <c r="P17670" s="24"/>
      <c r="U17670" s="24"/>
    </row>
    <row r="17671" spans="1:21" x14ac:dyDescent="0.25">
      <c r="A17671" s="10"/>
      <c r="B17671" s="10"/>
      <c r="I17671" s="10"/>
      <c r="J17671" s="10"/>
      <c r="K17671" s="10"/>
      <c r="P17671" s="24"/>
      <c r="U17671" s="24"/>
    </row>
    <row r="17672" spans="1:21" x14ac:dyDescent="0.25">
      <c r="A17672" s="10"/>
      <c r="B17672" s="10"/>
      <c r="I17672" s="10"/>
      <c r="J17672" s="10"/>
      <c r="K17672" s="10"/>
      <c r="P17672" s="24"/>
      <c r="U17672" s="24"/>
    </row>
    <row r="17673" spans="1:21" x14ac:dyDescent="0.25">
      <c r="A17673" s="10"/>
      <c r="B17673" s="10"/>
      <c r="H17673" s="10"/>
      <c r="I17673" s="10"/>
      <c r="J17673" s="10"/>
      <c r="K17673" s="10"/>
      <c r="P17673" s="24"/>
      <c r="U17673" s="24"/>
    </row>
    <row r="17674" spans="1:21" x14ac:dyDescent="0.25">
      <c r="A17674" s="10"/>
      <c r="B17674" s="10"/>
      <c r="H17674" s="10"/>
      <c r="I17674" s="10"/>
      <c r="J17674" s="10"/>
      <c r="K17674" s="10"/>
      <c r="P17674" s="24"/>
      <c r="U17674" s="24"/>
    </row>
    <row r="17675" spans="1:21" x14ac:dyDescent="0.25">
      <c r="A17675" s="10"/>
      <c r="B17675" s="10"/>
      <c r="I17675" s="10"/>
      <c r="J17675" s="10"/>
      <c r="K17675" s="10"/>
      <c r="P17675" s="24"/>
      <c r="U17675" s="24"/>
    </row>
    <row r="17676" spans="1:21" x14ac:dyDescent="0.25">
      <c r="A17676" s="10"/>
      <c r="B17676" s="10"/>
      <c r="I17676" s="10"/>
      <c r="J17676" s="10"/>
      <c r="K17676" s="10"/>
      <c r="P17676" s="24"/>
      <c r="U17676" s="24"/>
    </row>
    <row r="17677" spans="1:21" x14ac:dyDescent="0.25">
      <c r="A17677" s="10"/>
      <c r="B17677" s="10"/>
      <c r="H17677" s="10"/>
      <c r="I17677" s="10"/>
      <c r="J17677" s="10"/>
      <c r="K17677" s="10"/>
      <c r="P17677" s="24"/>
      <c r="U17677" s="24"/>
    </row>
    <row r="17678" spans="1:21" x14ac:dyDescent="0.25">
      <c r="A17678" s="10"/>
      <c r="B17678" s="10"/>
      <c r="H17678" s="10"/>
      <c r="I17678" s="10"/>
      <c r="J17678" s="10"/>
      <c r="K17678" s="10"/>
      <c r="P17678" s="24"/>
      <c r="U17678" s="24"/>
    </row>
    <row r="17679" spans="1:21" x14ac:dyDescent="0.25">
      <c r="A17679" s="10"/>
      <c r="B17679" s="10"/>
      <c r="I17679" s="10"/>
      <c r="J17679" s="10"/>
      <c r="K17679" s="10"/>
      <c r="P17679" s="24"/>
      <c r="U17679" s="24"/>
    </row>
    <row r="17680" spans="1:21" x14ac:dyDescent="0.25">
      <c r="A17680" s="10"/>
      <c r="B17680" s="10"/>
      <c r="I17680" s="10"/>
      <c r="J17680" s="10"/>
      <c r="K17680" s="10"/>
      <c r="P17680" s="24"/>
      <c r="U17680" s="24"/>
    </row>
    <row r="17681" spans="1:21" x14ac:dyDescent="0.25">
      <c r="A17681" s="10"/>
      <c r="B17681" s="10"/>
      <c r="H17681" s="10"/>
      <c r="I17681" s="10"/>
      <c r="J17681" s="10"/>
      <c r="K17681" s="10"/>
      <c r="P17681" s="24"/>
      <c r="U17681" s="24"/>
    </row>
    <row r="17682" spans="1:21" x14ac:dyDescent="0.25">
      <c r="A17682" s="10"/>
      <c r="B17682" s="10"/>
      <c r="H17682" s="10"/>
      <c r="I17682" s="10"/>
      <c r="J17682" s="10"/>
      <c r="K17682" s="10"/>
      <c r="P17682" s="24"/>
      <c r="U17682" s="24"/>
    </row>
    <row r="17683" spans="1:21" x14ac:dyDescent="0.25">
      <c r="A17683" s="10"/>
      <c r="B17683" s="10"/>
      <c r="I17683" s="10"/>
      <c r="J17683" s="10"/>
      <c r="K17683" s="10"/>
      <c r="P17683" s="24"/>
      <c r="U17683" s="24"/>
    </row>
    <row r="17684" spans="1:21" x14ac:dyDescent="0.25">
      <c r="A17684" s="10"/>
      <c r="B17684" s="10"/>
      <c r="H17684" s="10"/>
      <c r="I17684" s="10"/>
      <c r="J17684" s="10"/>
      <c r="K17684" s="10"/>
      <c r="P17684" s="24"/>
      <c r="U17684" s="24"/>
    </row>
    <row r="17685" spans="1:21" x14ac:dyDescent="0.25">
      <c r="A17685" s="10"/>
      <c r="B17685" s="10"/>
      <c r="I17685" s="10"/>
      <c r="J17685" s="10"/>
      <c r="K17685" s="10"/>
      <c r="P17685" s="24"/>
      <c r="U17685" s="24"/>
    </row>
    <row r="17686" spans="1:21" x14ac:dyDescent="0.25">
      <c r="A17686" s="10"/>
      <c r="B17686" s="10"/>
      <c r="I17686" s="10"/>
      <c r="J17686" s="10"/>
      <c r="K17686" s="10"/>
      <c r="P17686" s="24"/>
      <c r="U17686" s="24"/>
    </row>
    <row r="17687" spans="1:21" x14ac:dyDescent="0.25">
      <c r="A17687" s="10"/>
      <c r="B17687" s="10"/>
      <c r="H17687" s="10"/>
      <c r="I17687" s="10"/>
      <c r="J17687" s="10"/>
      <c r="K17687" s="10"/>
      <c r="P17687" s="24"/>
      <c r="U17687" s="24"/>
    </row>
    <row r="17688" spans="1:21" x14ac:dyDescent="0.25">
      <c r="A17688" s="10"/>
      <c r="B17688" s="10"/>
      <c r="H17688" s="10"/>
      <c r="I17688" s="10"/>
      <c r="J17688" s="10"/>
      <c r="K17688" s="10"/>
      <c r="P17688" s="24"/>
      <c r="U17688" s="24"/>
    </row>
    <row r="17689" spans="1:21" x14ac:dyDescent="0.25">
      <c r="A17689" s="10"/>
      <c r="B17689" s="10"/>
      <c r="I17689" s="10"/>
      <c r="J17689" s="10"/>
      <c r="K17689" s="10"/>
      <c r="P17689" s="24"/>
      <c r="U17689" s="24"/>
    </row>
    <row r="17690" spans="1:21" x14ac:dyDescent="0.25">
      <c r="A17690" s="10"/>
      <c r="B17690" s="10"/>
      <c r="I17690" s="10"/>
      <c r="J17690" s="10"/>
      <c r="K17690" s="10"/>
      <c r="P17690" s="24"/>
      <c r="U17690" s="24"/>
    </row>
    <row r="17691" spans="1:21" x14ac:dyDescent="0.25">
      <c r="A17691" s="10"/>
      <c r="B17691" s="10"/>
      <c r="H17691" s="10"/>
      <c r="I17691" s="10"/>
      <c r="J17691" s="10"/>
      <c r="K17691" s="10"/>
      <c r="P17691" s="24"/>
      <c r="U17691" s="24"/>
    </row>
    <row r="17692" spans="1:21" x14ac:dyDescent="0.25">
      <c r="A17692" s="10"/>
      <c r="B17692" s="10"/>
      <c r="H17692" s="10"/>
      <c r="I17692" s="10"/>
      <c r="J17692" s="10"/>
      <c r="K17692" s="10"/>
      <c r="P17692" s="24"/>
      <c r="U17692" s="24"/>
    </row>
    <row r="17693" spans="1:21" x14ac:dyDescent="0.25">
      <c r="A17693" s="10"/>
      <c r="B17693" s="10"/>
      <c r="I17693" s="10"/>
      <c r="J17693" s="10"/>
      <c r="K17693" s="10"/>
      <c r="P17693" s="24"/>
      <c r="U17693" s="24"/>
    </row>
    <row r="17694" spans="1:21" x14ac:dyDescent="0.25">
      <c r="A17694" s="10"/>
      <c r="B17694" s="10"/>
      <c r="I17694" s="10"/>
      <c r="J17694" s="10"/>
      <c r="K17694" s="10"/>
      <c r="P17694" s="24"/>
      <c r="U17694" s="24"/>
    </row>
    <row r="17695" spans="1:21" x14ac:dyDescent="0.25">
      <c r="A17695" s="10"/>
      <c r="B17695" s="10"/>
      <c r="H17695" s="10"/>
      <c r="I17695" s="10"/>
      <c r="J17695" s="10"/>
      <c r="K17695" s="10"/>
      <c r="P17695" s="24"/>
      <c r="U17695" s="24"/>
    </row>
    <row r="17696" spans="1:21" x14ac:dyDescent="0.25">
      <c r="A17696" s="10"/>
      <c r="B17696" s="10"/>
      <c r="H17696" s="10"/>
      <c r="I17696" s="10"/>
      <c r="J17696" s="10"/>
      <c r="K17696" s="10"/>
      <c r="P17696" s="24"/>
      <c r="U17696" s="24"/>
    </row>
    <row r="17697" spans="1:21" x14ac:dyDescent="0.25">
      <c r="A17697" s="10"/>
      <c r="B17697" s="10"/>
      <c r="I17697" s="10"/>
      <c r="J17697" s="10"/>
      <c r="K17697" s="10"/>
      <c r="P17697" s="24"/>
      <c r="U17697" s="24"/>
    </row>
    <row r="17698" spans="1:21" x14ac:dyDescent="0.25">
      <c r="A17698" s="10"/>
      <c r="B17698" s="10"/>
      <c r="I17698" s="10"/>
      <c r="J17698" s="10"/>
      <c r="K17698" s="10"/>
      <c r="P17698" s="24"/>
      <c r="U17698" s="24"/>
    </row>
    <row r="17699" spans="1:21" x14ac:dyDescent="0.25">
      <c r="A17699" s="10"/>
      <c r="B17699" s="10"/>
      <c r="H17699" s="10"/>
      <c r="I17699" s="10"/>
      <c r="J17699" s="10"/>
      <c r="K17699" s="10"/>
      <c r="P17699" s="24"/>
      <c r="U17699" s="24"/>
    </row>
    <row r="17700" spans="1:21" x14ac:dyDescent="0.25">
      <c r="A17700" s="10"/>
      <c r="B17700" s="10"/>
      <c r="H17700" s="10"/>
      <c r="I17700" s="10"/>
      <c r="J17700" s="10"/>
      <c r="K17700" s="10"/>
      <c r="P17700" s="24"/>
      <c r="U17700" s="24"/>
    </row>
    <row r="17701" spans="1:21" x14ac:dyDescent="0.25">
      <c r="A17701" s="10"/>
      <c r="B17701" s="10"/>
      <c r="I17701" s="10"/>
      <c r="J17701" s="10"/>
      <c r="K17701" s="10"/>
      <c r="P17701" s="24"/>
      <c r="U17701" s="24"/>
    </row>
    <row r="17702" spans="1:21" x14ac:dyDescent="0.25">
      <c r="A17702" s="10"/>
      <c r="B17702" s="10"/>
      <c r="I17702" s="10"/>
      <c r="J17702" s="10"/>
      <c r="K17702" s="10"/>
      <c r="P17702" s="24"/>
      <c r="U17702" s="24"/>
    </row>
    <row r="17703" spans="1:21" x14ac:dyDescent="0.25">
      <c r="A17703" s="10"/>
      <c r="B17703" s="10"/>
      <c r="H17703" s="10"/>
      <c r="I17703" s="10"/>
      <c r="J17703" s="10"/>
      <c r="K17703" s="10"/>
      <c r="P17703" s="24"/>
      <c r="U17703" s="24"/>
    </row>
    <row r="17704" spans="1:21" x14ac:dyDescent="0.25">
      <c r="A17704" s="10"/>
      <c r="B17704" s="10"/>
      <c r="H17704" s="10"/>
      <c r="I17704" s="10"/>
      <c r="J17704" s="10"/>
      <c r="K17704" s="10"/>
      <c r="P17704" s="24"/>
      <c r="U17704" s="24"/>
    </row>
    <row r="17705" spans="1:21" x14ac:dyDescent="0.25">
      <c r="A17705" s="10"/>
      <c r="B17705" s="10"/>
      <c r="I17705" s="10"/>
      <c r="J17705" s="10"/>
      <c r="K17705" s="10"/>
      <c r="P17705" s="24"/>
      <c r="U17705" s="24"/>
    </row>
    <row r="17706" spans="1:21" x14ac:dyDescent="0.25">
      <c r="A17706" s="10"/>
      <c r="B17706" s="10"/>
      <c r="I17706" s="10"/>
      <c r="J17706" s="10"/>
      <c r="K17706" s="10"/>
      <c r="P17706" s="24"/>
      <c r="U17706" s="24"/>
    </row>
    <row r="17707" spans="1:21" x14ac:dyDescent="0.25">
      <c r="A17707" s="10"/>
      <c r="B17707" s="10"/>
      <c r="H17707" s="10"/>
      <c r="I17707" s="10"/>
      <c r="J17707" s="10"/>
      <c r="K17707" s="10"/>
      <c r="P17707" s="24"/>
      <c r="U17707" s="24"/>
    </row>
    <row r="17708" spans="1:21" x14ac:dyDescent="0.25">
      <c r="A17708" s="10"/>
      <c r="B17708" s="10"/>
      <c r="H17708" s="10"/>
      <c r="I17708" s="10"/>
      <c r="J17708" s="10"/>
      <c r="K17708" s="10"/>
      <c r="P17708" s="24"/>
      <c r="U17708" s="24"/>
    </row>
    <row r="17709" spans="1:21" x14ac:dyDescent="0.25">
      <c r="A17709" s="10"/>
      <c r="B17709" s="10"/>
      <c r="I17709" s="10"/>
      <c r="J17709" s="10"/>
      <c r="K17709" s="10"/>
      <c r="P17709" s="24"/>
      <c r="U17709" s="24"/>
    </row>
    <row r="17710" spans="1:21" x14ac:dyDescent="0.25">
      <c r="A17710" s="10"/>
      <c r="B17710" s="10"/>
      <c r="I17710" s="10"/>
      <c r="J17710" s="10"/>
      <c r="K17710" s="10"/>
      <c r="P17710" s="24"/>
      <c r="U17710" s="24"/>
    </row>
    <row r="17711" spans="1:21" x14ac:dyDescent="0.25">
      <c r="A17711" s="10"/>
      <c r="B17711" s="10"/>
      <c r="H17711" s="10"/>
      <c r="I17711" s="10"/>
      <c r="J17711" s="10"/>
      <c r="K17711" s="10"/>
      <c r="P17711" s="24"/>
      <c r="U17711" s="24"/>
    </row>
    <row r="17712" spans="1:21" x14ac:dyDescent="0.25">
      <c r="A17712" s="10"/>
      <c r="B17712" s="10"/>
      <c r="H17712" s="10"/>
      <c r="I17712" s="10"/>
      <c r="J17712" s="10"/>
      <c r="K17712" s="10"/>
      <c r="P17712" s="24"/>
      <c r="U17712" s="24"/>
    </row>
    <row r="17713" spans="1:21" x14ac:dyDescent="0.25">
      <c r="A17713" s="10"/>
      <c r="B17713" s="10"/>
      <c r="I17713" s="10"/>
      <c r="J17713" s="10"/>
      <c r="K17713" s="10"/>
      <c r="P17713" s="24"/>
      <c r="U17713" s="24"/>
    </row>
    <row r="17714" spans="1:21" x14ac:dyDescent="0.25">
      <c r="A17714" s="10"/>
      <c r="B17714" s="10"/>
      <c r="I17714" s="10"/>
      <c r="J17714" s="10"/>
      <c r="K17714" s="10"/>
      <c r="P17714" s="24"/>
      <c r="U17714" s="24"/>
    </row>
    <row r="17715" spans="1:21" x14ac:dyDescent="0.25">
      <c r="A17715" s="10"/>
      <c r="B17715" s="10"/>
      <c r="H17715" s="10"/>
      <c r="I17715" s="10"/>
      <c r="J17715" s="10"/>
      <c r="K17715" s="10"/>
      <c r="P17715" s="24"/>
      <c r="U17715" s="24"/>
    </row>
    <row r="17716" spans="1:21" x14ac:dyDescent="0.25">
      <c r="A17716" s="10"/>
      <c r="B17716" s="10"/>
      <c r="H17716" s="10"/>
      <c r="I17716" s="10"/>
      <c r="J17716" s="10"/>
      <c r="K17716" s="10"/>
      <c r="P17716" s="24"/>
      <c r="U17716" s="24"/>
    </row>
    <row r="17717" spans="1:21" x14ac:dyDescent="0.25">
      <c r="A17717" s="10"/>
      <c r="B17717" s="10"/>
      <c r="I17717" s="10"/>
      <c r="J17717" s="10"/>
      <c r="K17717" s="10"/>
      <c r="P17717" s="24"/>
      <c r="U17717" s="24"/>
    </row>
    <row r="17718" spans="1:21" x14ac:dyDescent="0.25">
      <c r="A17718" s="10"/>
      <c r="B17718" s="10"/>
      <c r="I17718" s="10"/>
      <c r="J17718" s="10"/>
      <c r="K17718" s="10"/>
      <c r="P17718" s="24"/>
      <c r="U17718" s="24"/>
    </row>
    <row r="17719" spans="1:21" x14ac:dyDescent="0.25">
      <c r="A17719" s="10"/>
      <c r="B17719" s="10"/>
      <c r="H17719" s="10"/>
      <c r="I17719" s="10"/>
      <c r="J17719" s="10"/>
      <c r="K17719" s="10"/>
      <c r="P17719" s="24"/>
      <c r="U17719" s="24"/>
    </row>
    <row r="17720" spans="1:21" x14ac:dyDescent="0.25">
      <c r="A17720" s="10"/>
      <c r="B17720" s="10"/>
      <c r="H17720" s="10"/>
      <c r="I17720" s="10"/>
      <c r="J17720" s="10"/>
      <c r="K17720" s="10"/>
      <c r="P17720" s="24"/>
      <c r="U17720" s="24"/>
    </row>
    <row r="17721" spans="1:21" x14ac:dyDescent="0.25">
      <c r="A17721" s="10"/>
      <c r="B17721" s="10"/>
      <c r="I17721" s="10"/>
      <c r="J17721" s="10"/>
      <c r="K17721" s="10"/>
      <c r="P17721" s="24"/>
      <c r="U17721" s="24"/>
    </row>
    <row r="17722" spans="1:21" x14ac:dyDescent="0.25">
      <c r="A17722" s="10"/>
      <c r="B17722" s="10"/>
      <c r="H17722" s="10"/>
      <c r="I17722" s="10"/>
      <c r="J17722" s="10"/>
      <c r="K17722" s="10"/>
      <c r="P17722" s="24"/>
      <c r="U17722" s="24"/>
    </row>
    <row r="17723" spans="1:21" x14ac:dyDescent="0.25">
      <c r="A17723" s="10"/>
      <c r="B17723" s="10"/>
      <c r="H17723" s="10"/>
      <c r="I17723" s="10"/>
      <c r="J17723" s="10"/>
      <c r="K17723" s="10"/>
      <c r="P17723" s="24"/>
      <c r="U17723" s="24"/>
    </row>
    <row r="17724" spans="1:21" x14ac:dyDescent="0.25">
      <c r="A17724" s="10"/>
      <c r="B17724" s="10"/>
      <c r="H17724" s="10"/>
      <c r="I17724" s="10"/>
      <c r="J17724" s="10"/>
      <c r="K17724" s="10"/>
      <c r="P17724" s="24"/>
      <c r="U17724" s="24"/>
    </row>
    <row r="17725" spans="1:21" x14ac:dyDescent="0.25">
      <c r="A17725" s="10"/>
      <c r="B17725" s="10"/>
      <c r="H17725" s="10"/>
      <c r="I17725" s="10"/>
      <c r="J17725" s="10"/>
      <c r="K17725" s="10"/>
      <c r="P17725" s="24"/>
      <c r="U17725" s="24"/>
    </row>
    <row r="17726" spans="1:21" x14ac:dyDescent="0.25">
      <c r="A17726" s="10"/>
      <c r="B17726" s="10"/>
      <c r="H17726" s="10"/>
      <c r="I17726" s="10"/>
      <c r="J17726" s="10"/>
      <c r="K17726" s="10"/>
      <c r="P17726" s="24"/>
      <c r="U17726" s="24"/>
    </row>
    <row r="17727" spans="1:21" x14ac:dyDescent="0.25">
      <c r="A17727" s="10"/>
      <c r="B17727" s="10"/>
      <c r="H17727" s="10"/>
      <c r="I17727" s="10"/>
      <c r="J17727" s="10"/>
      <c r="K17727" s="10"/>
      <c r="P17727" s="24"/>
      <c r="U17727" s="24"/>
    </row>
    <row r="17728" spans="1:21" x14ac:dyDescent="0.25">
      <c r="A17728" s="10"/>
      <c r="B17728" s="10"/>
      <c r="H17728" s="10"/>
      <c r="I17728" s="10"/>
      <c r="J17728" s="10"/>
      <c r="K17728" s="10"/>
      <c r="P17728" s="24"/>
      <c r="U17728" s="24"/>
    </row>
    <row r="17729" spans="1:21" x14ac:dyDescent="0.25">
      <c r="A17729" s="10"/>
      <c r="B17729" s="10"/>
      <c r="H17729" s="10"/>
      <c r="I17729" s="10"/>
      <c r="J17729" s="10"/>
      <c r="K17729" s="10"/>
      <c r="P17729" s="24"/>
      <c r="U17729" s="24"/>
    </row>
    <row r="17730" spans="1:21" x14ac:dyDescent="0.25">
      <c r="A17730" s="10"/>
      <c r="B17730" s="10"/>
      <c r="H17730" s="10"/>
      <c r="I17730" s="10"/>
      <c r="J17730" s="10"/>
      <c r="K17730" s="10"/>
      <c r="P17730" s="24"/>
      <c r="U17730" s="24"/>
    </row>
    <row r="17731" spans="1:21" x14ac:dyDescent="0.25">
      <c r="A17731" s="10"/>
      <c r="B17731" s="10"/>
      <c r="H17731" s="10"/>
      <c r="I17731" s="10"/>
      <c r="J17731" s="10"/>
      <c r="K17731" s="10"/>
      <c r="P17731" s="24"/>
      <c r="U17731" s="24"/>
    </row>
    <row r="17732" spans="1:21" x14ac:dyDescent="0.25">
      <c r="A17732" s="10"/>
      <c r="B17732" s="10"/>
      <c r="H17732" s="10"/>
      <c r="I17732" s="10"/>
      <c r="J17732" s="10"/>
      <c r="K17732" s="10"/>
      <c r="P17732" s="24"/>
      <c r="U17732" s="24"/>
    </row>
    <row r="17733" spans="1:21" x14ac:dyDescent="0.25">
      <c r="A17733" s="10"/>
      <c r="B17733" s="10"/>
      <c r="H17733" s="10"/>
      <c r="I17733" s="10"/>
      <c r="J17733" s="10"/>
      <c r="K17733" s="10"/>
      <c r="P17733" s="24"/>
      <c r="U17733" s="24"/>
    </row>
    <row r="17734" spans="1:21" x14ac:dyDescent="0.25">
      <c r="A17734" s="10"/>
      <c r="B17734" s="10"/>
      <c r="H17734" s="10"/>
      <c r="I17734" s="10"/>
      <c r="J17734" s="10"/>
      <c r="K17734" s="10"/>
      <c r="P17734" s="24"/>
      <c r="U17734" s="24"/>
    </row>
    <row r="17735" spans="1:21" x14ac:dyDescent="0.25">
      <c r="A17735" s="10"/>
      <c r="B17735" s="10"/>
      <c r="H17735" s="10"/>
      <c r="I17735" s="10"/>
      <c r="J17735" s="10"/>
      <c r="K17735" s="10"/>
      <c r="P17735" s="24"/>
      <c r="U17735" s="24"/>
    </row>
    <row r="17736" spans="1:21" x14ac:dyDescent="0.25">
      <c r="A17736" s="10"/>
      <c r="B17736" s="10"/>
      <c r="H17736" s="10"/>
      <c r="I17736" s="10"/>
      <c r="J17736" s="10"/>
      <c r="K17736" s="10"/>
      <c r="P17736" s="24"/>
      <c r="U17736" s="24"/>
    </row>
    <row r="17737" spans="1:21" x14ac:dyDescent="0.25">
      <c r="A17737" s="10"/>
      <c r="B17737" s="10"/>
      <c r="H17737" s="10"/>
      <c r="I17737" s="10"/>
      <c r="J17737" s="10"/>
      <c r="K17737" s="10"/>
      <c r="P17737" s="24"/>
      <c r="U17737" s="24"/>
    </row>
    <row r="17738" spans="1:21" x14ac:dyDescent="0.25">
      <c r="A17738" s="10"/>
      <c r="B17738" s="10"/>
      <c r="H17738" s="10"/>
      <c r="I17738" s="10"/>
      <c r="J17738" s="10"/>
      <c r="K17738" s="10"/>
      <c r="P17738" s="24"/>
      <c r="U17738" s="24"/>
    </row>
    <row r="17739" spans="1:21" x14ac:dyDescent="0.25">
      <c r="A17739" s="10"/>
      <c r="B17739" s="10"/>
      <c r="H17739" s="10"/>
      <c r="I17739" s="10"/>
      <c r="J17739" s="10"/>
      <c r="K17739" s="10"/>
      <c r="P17739" s="24"/>
      <c r="U17739" s="24"/>
    </row>
    <row r="17740" spans="1:21" x14ac:dyDescent="0.25">
      <c r="A17740" s="10"/>
      <c r="B17740" s="10"/>
      <c r="H17740" s="10"/>
      <c r="I17740" s="10"/>
      <c r="J17740" s="10"/>
      <c r="K17740" s="10"/>
      <c r="P17740" s="24"/>
      <c r="U17740" s="24"/>
    </row>
    <row r="17741" spans="1:21" x14ac:dyDescent="0.25">
      <c r="A17741" s="10"/>
      <c r="B17741" s="10"/>
      <c r="H17741" s="10"/>
      <c r="I17741" s="10"/>
      <c r="J17741" s="10"/>
      <c r="K17741" s="10"/>
      <c r="P17741" s="24"/>
      <c r="U17741" s="24"/>
    </row>
    <row r="17742" spans="1:21" x14ac:dyDescent="0.25">
      <c r="A17742" s="10"/>
      <c r="B17742" s="10"/>
      <c r="H17742" s="10"/>
      <c r="I17742" s="10"/>
      <c r="J17742" s="10"/>
      <c r="K17742" s="10"/>
      <c r="P17742" s="24"/>
      <c r="U17742" s="24"/>
    </row>
    <row r="17743" spans="1:21" x14ac:dyDescent="0.25">
      <c r="A17743" s="10"/>
      <c r="B17743" s="10"/>
      <c r="H17743" s="10"/>
      <c r="I17743" s="10"/>
      <c r="J17743" s="10"/>
      <c r="K17743" s="10"/>
      <c r="P17743" s="24"/>
      <c r="U17743" s="24"/>
    </row>
    <row r="17744" spans="1:21" x14ac:dyDescent="0.25">
      <c r="A17744" s="10"/>
      <c r="B17744" s="10"/>
      <c r="H17744" s="10"/>
      <c r="I17744" s="10"/>
      <c r="J17744" s="10"/>
      <c r="K17744" s="10"/>
      <c r="P17744" s="24"/>
      <c r="U17744" s="24"/>
    </row>
    <row r="17745" spans="1:21" x14ac:dyDescent="0.25">
      <c r="A17745" s="10"/>
      <c r="B17745" s="10"/>
      <c r="H17745" s="10"/>
      <c r="I17745" s="10"/>
      <c r="J17745" s="10"/>
      <c r="K17745" s="10"/>
      <c r="P17745" s="24"/>
      <c r="U17745" s="24"/>
    </row>
    <row r="17746" spans="1:21" x14ac:dyDescent="0.25">
      <c r="A17746" s="10"/>
      <c r="B17746" s="10"/>
      <c r="H17746" s="10"/>
      <c r="I17746" s="10"/>
      <c r="J17746" s="10"/>
      <c r="K17746" s="10"/>
      <c r="P17746" s="24"/>
      <c r="U17746" s="24"/>
    </row>
    <row r="17747" spans="1:21" x14ac:dyDescent="0.25">
      <c r="A17747" s="10"/>
      <c r="B17747" s="10"/>
      <c r="H17747" s="10"/>
      <c r="I17747" s="10"/>
      <c r="J17747" s="10"/>
      <c r="K17747" s="10"/>
      <c r="P17747" s="24"/>
      <c r="U17747" s="24"/>
    </row>
    <row r="17748" spans="1:21" x14ac:dyDescent="0.25">
      <c r="A17748" s="10"/>
      <c r="B17748" s="10"/>
      <c r="H17748" s="10"/>
      <c r="I17748" s="10"/>
      <c r="J17748" s="10"/>
      <c r="K17748" s="10"/>
      <c r="P17748" s="24"/>
      <c r="U17748" s="24"/>
    </row>
    <row r="17749" spans="1:21" x14ac:dyDescent="0.25">
      <c r="A17749" s="10"/>
      <c r="B17749" s="10"/>
      <c r="H17749" s="10"/>
      <c r="I17749" s="10"/>
      <c r="J17749" s="10"/>
      <c r="K17749" s="10"/>
      <c r="P17749" s="24"/>
      <c r="U17749" s="24"/>
    </row>
    <row r="17750" spans="1:21" x14ac:dyDescent="0.25">
      <c r="A17750" s="10"/>
      <c r="B17750" s="10"/>
      <c r="H17750" s="10"/>
      <c r="I17750" s="10"/>
      <c r="J17750" s="10"/>
      <c r="K17750" s="10"/>
      <c r="P17750" s="24"/>
      <c r="U17750" s="24"/>
    </row>
    <row r="17751" spans="1:21" x14ac:dyDescent="0.25">
      <c r="A17751" s="10"/>
      <c r="B17751" s="10"/>
      <c r="H17751" s="10"/>
      <c r="I17751" s="10"/>
      <c r="J17751" s="10"/>
      <c r="K17751" s="10"/>
      <c r="P17751" s="24"/>
      <c r="U17751" s="24"/>
    </row>
    <row r="17752" spans="1:21" x14ac:dyDescent="0.25">
      <c r="A17752" s="10"/>
      <c r="B17752" s="10"/>
      <c r="H17752" s="10"/>
      <c r="I17752" s="10"/>
      <c r="J17752" s="10"/>
      <c r="K17752" s="10"/>
      <c r="P17752" s="24"/>
      <c r="U17752" s="24"/>
    </row>
    <row r="17753" spans="1:21" x14ac:dyDescent="0.25">
      <c r="A17753" s="10"/>
      <c r="B17753" s="10"/>
      <c r="H17753" s="10"/>
      <c r="I17753" s="10"/>
      <c r="J17753" s="10"/>
      <c r="K17753" s="10"/>
      <c r="P17753" s="24"/>
      <c r="U17753" s="24"/>
    </row>
    <row r="17754" spans="1:21" x14ac:dyDescent="0.25">
      <c r="A17754" s="10"/>
      <c r="B17754" s="10"/>
      <c r="H17754" s="10"/>
      <c r="I17754" s="10"/>
      <c r="J17754" s="10"/>
      <c r="K17754" s="10"/>
      <c r="P17754" s="24"/>
      <c r="U17754" s="24"/>
    </row>
    <row r="17755" spans="1:21" x14ac:dyDescent="0.25">
      <c r="A17755" s="10"/>
      <c r="B17755" s="10"/>
      <c r="H17755" s="10"/>
      <c r="I17755" s="10"/>
      <c r="J17755" s="10"/>
      <c r="K17755" s="10"/>
      <c r="P17755" s="24"/>
      <c r="U17755" s="24"/>
    </row>
    <row r="17756" spans="1:21" x14ac:dyDescent="0.25">
      <c r="A17756" s="10"/>
      <c r="B17756" s="10"/>
      <c r="H17756" s="10"/>
      <c r="I17756" s="10"/>
      <c r="J17756" s="10"/>
      <c r="K17756" s="10"/>
      <c r="P17756" s="24"/>
      <c r="U17756" s="24"/>
    </row>
    <row r="17757" spans="1:21" x14ac:dyDescent="0.25">
      <c r="A17757" s="10"/>
      <c r="B17757" s="10"/>
      <c r="H17757" s="10"/>
      <c r="I17757" s="10"/>
      <c r="J17757" s="10"/>
      <c r="K17757" s="10"/>
      <c r="P17757" s="24"/>
      <c r="U17757" s="24"/>
    </row>
    <row r="17758" spans="1:21" x14ac:dyDescent="0.25">
      <c r="A17758" s="10"/>
      <c r="B17758" s="10"/>
      <c r="H17758" s="10"/>
      <c r="I17758" s="10"/>
      <c r="J17758" s="10"/>
      <c r="K17758" s="10"/>
      <c r="P17758" s="24"/>
      <c r="U17758" s="24"/>
    </row>
    <row r="17759" spans="1:21" x14ac:dyDescent="0.25">
      <c r="A17759" s="10"/>
      <c r="B17759" s="10"/>
      <c r="H17759" s="10"/>
      <c r="I17759" s="10"/>
      <c r="J17759" s="10"/>
      <c r="K17759" s="10"/>
      <c r="P17759" s="24"/>
      <c r="U17759" s="24"/>
    </row>
    <row r="17760" spans="1:21" x14ac:dyDescent="0.25">
      <c r="A17760" s="10"/>
      <c r="B17760" s="10"/>
      <c r="H17760" s="10"/>
      <c r="I17760" s="10"/>
      <c r="J17760" s="10"/>
      <c r="K17760" s="10"/>
      <c r="P17760" s="24"/>
      <c r="U17760" s="24"/>
    </row>
    <row r="17761" spans="1:21" x14ac:dyDescent="0.25">
      <c r="A17761" s="10"/>
      <c r="B17761" s="10"/>
      <c r="H17761" s="10"/>
      <c r="I17761" s="10"/>
      <c r="J17761" s="10"/>
      <c r="K17761" s="10"/>
      <c r="P17761" s="24"/>
      <c r="U17761" s="24"/>
    </row>
    <row r="17762" spans="1:21" x14ac:dyDescent="0.25">
      <c r="A17762" s="10"/>
      <c r="B17762" s="10"/>
      <c r="H17762" s="10"/>
      <c r="I17762" s="10"/>
      <c r="J17762" s="10"/>
      <c r="K17762" s="10"/>
      <c r="P17762" s="24"/>
      <c r="U17762" s="24"/>
    </row>
    <row r="17763" spans="1:21" x14ac:dyDescent="0.25">
      <c r="A17763" s="10"/>
      <c r="B17763" s="10"/>
      <c r="H17763" s="10"/>
      <c r="I17763" s="10"/>
      <c r="J17763" s="10"/>
      <c r="K17763" s="10"/>
      <c r="P17763" s="24"/>
      <c r="U17763" s="24"/>
    </row>
    <row r="17764" spans="1:21" x14ac:dyDescent="0.25">
      <c r="A17764" s="10"/>
      <c r="B17764" s="10"/>
      <c r="H17764" s="10"/>
      <c r="I17764" s="10"/>
      <c r="J17764" s="10"/>
      <c r="K17764" s="10"/>
      <c r="P17764" s="24"/>
      <c r="U17764" s="24"/>
    </row>
    <row r="17765" spans="1:21" x14ac:dyDescent="0.25">
      <c r="A17765" s="10"/>
      <c r="B17765" s="10"/>
      <c r="H17765" s="10"/>
      <c r="I17765" s="10"/>
      <c r="J17765" s="10"/>
      <c r="K17765" s="10"/>
      <c r="P17765" s="24"/>
      <c r="U17765" s="24"/>
    </row>
    <row r="17766" spans="1:21" x14ac:dyDescent="0.25">
      <c r="A17766" s="10"/>
      <c r="B17766" s="10"/>
      <c r="H17766" s="10"/>
      <c r="I17766" s="10"/>
      <c r="J17766" s="10"/>
      <c r="K17766" s="10"/>
      <c r="P17766" s="24"/>
      <c r="U17766" s="24"/>
    </row>
    <row r="17767" spans="1:21" x14ac:dyDescent="0.25">
      <c r="A17767" s="10"/>
      <c r="B17767" s="10"/>
      <c r="H17767" s="10"/>
      <c r="I17767" s="10"/>
      <c r="J17767" s="10"/>
      <c r="K17767" s="10"/>
      <c r="P17767" s="24"/>
      <c r="U17767" s="24"/>
    </row>
    <row r="17768" spans="1:21" x14ac:dyDescent="0.25">
      <c r="A17768" s="10"/>
      <c r="B17768" s="10"/>
      <c r="H17768" s="10"/>
      <c r="I17768" s="10"/>
      <c r="J17768" s="10"/>
      <c r="K17768" s="10"/>
      <c r="P17768" s="24"/>
      <c r="U17768" s="24"/>
    </row>
    <row r="17769" spans="1:21" x14ac:dyDescent="0.25">
      <c r="A17769" s="10"/>
      <c r="B17769" s="10"/>
      <c r="H17769" s="10"/>
      <c r="I17769" s="10"/>
      <c r="J17769" s="10"/>
      <c r="K17769" s="10"/>
      <c r="P17769" s="24"/>
      <c r="U17769" s="24"/>
    </row>
    <row r="17770" spans="1:21" x14ac:dyDescent="0.25">
      <c r="A17770" s="10"/>
      <c r="B17770" s="10"/>
      <c r="H17770" s="10"/>
      <c r="I17770" s="10"/>
      <c r="J17770" s="10"/>
      <c r="K17770" s="10"/>
      <c r="P17770" s="24"/>
      <c r="U17770" s="24"/>
    </row>
    <row r="17771" spans="1:21" x14ac:dyDescent="0.25">
      <c r="A17771" s="10"/>
      <c r="B17771" s="10"/>
      <c r="H17771" s="10"/>
      <c r="I17771" s="10"/>
      <c r="J17771" s="10"/>
      <c r="K17771" s="10"/>
      <c r="P17771" s="24"/>
      <c r="U17771" s="24"/>
    </row>
    <row r="17772" spans="1:21" x14ac:dyDescent="0.25">
      <c r="A17772" s="10"/>
      <c r="B17772" s="10"/>
      <c r="H17772" s="10"/>
      <c r="I17772" s="10"/>
      <c r="J17772" s="10"/>
      <c r="K17772" s="10"/>
      <c r="P17772" s="24"/>
      <c r="U17772" s="24"/>
    </row>
    <row r="17773" spans="1:21" x14ac:dyDescent="0.25">
      <c r="A17773" s="10"/>
      <c r="B17773" s="10"/>
      <c r="H17773" s="10"/>
      <c r="I17773" s="10"/>
      <c r="J17773" s="10"/>
      <c r="K17773" s="10"/>
      <c r="P17773" s="24"/>
      <c r="U17773" s="24"/>
    </row>
    <row r="17774" spans="1:21" x14ac:dyDescent="0.25">
      <c r="A17774" s="10"/>
      <c r="B17774" s="10"/>
      <c r="H17774" s="10"/>
      <c r="I17774" s="10"/>
      <c r="J17774" s="10"/>
      <c r="K17774" s="10"/>
      <c r="P17774" s="24"/>
      <c r="U17774" s="24"/>
    </row>
    <row r="17775" spans="1:21" x14ac:dyDescent="0.25">
      <c r="A17775" s="10"/>
      <c r="B17775" s="10"/>
      <c r="H17775" s="10"/>
      <c r="I17775" s="10"/>
      <c r="J17775" s="10"/>
      <c r="K17775" s="10"/>
      <c r="P17775" s="24"/>
      <c r="U17775" s="24"/>
    </row>
    <row r="17776" spans="1:21" x14ac:dyDescent="0.25">
      <c r="A17776" s="10"/>
      <c r="B17776" s="10"/>
      <c r="H17776" s="10"/>
      <c r="I17776" s="10"/>
      <c r="J17776" s="10"/>
      <c r="K17776" s="10"/>
      <c r="P17776" s="24"/>
      <c r="U17776" s="24"/>
    </row>
    <row r="17777" spans="1:21" x14ac:dyDescent="0.25">
      <c r="A17777" s="10"/>
      <c r="B17777" s="10"/>
      <c r="H17777" s="10"/>
      <c r="I17777" s="10"/>
      <c r="J17777" s="10"/>
      <c r="K17777" s="10"/>
      <c r="P17777" s="24"/>
      <c r="U17777" s="24"/>
    </row>
    <row r="17778" spans="1:21" x14ac:dyDescent="0.25">
      <c r="A17778" s="10"/>
      <c r="B17778" s="10"/>
      <c r="H17778" s="10"/>
      <c r="I17778" s="10"/>
      <c r="J17778" s="10"/>
      <c r="K17778" s="10"/>
      <c r="P17778" s="24"/>
      <c r="U17778" s="24"/>
    </row>
    <row r="17779" spans="1:21" x14ac:dyDescent="0.25">
      <c r="A17779" s="10"/>
      <c r="B17779" s="10"/>
      <c r="H17779" s="10"/>
      <c r="I17779" s="10"/>
      <c r="J17779" s="10"/>
      <c r="K17779" s="10"/>
      <c r="P17779" s="24"/>
      <c r="U17779" s="24"/>
    </row>
    <row r="17780" spans="1:21" x14ac:dyDescent="0.25">
      <c r="A17780" s="10"/>
      <c r="B17780" s="10"/>
      <c r="H17780" s="10"/>
      <c r="I17780" s="10"/>
      <c r="J17780" s="10"/>
      <c r="K17780" s="10"/>
      <c r="P17780" s="24"/>
      <c r="U17780" s="24"/>
    </row>
    <row r="17781" spans="1:21" x14ac:dyDescent="0.25">
      <c r="A17781" s="10"/>
      <c r="B17781" s="10"/>
      <c r="H17781" s="10"/>
      <c r="I17781" s="10"/>
      <c r="J17781" s="10"/>
      <c r="K17781" s="10"/>
      <c r="P17781" s="24"/>
      <c r="U17781" s="24"/>
    </row>
    <row r="17782" spans="1:21" x14ac:dyDescent="0.25">
      <c r="A17782" s="10"/>
      <c r="B17782" s="10"/>
      <c r="H17782" s="10"/>
      <c r="I17782" s="10"/>
      <c r="J17782" s="10"/>
      <c r="K17782" s="10"/>
      <c r="P17782" s="24"/>
      <c r="U17782" s="24"/>
    </row>
    <row r="17783" spans="1:21" x14ac:dyDescent="0.25">
      <c r="A17783" s="10"/>
      <c r="B17783" s="10"/>
      <c r="H17783" s="10"/>
      <c r="I17783" s="10"/>
      <c r="J17783" s="10"/>
      <c r="K17783" s="10"/>
      <c r="P17783" s="24"/>
      <c r="U17783" s="24"/>
    </row>
    <row r="17784" spans="1:21" x14ac:dyDescent="0.25">
      <c r="A17784" s="10"/>
      <c r="B17784" s="10"/>
      <c r="H17784" s="10"/>
      <c r="I17784" s="10"/>
      <c r="J17784" s="10"/>
      <c r="K17784" s="10"/>
      <c r="P17784" s="24"/>
      <c r="U17784" s="24"/>
    </row>
    <row r="17785" spans="1:21" x14ac:dyDescent="0.25">
      <c r="A17785" s="10"/>
      <c r="B17785" s="10"/>
      <c r="H17785" s="10"/>
      <c r="I17785" s="10"/>
      <c r="J17785" s="10"/>
      <c r="K17785" s="10"/>
      <c r="P17785" s="24"/>
      <c r="U17785" s="24"/>
    </row>
    <row r="17786" spans="1:21" x14ac:dyDescent="0.25">
      <c r="A17786" s="10"/>
      <c r="B17786" s="10"/>
      <c r="H17786" s="10"/>
      <c r="I17786" s="10"/>
      <c r="J17786" s="10"/>
      <c r="K17786" s="10"/>
      <c r="P17786" s="24"/>
      <c r="U17786" s="24"/>
    </row>
    <row r="17787" spans="1:21" x14ac:dyDescent="0.25">
      <c r="A17787" s="10"/>
      <c r="B17787" s="10"/>
      <c r="H17787" s="10"/>
      <c r="I17787" s="10"/>
      <c r="J17787" s="10"/>
      <c r="K17787" s="10"/>
      <c r="P17787" s="24"/>
      <c r="U17787" s="24"/>
    </row>
    <row r="17788" spans="1:21" x14ac:dyDescent="0.25">
      <c r="A17788" s="10"/>
      <c r="B17788" s="10"/>
      <c r="H17788" s="10"/>
      <c r="I17788" s="10"/>
      <c r="J17788" s="10"/>
      <c r="K17788" s="10"/>
      <c r="P17788" s="24"/>
      <c r="U17788" s="24"/>
    </row>
    <row r="17789" spans="1:21" x14ac:dyDescent="0.25">
      <c r="A17789" s="10"/>
      <c r="B17789" s="10"/>
      <c r="H17789" s="10"/>
      <c r="I17789" s="10"/>
      <c r="J17789" s="10"/>
      <c r="K17789" s="10"/>
      <c r="P17789" s="24"/>
      <c r="U17789" s="24"/>
    </row>
    <row r="17790" spans="1:21" x14ac:dyDescent="0.25">
      <c r="A17790" s="10"/>
      <c r="B17790" s="10"/>
      <c r="H17790" s="10"/>
      <c r="I17790" s="10"/>
      <c r="J17790" s="10"/>
      <c r="K17790" s="10"/>
      <c r="P17790" s="24"/>
      <c r="U17790" s="24"/>
    </row>
    <row r="17791" spans="1:21" x14ac:dyDescent="0.25">
      <c r="A17791" s="10"/>
      <c r="B17791" s="10"/>
      <c r="H17791" s="10"/>
      <c r="I17791" s="10"/>
      <c r="J17791" s="10"/>
      <c r="K17791" s="10"/>
      <c r="P17791" s="24"/>
      <c r="U17791" s="24"/>
    </row>
    <row r="17792" spans="1:21" x14ac:dyDescent="0.25">
      <c r="A17792" s="10"/>
      <c r="B17792" s="10"/>
      <c r="H17792" s="10"/>
      <c r="I17792" s="10"/>
      <c r="J17792" s="10"/>
      <c r="K17792" s="10"/>
      <c r="P17792" s="24"/>
      <c r="U17792" s="24"/>
    </row>
    <row r="17793" spans="1:21" x14ac:dyDescent="0.25">
      <c r="A17793" s="10"/>
      <c r="B17793" s="10"/>
      <c r="H17793" s="10"/>
      <c r="I17793" s="10"/>
      <c r="J17793" s="10"/>
      <c r="K17793" s="10"/>
      <c r="P17793" s="24"/>
      <c r="U17793" s="24"/>
    </row>
    <row r="17794" spans="1:21" x14ac:dyDescent="0.25">
      <c r="A17794" s="10"/>
      <c r="B17794" s="10"/>
      <c r="H17794" s="10"/>
      <c r="I17794" s="10"/>
      <c r="J17794" s="10"/>
      <c r="K17794" s="10"/>
      <c r="P17794" s="24"/>
      <c r="U17794" s="24"/>
    </row>
    <row r="17795" spans="1:21" x14ac:dyDescent="0.25">
      <c r="A17795" s="10"/>
      <c r="B17795" s="10"/>
      <c r="H17795" s="10"/>
      <c r="I17795" s="10"/>
      <c r="J17795" s="10"/>
      <c r="K17795" s="10"/>
      <c r="P17795" s="24"/>
      <c r="U17795" s="24"/>
    </row>
    <row r="17796" spans="1:21" x14ac:dyDescent="0.25">
      <c r="A17796" s="10"/>
      <c r="B17796" s="10"/>
      <c r="H17796" s="10"/>
      <c r="I17796" s="10"/>
      <c r="J17796" s="10"/>
      <c r="K17796" s="10"/>
      <c r="P17796" s="24"/>
      <c r="U17796" s="24"/>
    </row>
    <row r="17797" spans="1:21" x14ac:dyDescent="0.25">
      <c r="A17797" s="10"/>
      <c r="B17797" s="10"/>
      <c r="H17797" s="10"/>
      <c r="I17797" s="10"/>
      <c r="J17797" s="10"/>
      <c r="K17797" s="10"/>
      <c r="P17797" s="24"/>
      <c r="U17797" s="24"/>
    </row>
    <row r="17798" spans="1:21" x14ac:dyDescent="0.25">
      <c r="A17798" s="10"/>
      <c r="B17798" s="10"/>
      <c r="H17798" s="10"/>
      <c r="I17798" s="10"/>
      <c r="J17798" s="10"/>
      <c r="K17798" s="10"/>
      <c r="P17798" s="24"/>
      <c r="U17798" s="24"/>
    </row>
    <row r="17799" spans="1:21" x14ac:dyDescent="0.25">
      <c r="A17799" s="10"/>
      <c r="B17799" s="10"/>
      <c r="H17799" s="10"/>
      <c r="I17799" s="10"/>
      <c r="J17799" s="10"/>
      <c r="K17799" s="10"/>
      <c r="P17799" s="24"/>
      <c r="U17799" s="24"/>
    </row>
    <row r="17800" spans="1:21" x14ac:dyDescent="0.25">
      <c r="A17800" s="10"/>
      <c r="B17800" s="10"/>
      <c r="H17800" s="10"/>
      <c r="I17800" s="10"/>
      <c r="J17800" s="10"/>
      <c r="K17800" s="10"/>
      <c r="P17800" s="24"/>
      <c r="U17800" s="24"/>
    </row>
    <row r="17801" spans="1:21" x14ac:dyDescent="0.25">
      <c r="A17801" s="10"/>
      <c r="B17801" s="10"/>
      <c r="H17801" s="10"/>
      <c r="I17801" s="10"/>
      <c r="J17801" s="10"/>
      <c r="K17801" s="10"/>
      <c r="P17801" s="24"/>
      <c r="U17801" s="24"/>
    </row>
    <row r="17802" spans="1:21" x14ac:dyDescent="0.25">
      <c r="A17802" s="10"/>
      <c r="B17802" s="10"/>
      <c r="H17802" s="10"/>
      <c r="I17802" s="10"/>
      <c r="J17802" s="10"/>
      <c r="K17802" s="10"/>
      <c r="P17802" s="24"/>
      <c r="U17802" s="24"/>
    </row>
    <row r="17803" spans="1:21" x14ac:dyDescent="0.25">
      <c r="A17803" s="10"/>
      <c r="B17803" s="10"/>
      <c r="H17803" s="10"/>
      <c r="I17803" s="10"/>
      <c r="J17803" s="10"/>
      <c r="K17803" s="10"/>
      <c r="P17803" s="24"/>
      <c r="U17803" s="24"/>
    </row>
    <row r="17804" spans="1:21" x14ac:dyDescent="0.25">
      <c r="A17804" s="10"/>
      <c r="B17804" s="10"/>
      <c r="H17804" s="10"/>
      <c r="I17804" s="10"/>
      <c r="J17804" s="10"/>
      <c r="K17804" s="10"/>
      <c r="P17804" s="24"/>
      <c r="U17804" s="24"/>
    </row>
    <row r="17805" spans="1:21" x14ac:dyDescent="0.25">
      <c r="A17805" s="10"/>
      <c r="B17805" s="10"/>
      <c r="H17805" s="10"/>
      <c r="I17805" s="10"/>
      <c r="J17805" s="10"/>
      <c r="K17805" s="10"/>
      <c r="P17805" s="24"/>
      <c r="U17805" s="24"/>
    </row>
    <row r="17806" spans="1:21" x14ac:dyDescent="0.25">
      <c r="A17806" s="10"/>
      <c r="B17806" s="10"/>
      <c r="H17806" s="10"/>
      <c r="I17806" s="10"/>
      <c r="J17806" s="10"/>
      <c r="K17806" s="10"/>
      <c r="P17806" s="24"/>
      <c r="U17806" s="24"/>
    </row>
    <row r="17807" spans="1:21" x14ac:dyDescent="0.25">
      <c r="A17807" s="10"/>
      <c r="B17807" s="10"/>
      <c r="H17807" s="10"/>
      <c r="I17807" s="10"/>
      <c r="J17807" s="10"/>
      <c r="K17807" s="10"/>
      <c r="P17807" s="24"/>
      <c r="U17807" s="24"/>
    </row>
    <row r="17808" spans="1:21" x14ac:dyDescent="0.25">
      <c r="A17808" s="10"/>
      <c r="B17808" s="10"/>
      <c r="H17808" s="10"/>
      <c r="I17808" s="10"/>
      <c r="J17808" s="10"/>
      <c r="K17808" s="10"/>
      <c r="P17808" s="24"/>
      <c r="U17808" s="24"/>
    </row>
    <row r="17809" spans="1:21" x14ac:dyDescent="0.25">
      <c r="A17809" s="10"/>
      <c r="B17809" s="10"/>
      <c r="H17809" s="10"/>
      <c r="I17809" s="10"/>
      <c r="J17809" s="10"/>
      <c r="K17809" s="10"/>
      <c r="P17809" s="24"/>
      <c r="U17809" s="24"/>
    </row>
    <row r="17810" spans="1:21" x14ac:dyDescent="0.25">
      <c r="A17810" s="10"/>
      <c r="B17810" s="10"/>
      <c r="H17810" s="10"/>
      <c r="I17810" s="10"/>
      <c r="J17810" s="10"/>
      <c r="K17810" s="10"/>
      <c r="P17810" s="24"/>
      <c r="U17810" s="24"/>
    </row>
    <row r="17811" spans="1:21" x14ac:dyDescent="0.25">
      <c r="A17811" s="10"/>
      <c r="B17811" s="10"/>
      <c r="H17811" s="10"/>
      <c r="I17811" s="10"/>
      <c r="J17811" s="10"/>
      <c r="K17811" s="10"/>
      <c r="P17811" s="24"/>
      <c r="U17811" s="24"/>
    </row>
    <row r="17812" spans="1:21" x14ac:dyDescent="0.25">
      <c r="A17812" s="10"/>
      <c r="B17812" s="10"/>
      <c r="H17812" s="10"/>
      <c r="I17812" s="10"/>
      <c r="J17812" s="10"/>
      <c r="K17812" s="10"/>
      <c r="P17812" s="24"/>
      <c r="U17812" s="24"/>
    </row>
    <row r="17813" spans="1:21" x14ac:dyDescent="0.25">
      <c r="A17813" s="10"/>
      <c r="B17813" s="10"/>
      <c r="H17813" s="10"/>
      <c r="I17813" s="10"/>
      <c r="J17813" s="10"/>
      <c r="K17813" s="10"/>
      <c r="P17813" s="24"/>
      <c r="U17813" s="24"/>
    </row>
    <row r="17814" spans="1:21" x14ac:dyDescent="0.25">
      <c r="A17814" s="10"/>
      <c r="B17814" s="10"/>
      <c r="H17814" s="10"/>
      <c r="I17814" s="10"/>
      <c r="J17814" s="10"/>
      <c r="K17814" s="10"/>
      <c r="P17814" s="24"/>
      <c r="U17814" s="24"/>
    </row>
    <row r="17815" spans="1:21" x14ac:dyDescent="0.25">
      <c r="A17815" s="10"/>
      <c r="B17815" s="10"/>
      <c r="H17815" s="10"/>
      <c r="I17815" s="10"/>
      <c r="J17815" s="10"/>
      <c r="K17815" s="10"/>
      <c r="P17815" s="24"/>
      <c r="U17815" s="24"/>
    </row>
    <row r="17816" spans="1:21" x14ac:dyDescent="0.25">
      <c r="A17816" s="10"/>
      <c r="B17816" s="10"/>
      <c r="H17816" s="10"/>
      <c r="I17816" s="10"/>
      <c r="J17816" s="10"/>
      <c r="K17816" s="10"/>
      <c r="P17816" s="24"/>
      <c r="U17816" s="24"/>
    </row>
    <row r="17817" spans="1:21" x14ac:dyDescent="0.25">
      <c r="A17817" s="10"/>
      <c r="B17817" s="10"/>
      <c r="H17817" s="10"/>
      <c r="I17817" s="10"/>
      <c r="J17817" s="10"/>
      <c r="K17817" s="10"/>
      <c r="P17817" s="24"/>
      <c r="U17817" s="24"/>
    </row>
    <row r="17818" spans="1:21" x14ac:dyDescent="0.25">
      <c r="A17818" s="10"/>
      <c r="B17818" s="10"/>
      <c r="H17818" s="10"/>
      <c r="I17818" s="10"/>
      <c r="J17818" s="10"/>
      <c r="K17818" s="10"/>
      <c r="P17818" s="24"/>
      <c r="U17818" s="24"/>
    </row>
    <row r="17819" spans="1:21" x14ac:dyDescent="0.25">
      <c r="A17819" s="10"/>
      <c r="B17819" s="10"/>
      <c r="I17819" s="10"/>
      <c r="J17819" s="10"/>
      <c r="K17819" s="10"/>
      <c r="P17819" s="24"/>
      <c r="U17819" s="24"/>
    </row>
    <row r="17820" spans="1:21" x14ac:dyDescent="0.25">
      <c r="A17820" s="10"/>
      <c r="B17820" s="10"/>
      <c r="H17820" s="10"/>
      <c r="I17820" s="10"/>
      <c r="J17820" s="10"/>
      <c r="K17820" s="10"/>
      <c r="P17820" s="24"/>
      <c r="U17820" s="24"/>
    </row>
    <row r="17821" spans="1:21" x14ac:dyDescent="0.25">
      <c r="A17821" s="10"/>
      <c r="B17821" s="10"/>
      <c r="H17821" s="10"/>
      <c r="I17821" s="10"/>
      <c r="J17821" s="10"/>
      <c r="K17821" s="10"/>
      <c r="P17821" s="24"/>
      <c r="U17821" s="24"/>
    </row>
    <row r="17822" spans="1:21" x14ac:dyDescent="0.25">
      <c r="A17822" s="10"/>
      <c r="B17822" s="10"/>
      <c r="H17822" s="10"/>
      <c r="I17822" s="10"/>
      <c r="J17822" s="10"/>
      <c r="K17822" s="10"/>
      <c r="P17822" s="24"/>
      <c r="U17822" s="24"/>
    </row>
    <row r="17823" spans="1:21" x14ac:dyDescent="0.25">
      <c r="A17823" s="10"/>
      <c r="B17823" s="10"/>
      <c r="I17823" s="10"/>
      <c r="J17823" s="10"/>
      <c r="K17823" s="10"/>
      <c r="P17823" s="24"/>
      <c r="U17823" s="24"/>
    </row>
    <row r="17824" spans="1:21" x14ac:dyDescent="0.25">
      <c r="A17824" s="10"/>
      <c r="B17824" s="10"/>
      <c r="I17824" s="10"/>
      <c r="J17824" s="10"/>
      <c r="K17824" s="10"/>
      <c r="P17824" s="24"/>
      <c r="U17824" s="24"/>
    </row>
    <row r="17825" spans="1:21" x14ac:dyDescent="0.25">
      <c r="A17825" s="10"/>
      <c r="B17825" s="10"/>
      <c r="I17825" s="10"/>
      <c r="J17825" s="10"/>
      <c r="K17825" s="10"/>
      <c r="P17825" s="24"/>
      <c r="U17825" s="24"/>
    </row>
    <row r="17826" spans="1:21" x14ac:dyDescent="0.25">
      <c r="A17826" s="10"/>
      <c r="B17826" s="10"/>
      <c r="I17826" s="10"/>
      <c r="J17826" s="10"/>
      <c r="K17826" s="10"/>
      <c r="P17826" s="24"/>
      <c r="U17826" s="24"/>
    </row>
    <row r="17827" spans="1:21" x14ac:dyDescent="0.25">
      <c r="A17827" s="10"/>
      <c r="B17827" s="10"/>
      <c r="H17827" s="10"/>
      <c r="I17827" s="10"/>
      <c r="J17827" s="10"/>
      <c r="K17827" s="10"/>
      <c r="P17827" s="24"/>
      <c r="U17827" s="24"/>
    </row>
    <row r="17828" spans="1:21" x14ac:dyDescent="0.25">
      <c r="A17828" s="10"/>
      <c r="B17828" s="10"/>
      <c r="H17828" s="10"/>
      <c r="I17828" s="10"/>
      <c r="J17828" s="10"/>
      <c r="K17828" s="10"/>
      <c r="P17828" s="24"/>
      <c r="U17828" s="24"/>
    </row>
    <row r="17829" spans="1:21" x14ac:dyDescent="0.25">
      <c r="A17829" s="10"/>
      <c r="B17829" s="10"/>
      <c r="I17829" s="10"/>
      <c r="J17829" s="10"/>
      <c r="K17829" s="10"/>
      <c r="P17829" s="24"/>
      <c r="U17829" s="24"/>
    </row>
    <row r="17830" spans="1:21" x14ac:dyDescent="0.25">
      <c r="A17830" s="10"/>
      <c r="B17830" s="10"/>
      <c r="I17830" s="10"/>
      <c r="J17830" s="10"/>
      <c r="K17830" s="10"/>
      <c r="P17830" s="24"/>
      <c r="U17830" s="24"/>
    </row>
    <row r="17831" spans="1:21" x14ac:dyDescent="0.25">
      <c r="A17831" s="10"/>
      <c r="B17831" s="10"/>
      <c r="H17831" s="10"/>
      <c r="I17831" s="10"/>
      <c r="J17831" s="10"/>
      <c r="K17831" s="10"/>
      <c r="P17831" s="24"/>
      <c r="U17831" s="24"/>
    </row>
    <row r="17832" spans="1:21" x14ac:dyDescent="0.25">
      <c r="A17832" s="10"/>
      <c r="B17832" s="10"/>
      <c r="H17832" s="10"/>
      <c r="I17832" s="10"/>
      <c r="J17832" s="10"/>
      <c r="K17832" s="10"/>
      <c r="P17832" s="24"/>
      <c r="U17832" s="24"/>
    </row>
    <row r="17833" spans="1:21" x14ac:dyDescent="0.25">
      <c r="A17833" s="10"/>
      <c r="B17833" s="10"/>
      <c r="I17833" s="10"/>
      <c r="J17833" s="10"/>
      <c r="K17833" s="10"/>
      <c r="P17833" s="24"/>
      <c r="U17833" s="24"/>
    </row>
    <row r="17834" spans="1:21" x14ac:dyDescent="0.25">
      <c r="A17834" s="10"/>
      <c r="B17834" s="10"/>
      <c r="I17834" s="10"/>
      <c r="J17834" s="10"/>
      <c r="K17834" s="10"/>
      <c r="P17834" s="24"/>
      <c r="U17834" s="24"/>
    </row>
    <row r="17835" spans="1:21" x14ac:dyDescent="0.25">
      <c r="A17835" s="10"/>
      <c r="B17835" s="10"/>
      <c r="H17835" s="10"/>
      <c r="I17835" s="10"/>
      <c r="J17835" s="10"/>
      <c r="K17835" s="10"/>
      <c r="P17835" s="24"/>
      <c r="U17835" s="24"/>
    </row>
    <row r="17836" spans="1:21" x14ac:dyDescent="0.25">
      <c r="A17836" s="10"/>
      <c r="B17836" s="10"/>
      <c r="H17836" s="10"/>
      <c r="I17836" s="10"/>
      <c r="J17836" s="10"/>
      <c r="K17836" s="10"/>
      <c r="P17836" s="24"/>
      <c r="U17836" s="24"/>
    </row>
    <row r="17837" spans="1:21" x14ac:dyDescent="0.25">
      <c r="A17837" s="10"/>
      <c r="B17837" s="10"/>
      <c r="I17837" s="10"/>
      <c r="J17837" s="10"/>
      <c r="K17837" s="10"/>
      <c r="P17837" s="24"/>
      <c r="U17837" s="24"/>
    </row>
    <row r="17838" spans="1:21" x14ac:dyDescent="0.25">
      <c r="A17838" s="10"/>
      <c r="B17838" s="10"/>
      <c r="I17838" s="10"/>
      <c r="J17838" s="10"/>
      <c r="K17838" s="10"/>
      <c r="P17838" s="24"/>
      <c r="U17838" s="24"/>
    </row>
    <row r="17839" spans="1:21" x14ac:dyDescent="0.25">
      <c r="A17839" s="10"/>
      <c r="B17839" s="10"/>
      <c r="H17839" s="10"/>
      <c r="I17839" s="10"/>
      <c r="J17839" s="10"/>
      <c r="K17839" s="10"/>
      <c r="P17839" s="24"/>
      <c r="U17839" s="24"/>
    </row>
    <row r="17840" spans="1:21" x14ac:dyDescent="0.25">
      <c r="A17840" s="10"/>
      <c r="B17840" s="10"/>
      <c r="H17840" s="10"/>
      <c r="I17840" s="10"/>
      <c r="J17840" s="10"/>
      <c r="K17840" s="10"/>
      <c r="P17840" s="24"/>
      <c r="U17840" s="24"/>
    </row>
    <row r="17841" spans="1:21" x14ac:dyDescent="0.25">
      <c r="A17841" s="10"/>
      <c r="B17841" s="10"/>
      <c r="H17841" s="10"/>
      <c r="I17841" s="10"/>
      <c r="J17841" s="10"/>
      <c r="K17841" s="10"/>
      <c r="P17841" s="24"/>
      <c r="U17841" s="24"/>
    </row>
    <row r="17842" spans="1:21" x14ac:dyDescent="0.25">
      <c r="A17842" s="10"/>
      <c r="B17842" s="10"/>
      <c r="H17842" s="10"/>
      <c r="I17842" s="10"/>
      <c r="J17842" s="10"/>
      <c r="K17842" s="10"/>
      <c r="P17842" s="24"/>
      <c r="U17842" s="24"/>
    </row>
    <row r="17843" spans="1:21" x14ac:dyDescent="0.25">
      <c r="A17843" s="10"/>
      <c r="B17843" s="10"/>
      <c r="I17843" s="10"/>
      <c r="J17843" s="10"/>
      <c r="K17843" s="10"/>
      <c r="P17843" s="24"/>
      <c r="U17843" s="24"/>
    </row>
    <row r="17844" spans="1:21" x14ac:dyDescent="0.25">
      <c r="A17844" s="10"/>
      <c r="B17844" s="10"/>
      <c r="I17844" s="10"/>
      <c r="J17844" s="10"/>
      <c r="K17844" s="10"/>
      <c r="P17844" s="24"/>
      <c r="U17844" s="24"/>
    </row>
    <row r="17845" spans="1:21" x14ac:dyDescent="0.25">
      <c r="A17845" s="10"/>
      <c r="B17845" s="10"/>
      <c r="I17845" s="10"/>
      <c r="J17845" s="10"/>
      <c r="K17845" s="10"/>
      <c r="P17845" s="24"/>
      <c r="U17845" s="24"/>
    </row>
    <row r="17846" spans="1:21" x14ac:dyDescent="0.25">
      <c r="A17846" s="10"/>
      <c r="B17846" s="10"/>
      <c r="I17846" s="10"/>
      <c r="J17846" s="10"/>
      <c r="K17846" s="10"/>
      <c r="P17846" s="24"/>
      <c r="U17846" s="24"/>
    </row>
    <row r="17847" spans="1:21" x14ac:dyDescent="0.25">
      <c r="A17847" s="10"/>
      <c r="B17847" s="10"/>
      <c r="H17847" s="10"/>
      <c r="I17847" s="10"/>
      <c r="J17847" s="10"/>
      <c r="K17847" s="10"/>
      <c r="P17847" s="24"/>
      <c r="U17847" s="24"/>
    </row>
    <row r="17848" spans="1:21" x14ac:dyDescent="0.25">
      <c r="A17848" s="10"/>
      <c r="B17848" s="10"/>
      <c r="H17848" s="10"/>
      <c r="I17848" s="10"/>
      <c r="J17848" s="10"/>
      <c r="K17848" s="10"/>
      <c r="P17848" s="24"/>
      <c r="U17848" s="24"/>
    </row>
    <row r="17849" spans="1:21" x14ac:dyDescent="0.25">
      <c r="A17849" s="10"/>
      <c r="B17849" s="10"/>
      <c r="I17849" s="10"/>
      <c r="J17849" s="10"/>
      <c r="K17849" s="10"/>
      <c r="P17849" s="24"/>
      <c r="U17849" s="24"/>
    </row>
    <row r="17850" spans="1:21" x14ac:dyDescent="0.25">
      <c r="A17850" s="10"/>
      <c r="B17850" s="10"/>
      <c r="H17850" s="10"/>
      <c r="I17850" s="10"/>
      <c r="J17850" s="10"/>
      <c r="K17850" s="10"/>
      <c r="P17850" s="24"/>
      <c r="U17850" s="24"/>
    </row>
    <row r="17851" spans="1:21" x14ac:dyDescent="0.25">
      <c r="A17851" s="10"/>
      <c r="B17851" s="10"/>
      <c r="I17851" s="10"/>
      <c r="J17851" s="10"/>
      <c r="K17851" s="10"/>
      <c r="P17851" s="24"/>
      <c r="U17851" s="24"/>
    </row>
    <row r="17852" spans="1:21" x14ac:dyDescent="0.25">
      <c r="A17852" s="10"/>
      <c r="B17852" s="10"/>
      <c r="I17852" s="10"/>
      <c r="J17852" s="10"/>
      <c r="K17852" s="10"/>
      <c r="P17852" s="24"/>
      <c r="U17852" s="24"/>
    </row>
    <row r="17853" spans="1:21" x14ac:dyDescent="0.25">
      <c r="A17853" s="10"/>
      <c r="B17853" s="10"/>
      <c r="H17853" s="10"/>
      <c r="I17853" s="10"/>
      <c r="J17853" s="10"/>
      <c r="K17853" s="10"/>
      <c r="P17853" s="24"/>
      <c r="U17853" s="24"/>
    </row>
    <row r="17854" spans="1:21" x14ac:dyDescent="0.25">
      <c r="A17854" s="10"/>
      <c r="B17854" s="10"/>
      <c r="H17854" s="10"/>
      <c r="I17854" s="10"/>
      <c r="J17854" s="10"/>
      <c r="K17854" s="10"/>
      <c r="P17854" s="24"/>
      <c r="U17854" s="24"/>
    </row>
    <row r="17855" spans="1:21" x14ac:dyDescent="0.25">
      <c r="A17855" s="10"/>
      <c r="B17855" s="10"/>
      <c r="I17855" s="10"/>
      <c r="J17855" s="10"/>
      <c r="K17855" s="10"/>
      <c r="P17855" s="24"/>
      <c r="U17855" s="24"/>
    </row>
    <row r="17856" spans="1:21" x14ac:dyDescent="0.25">
      <c r="A17856" s="10"/>
      <c r="B17856" s="10"/>
      <c r="H17856" s="10"/>
      <c r="I17856" s="10"/>
      <c r="J17856" s="10"/>
      <c r="K17856" s="10"/>
      <c r="P17856" s="24"/>
      <c r="U17856" s="24"/>
    </row>
    <row r="17857" spans="1:21" x14ac:dyDescent="0.25">
      <c r="A17857" s="10"/>
      <c r="B17857" s="10"/>
      <c r="I17857" s="10"/>
      <c r="J17857" s="10"/>
      <c r="K17857" s="10"/>
      <c r="P17857" s="24"/>
      <c r="U17857" s="24"/>
    </row>
    <row r="17858" spans="1:21" x14ac:dyDescent="0.25">
      <c r="A17858" s="10"/>
      <c r="B17858" s="10"/>
      <c r="I17858" s="10"/>
      <c r="J17858" s="10"/>
      <c r="K17858" s="10"/>
      <c r="P17858" s="24"/>
      <c r="U17858" s="24"/>
    </row>
    <row r="17859" spans="1:21" x14ac:dyDescent="0.25">
      <c r="A17859" s="10"/>
      <c r="B17859" s="10"/>
      <c r="H17859" s="10"/>
      <c r="I17859" s="10"/>
      <c r="J17859" s="10"/>
      <c r="K17859" s="10"/>
      <c r="P17859" s="24"/>
      <c r="U17859" s="24"/>
    </row>
    <row r="17860" spans="1:21" x14ac:dyDescent="0.25">
      <c r="A17860" s="10"/>
      <c r="B17860" s="10"/>
      <c r="H17860" s="10"/>
      <c r="I17860" s="10"/>
      <c r="J17860" s="10"/>
      <c r="K17860" s="10"/>
      <c r="P17860" s="24"/>
      <c r="U17860" s="24"/>
    </row>
    <row r="17861" spans="1:21" x14ac:dyDescent="0.25">
      <c r="A17861" s="10"/>
      <c r="B17861" s="10"/>
      <c r="I17861" s="10"/>
      <c r="J17861" s="10"/>
      <c r="K17861" s="10"/>
      <c r="P17861" s="24"/>
      <c r="U17861" s="24"/>
    </row>
    <row r="17862" spans="1:21" x14ac:dyDescent="0.25">
      <c r="A17862" s="10"/>
      <c r="B17862" s="10"/>
      <c r="I17862" s="10"/>
      <c r="J17862" s="10"/>
      <c r="K17862" s="10"/>
      <c r="P17862" s="24"/>
      <c r="U17862" s="24"/>
    </row>
    <row r="17863" spans="1:21" x14ac:dyDescent="0.25">
      <c r="A17863" s="10"/>
      <c r="B17863" s="10"/>
      <c r="H17863" s="10"/>
      <c r="I17863" s="10"/>
      <c r="J17863" s="10"/>
      <c r="K17863" s="10"/>
      <c r="P17863" s="24"/>
      <c r="U17863" s="24"/>
    </row>
    <row r="17864" spans="1:21" x14ac:dyDescent="0.25">
      <c r="A17864" s="10"/>
      <c r="B17864" s="10"/>
      <c r="H17864" s="10"/>
      <c r="I17864" s="10"/>
      <c r="J17864" s="10"/>
      <c r="K17864" s="10"/>
      <c r="P17864" s="24"/>
      <c r="U17864" s="24"/>
    </row>
    <row r="17865" spans="1:21" x14ac:dyDescent="0.25">
      <c r="A17865" s="10"/>
      <c r="B17865" s="10"/>
      <c r="I17865" s="10"/>
      <c r="J17865" s="10"/>
      <c r="K17865" s="10"/>
      <c r="P17865" s="24"/>
      <c r="U17865" s="24"/>
    </row>
    <row r="17866" spans="1:21" x14ac:dyDescent="0.25">
      <c r="A17866" s="10"/>
      <c r="B17866" s="10"/>
      <c r="I17866" s="10"/>
      <c r="J17866" s="10"/>
      <c r="K17866" s="10"/>
      <c r="P17866" s="24"/>
      <c r="U17866" s="24"/>
    </row>
    <row r="17867" spans="1:21" x14ac:dyDescent="0.25">
      <c r="A17867" s="10"/>
      <c r="B17867" s="10"/>
      <c r="H17867" s="10"/>
      <c r="I17867" s="10"/>
      <c r="J17867" s="10"/>
      <c r="K17867" s="10"/>
      <c r="P17867" s="24"/>
      <c r="U17867" s="24"/>
    </row>
    <row r="17868" spans="1:21" x14ac:dyDescent="0.25">
      <c r="A17868" s="10"/>
      <c r="B17868" s="10"/>
      <c r="H17868" s="10"/>
      <c r="I17868" s="10"/>
      <c r="J17868" s="10"/>
      <c r="K17868" s="10"/>
      <c r="P17868" s="24"/>
      <c r="U17868" s="24"/>
    </row>
    <row r="17869" spans="1:21" x14ac:dyDescent="0.25">
      <c r="A17869" s="10"/>
      <c r="B17869" s="10"/>
      <c r="I17869" s="10"/>
      <c r="J17869" s="10"/>
      <c r="K17869" s="10"/>
      <c r="P17869" s="24"/>
      <c r="U17869" s="24"/>
    </row>
    <row r="17870" spans="1:21" x14ac:dyDescent="0.25">
      <c r="A17870" s="10"/>
      <c r="B17870" s="10"/>
      <c r="I17870" s="10"/>
      <c r="J17870" s="10"/>
      <c r="K17870" s="10"/>
      <c r="P17870" s="24"/>
      <c r="U17870" s="24"/>
    </row>
    <row r="17871" spans="1:21" x14ac:dyDescent="0.25">
      <c r="A17871" s="10"/>
      <c r="B17871" s="10"/>
      <c r="H17871" s="10"/>
      <c r="I17871" s="10"/>
      <c r="J17871" s="10"/>
      <c r="K17871" s="10"/>
      <c r="P17871" s="24"/>
      <c r="U17871" s="24"/>
    </row>
    <row r="17872" spans="1:21" x14ac:dyDescent="0.25">
      <c r="A17872" s="10"/>
      <c r="B17872" s="10"/>
      <c r="H17872" s="10"/>
      <c r="I17872" s="10"/>
      <c r="J17872" s="10"/>
      <c r="K17872" s="10"/>
      <c r="P17872" s="24"/>
      <c r="U17872" s="24"/>
    </row>
    <row r="17873" spans="1:21" x14ac:dyDescent="0.25">
      <c r="A17873" s="10"/>
      <c r="B17873" s="10"/>
      <c r="I17873" s="10"/>
      <c r="J17873" s="10"/>
      <c r="K17873" s="10"/>
      <c r="P17873" s="24"/>
      <c r="U17873" s="24"/>
    </row>
    <row r="17874" spans="1:21" x14ac:dyDescent="0.25">
      <c r="A17874" s="10"/>
      <c r="B17874" s="10"/>
      <c r="H17874" s="10"/>
      <c r="I17874" s="10"/>
      <c r="J17874" s="10"/>
      <c r="K17874" s="10"/>
      <c r="P17874" s="24"/>
      <c r="U17874" s="24"/>
    </row>
    <row r="17875" spans="1:21" x14ac:dyDescent="0.25">
      <c r="A17875" s="10"/>
      <c r="B17875" s="10"/>
      <c r="I17875" s="10"/>
      <c r="J17875" s="10"/>
      <c r="K17875" s="10"/>
      <c r="P17875" s="24"/>
      <c r="U17875" s="24"/>
    </row>
    <row r="17876" spans="1:21" x14ac:dyDescent="0.25">
      <c r="A17876" s="10"/>
      <c r="B17876" s="10"/>
      <c r="I17876" s="10"/>
      <c r="J17876" s="10"/>
      <c r="K17876" s="10"/>
      <c r="P17876" s="24"/>
      <c r="U17876" s="24"/>
    </row>
    <row r="17877" spans="1:21" x14ac:dyDescent="0.25">
      <c r="A17877" s="10"/>
      <c r="B17877" s="10"/>
      <c r="H17877" s="10"/>
      <c r="I17877" s="10"/>
      <c r="J17877" s="10"/>
      <c r="K17877" s="10"/>
      <c r="P17877" s="24"/>
      <c r="U17877" s="24"/>
    </row>
    <row r="17878" spans="1:21" x14ac:dyDescent="0.25">
      <c r="A17878" s="10"/>
      <c r="B17878" s="10"/>
      <c r="H17878" s="10"/>
      <c r="I17878" s="10"/>
      <c r="J17878" s="10"/>
      <c r="K17878" s="10"/>
      <c r="P17878" s="24"/>
      <c r="U17878" s="24"/>
    </row>
    <row r="17879" spans="1:21" x14ac:dyDescent="0.25">
      <c r="A17879" s="10"/>
      <c r="B17879" s="10"/>
      <c r="I17879" s="10"/>
      <c r="J17879" s="10"/>
      <c r="K17879" s="10"/>
      <c r="P17879" s="24"/>
      <c r="U17879" s="24"/>
    </row>
    <row r="17880" spans="1:21" x14ac:dyDescent="0.25">
      <c r="A17880" s="10"/>
      <c r="B17880" s="10"/>
      <c r="I17880" s="10"/>
      <c r="J17880" s="10"/>
      <c r="K17880" s="10"/>
      <c r="P17880" s="24"/>
      <c r="U17880" s="24"/>
    </row>
    <row r="17881" spans="1:21" x14ac:dyDescent="0.25">
      <c r="A17881" s="10"/>
      <c r="B17881" s="10"/>
      <c r="H17881" s="10"/>
      <c r="I17881" s="10"/>
      <c r="J17881" s="10"/>
      <c r="K17881" s="10"/>
      <c r="P17881" s="24"/>
      <c r="U17881" s="24"/>
    </row>
    <row r="17882" spans="1:21" x14ac:dyDescent="0.25">
      <c r="A17882" s="10"/>
      <c r="B17882" s="10"/>
      <c r="H17882" s="10"/>
      <c r="I17882" s="10"/>
      <c r="J17882" s="10"/>
      <c r="K17882" s="10"/>
      <c r="P17882" s="24"/>
      <c r="U17882" s="24"/>
    </row>
    <row r="17883" spans="1:21" x14ac:dyDescent="0.25">
      <c r="A17883" s="10"/>
      <c r="B17883" s="10"/>
      <c r="I17883" s="10"/>
      <c r="J17883" s="10"/>
      <c r="K17883" s="10"/>
      <c r="P17883" s="24"/>
      <c r="U17883" s="24"/>
    </row>
    <row r="17884" spans="1:21" x14ac:dyDescent="0.25">
      <c r="A17884" s="10"/>
      <c r="B17884" s="10"/>
      <c r="I17884" s="10"/>
      <c r="J17884" s="10"/>
      <c r="K17884" s="10"/>
      <c r="P17884" s="24"/>
      <c r="U17884" s="24"/>
    </row>
    <row r="17885" spans="1:21" x14ac:dyDescent="0.25">
      <c r="A17885" s="10"/>
      <c r="B17885" s="10"/>
      <c r="H17885" s="10"/>
      <c r="I17885" s="10"/>
      <c r="J17885" s="10"/>
      <c r="K17885" s="10"/>
      <c r="P17885" s="24"/>
      <c r="U17885" s="24"/>
    </row>
    <row r="17886" spans="1:21" x14ac:dyDescent="0.25">
      <c r="A17886" s="10"/>
      <c r="B17886" s="10"/>
      <c r="H17886" s="10"/>
      <c r="I17886" s="10"/>
      <c r="J17886" s="10"/>
      <c r="K17886" s="10"/>
      <c r="P17886" s="24"/>
      <c r="U17886" s="24"/>
    </row>
    <row r="17887" spans="1:21" x14ac:dyDescent="0.25">
      <c r="A17887" s="10"/>
      <c r="B17887" s="10"/>
      <c r="I17887" s="10"/>
      <c r="J17887" s="10"/>
      <c r="K17887" s="10"/>
      <c r="P17887" s="24"/>
      <c r="U17887" s="24"/>
    </row>
    <row r="17888" spans="1:21" x14ac:dyDescent="0.25">
      <c r="A17888" s="10"/>
      <c r="B17888" s="10"/>
      <c r="I17888" s="10"/>
      <c r="J17888" s="10"/>
      <c r="K17888" s="10"/>
      <c r="P17888" s="24"/>
      <c r="U17888" s="24"/>
    </row>
    <row r="17889" spans="1:21" x14ac:dyDescent="0.25">
      <c r="A17889" s="10"/>
      <c r="B17889" s="10"/>
      <c r="H17889" s="10"/>
      <c r="I17889" s="10"/>
      <c r="J17889" s="10"/>
      <c r="K17889" s="10"/>
      <c r="P17889" s="24"/>
      <c r="U17889" s="24"/>
    </row>
    <row r="17890" spans="1:21" x14ac:dyDescent="0.25">
      <c r="A17890" s="10"/>
      <c r="B17890" s="10"/>
      <c r="H17890" s="10"/>
      <c r="I17890" s="10"/>
      <c r="J17890" s="10"/>
      <c r="K17890" s="10"/>
      <c r="P17890" s="24"/>
      <c r="U17890" s="24"/>
    </row>
    <row r="17891" spans="1:21" x14ac:dyDescent="0.25">
      <c r="A17891" s="10"/>
      <c r="B17891" s="10"/>
      <c r="I17891" s="10"/>
      <c r="J17891" s="10"/>
      <c r="K17891" s="10"/>
      <c r="P17891" s="24"/>
      <c r="U17891" s="24"/>
    </row>
    <row r="17892" spans="1:21" x14ac:dyDescent="0.25">
      <c r="A17892" s="10"/>
      <c r="B17892" s="10"/>
      <c r="I17892" s="10"/>
      <c r="J17892" s="10"/>
      <c r="K17892" s="10"/>
      <c r="P17892" s="24"/>
      <c r="U17892" s="24"/>
    </row>
    <row r="17893" spans="1:21" x14ac:dyDescent="0.25">
      <c r="A17893" s="10"/>
      <c r="B17893" s="10"/>
      <c r="H17893" s="10"/>
      <c r="I17893" s="10"/>
      <c r="J17893" s="10"/>
      <c r="K17893" s="10"/>
      <c r="P17893" s="24"/>
      <c r="U17893" s="24"/>
    </row>
    <row r="17894" spans="1:21" x14ac:dyDescent="0.25">
      <c r="A17894" s="10"/>
      <c r="B17894" s="10"/>
      <c r="H17894" s="10"/>
      <c r="I17894" s="10"/>
      <c r="J17894" s="10"/>
      <c r="K17894" s="10"/>
      <c r="P17894" s="24"/>
      <c r="U17894" s="24"/>
    </row>
    <row r="17895" spans="1:21" x14ac:dyDescent="0.25">
      <c r="A17895" s="10"/>
      <c r="B17895" s="10"/>
      <c r="H17895" s="10"/>
      <c r="I17895" s="10"/>
      <c r="J17895" s="10"/>
      <c r="K17895" s="10"/>
      <c r="P17895" s="24"/>
      <c r="U17895" s="24"/>
    </row>
    <row r="17896" spans="1:21" x14ac:dyDescent="0.25">
      <c r="A17896" s="10"/>
      <c r="B17896" s="10"/>
      <c r="H17896" s="10"/>
      <c r="I17896" s="10"/>
      <c r="J17896" s="10"/>
      <c r="K17896" s="10"/>
      <c r="P17896" s="24"/>
      <c r="U17896" s="24"/>
    </row>
    <row r="17897" spans="1:21" x14ac:dyDescent="0.25">
      <c r="A17897" s="10"/>
      <c r="B17897" s="10"/>
      <c r="H17897" s="10"/>
      <c r="I17897" s="10"/>
      <c r="J17897" s="10"/>
      <c r="K17897" s="10"/>
      <c r="P17897" s="24"/>
      <c r="U17897" s="24"/>
    </row>
    <row r="17898" spans="1:21" x14ac:dyDescent="0.25">
      <c r="A17898" s="10"/>
      <c r="B17898" s="10"/>
      <c r="H17898" s="10"/>
      <c r="I17898" s="10"/>
      <c r="J17898" s="10"/>
      <c r="K17898" s="10"/>
      <c r="P17898" s="24"/>
      <c r="U17898" s="24"/>
    </row>
    <row r="17899" spans="1:21" x14ac:dyDescent="0.25">
      <c r="A17899" s="10"/>
      <c r="B17899" s="10"/>
      <c r="H17899" s="10"/>
      <c r="I17899" s="10"/>
      <c r="J17899" s="10"/>
      <c r="K17899" s="10"/>
      <c r="P17899" s="24"/>
      <c r="U17899" s="24"/>
    </row>
    <row r="17900" spans="1:21" x14ac:dyDescent="0.25">
      <c r="A17900" s="10"/>
      <c r="B17900" s="10"/>
      <c r="H17900" s="10"/>
      <c r="I17900" s="10"/>
      <c r="J17900" s="10"/>
      <c r="K17900" s="10"/>
      <c r="P17900" s="24"/>
      <c r="U17900" s="24"/>
    </row>
    <row r="17901" spans="1:21" x14ac:dyDescent="0.25">
      <c r="A17901" s="10"/>
      <c r="B17901" s="10"/>
      <c r="H17901" s="10"/>
      <c r="I17901" s="10"/>
      <c r="J17901" s="10"/>
      <c r="K17901" s="10"/>
      <c r="P17901" s="24"/>
      <c r="U17901" s="24"/>
    </row>
    <row r="17902" spans="1:21" x14ac:dyDescent="0.25">
      <c r="A17902" s="10"/>
      <c r="B17902" s="10"/>
      <c r="H17902" s="10"/>
      <c r="I17902" s="10"/>
      <c r="J17902" s="10"/>
      <c r="K17902" s="10"/>
      <c r="P17902" s="24"/>
      <c r="U17902" s="24"/>
    </row>
    <row r="17903" spans="1:21" x14ac:dyDescent="0.25">
      <c r="A17903" s="10"/>
      <c r="B17903" s="10"/>
      <c r="H17903" s="10"/>
      <c r="I17903" s="10"/>
      <c r="J17903" s="10"/>
      <c r="K17903" s="10"/>
      <c r="P17903" s="24"/>
      <c r="U17903" s="24"/>
    </row>
    <row r="17904" spans="1:21" x14ac:dyDescent="0.25">
      <c r="A17904" s="10"/>
      <c r="B17904" s="10"/>
      <c r="H17904" s="10"/>
      <c r="I17904" s="10"/>
      <c r="J17904" s="10"/>
      <c r="K17904" s="10"/>
      <c r="P17904" s="24"/>
      <c r="U17904" s="24"/>
    </row>
    <row r="17905" spans="1:21" x14ac:dyDescent="0.25">
      <c r="A17905" s="10"/>
      <c r="B17905" s="10"/>
      <c r="H17905" s="10"/>
      <c r="I17905" s="10"/>
      <c r="J17905" s="10"/>
      <c r="K17905" s="10"/>
      <c r="P17905" s="24"/>
      <c r="U17905" s="24"/>
    </row>
    <row r="17906" spans="1:21" x14ac:dyDescent="0.25">
      <c r="A17906" s="10"/>
      <c r="B17906" s="10"/>
      <c r="H17906" s="10"/>
      <c r="I17906" s="10"/>
      <c r="J17906" s="10"/>
      <c r="K17906" s="10"/>
      <c r="P17906" s="24"/>
      <c r="U17906" s="24"/>
    </row>
    <row r="17907" spans="1:21" x14ac:dyDescent="0.25">
      <c r="A17907" s="10"/>
      <c r="B17907" s="10"/>
      <c r="H17907" s="10"/>
      <c r="I17907" s="10"/>
      <c r="J17907" s="10"/>
      <c r="K17907" s="10"/>
      <c r="P17907" s="24"/>
      <c r="U17907" s="24"/>
    </row>
    <row r="17908" spans="1:21" x14ac:dyDescent="0.25">
      <c r="A17908" s="10"/>
      <c r="B17908" s="10"/>
      <c r="H17908" s="10"/>
      <c r="I17908" s="10"/>
      <c r="J17908" s="10"/>
      <c r="K17908" s="10"/>
      <c r="P17908" s="24"/>
      <c r="U17908" s="24"/>
    </row>
    <row r="17909" spans="1:21" x14ac:dyDescent="0.25">
      <c r="A17909" s="10"/>
      <c r="B17909" s="10"/>
      <c r="H17909" s="10"/>
      <c r="I17909" s="10"/>
      <c r="J17909" s="10"/>
      <c r="K17909" s="10"/>
      <c r="P17909" s="24"/>
      <c r="U17909" s="24"/>
    </row>
    <row r="17910" spans="1:21" x14ac:dyDescent="0.25">
      <c r="A17910" s="10"/>
      <c r="B17910" s="10"/>
      <c r="H17910" s="10"/>
      <c r="I17910" s="10"/>
      <c r="J17910" s="10"/>
      <c r="K17910" s="10"/>
      <c r="P17910" s="24"/>
      <c r="U17910" s="24"/>
    </row>
    <row r="17911" spans="1:21" x14ac:dyDescent="0.25">
      <c r="A17911" s="10"/>
      <c r="B17911" s="10"/>
      <c r="H17911" s="10"/>
      <c r="I17911" s="10"/>
      <c r="J17911" s="10"/>
      <c r="K17911" s="10"/>
      <c r="P17911" s="24"/>
      <c r="U17911" s="24"/>
    </row>
    <row r="17912" spans="1:21" x14ac:dyDescent="0.25">
      <c r="A17912" s="10"/>
      <c r="B17912" s="10"/>
      <c r="H17912" s="10"/>
      <c r="I17912" s="10"/>
      <c r="J17912" s="10"/>
      <c r="K17912" s="10"/>
      <c r="P17912" s="24"/>
      <c r="U17912" s="24"/>
    </row>
    <row r="17913" spans="1:21" x14ac:dyDescent="0.25">
      <c r="A17913" s="10"/>
      <c r="B17913" s="10"/>
      <c r="H17913" s="10"/>
      <c r="I17913" s="10"/>
      <c r="J17913" s="10"/>
      <c r="K17913" s="10"/>
      <c r="P17913" s="24"/>
      <c r="U17913" s="24"/>
    </row>
    <row r="17914" spans="1:21" x14ac:dyDescent="0.25">
      <c r="A17914" s="10"/>
      <c r="B17914" s="10"/>
      <c r="H17914" s="10"/>
      <c r="I17914" s="10"/>
      <c r="J17914" s="10"/>
      <c r="K17914" s="10"/>
      <c r="P17914" s="24"/>
      <c r="U17914" s="24"/>
    </row>
    <row r="17915" spans="1:21" x14ac:dyDescent="0.25">
      <c r="A17915" s="10"/>
      <c r="B17915" s="10"/>
      <c r="H17915" s="10"/>
      <c r="I17915" s="10"/>
      <c r="J17915" s="10"/>
      <c r="K17915" s="10"/>
      <c r="P17915" s="24"/>
      <c r="U17915" s="24"/>
    </row>
    <row r="17916" spans="1:21" x14ac:dyDescent="0.25">
      <c r="A17916" s="10"/>
      <c r="B17916" s="10"/>
      <c r="H17916" s="10"/>
      <c r="I17916" s="10"/>
      <c r="J17916" s="10"/>
      <c r="K17916" s="10"/>
      <c r="P17916" s="24"/>
      <c r="U17916" s="24"/>
    </row>
    <row r="17917" spans="1:21" x14ac:dyDescent="0.25">
      <c r="A17917" s="10"/>
      <c r="B17917" s="10"/>
      <c r="H17917" s="10"/>
      <c r="I17917" s="10"/>
      <c r="J17917" s="10"/>
      <c r="K17917" s="10"/>
      <c r="P17917" s="24"/>
      <c r="U17917" s="24"/>
    </row>
    <row r="17918" spans="1:21" x14ac:dyDescent="0.25">
      <c r="A17918" s="10"/>
      <c r="B17918" s="10"/>
      <c r="H17918" s="10"/>
      <c r="I17918" s="10"/>
      <c r="J17918" s="10"/>
      <c r="K17918" s="10"/>
      <c r="P17918" s="24"/>
      <c r="U17918" s="24"/>
    </row>
    <row r="17919" spans="1:21" x14ac:dyDescent="0.25">
      <c r="A17919" s="10"/>
      <c r="B17919" s="10"/>
      <c r="H17919" s="10"/>
      <c r="I17919" s="10"/>
      <c r="J17919" s="10"/>
      <c r="K17919" s="10"/>
      <c r="P17919" s="24"/>
      <c r="U17919" s="24"/>
    </row>
    <row r="17920" spans="1:21" x14ac:dyDescent="0.25">
      <c r="A17920" s="10"/>
      <c r="B17920" s="10"/>
      <c r="H17920" s="10"/>
      <c r="I17920" s="10"/>
      <c r="J17920" s="10"/>
      <c r="K17920" s="10"/>
      <c r="P17920" s="24"/>
      <c r="U17920" s="24"/>
    </row>
    <row r="17921" spans="1:21" x14ac:dyDescent="0.25">
      <c r="A17921" s="10"/>
      <c r="B17921" s="10"/>
      <c r="H17921" s="10"/>
      <c r="I17921" s="10"/>
      <c r="J17921" s="10"/>
      <c r="K17921" s="10"/>
      <c r="P17921" s="24"/>
      <c r="U17921" s="24"/>
    </row>
    <row r="17922" spans="1:21" x14ac:dyDescent="0.25">
      <c r="A17922" s="10"/>
      <c r="B17922" s="10"/>
      <c r="H17922" s="10"/>
      <c r="I17922" s="10"/>
      <c r="J17922" s="10"/>
      <c r="K17922" s="10"/>
      <c r="P17922" s="24"/>
      <c r="U17922" s="24"/>
    </row>
    <row r="17923" spans="1:21" x14ac:dyDescent="0.25">
      <c r="A17923" s="10"/>
      <c r="B17923" s="10"/>
      <c r="H17923" s="10"/>
      <c r="I17923" s="10"/>
      <c r="J17923" s="10"/>
      <c r="K17923" s="10"/>
      <c r="P17923" s="24"/>
      <c r="U17923" s="24"/>
    </row>
    <row r="17924" spans="1:21" x14ac:dyDescent="0.25">
      <c r="A17924" s="10"/>
      <c r="B17924" s="10"/>
      <c r="H17924" s="10"/>
      <c r="I17924" s="10"/>
      <c r="J17924" s="10"/>
      <c r="K17924" s="10"/>
      <c r="P17924" s="24"/>
      <c r="U17924" s="24"/>
    </row>
    <row r="17925" spans="1:21" x14ac:dyDescent="0.25">
      <c r="A17925" s="10"/>
      <c r="B17925" s="10"/>
      <c r="H17925" s="10"/>
      <c r="I17925" s="10"/>
      <c r="J17925" s="10"/>
      <c r="K17925" s="10"/>
      <c r="P17925" s="24"/>
      <c r="U17925" s="24"/>
    </row>
    <row r="17926" spans="1:21" x14ac:dyDescent="0.25">
      <c r="A17926" s="10"/>
      <c r="B17926" s="10"/>
      <c r="H17926" s="10"/>
      <c r="I17926" s="10"/>
      <c r="J17926" s="10"/>
      <c r="K17926" s="10"/>
      <c r="P17926" s="24"/>
      <c r="U17926" s="24"/>
    </row>
    <row r="17927" spans="1:21" x14ac:dyDescent="0.25">
      <c r="A17927" s="10"/>
      <c r="B17927" s="10"/>
      <c r="H17927" s="10"/>
      <c r="I17927" s="10"/>
      <c r="J17927" s="10"/>
      <c r="K17927" s="10"/>
      <c r="P17927" s="24"/>
      <c r="U17927" s="24"/>
    </row>
    <row r="17928" spans="1:21" x14ac:dyDescent="0.25">
      <c r="A17928" s="10"/>
      <c r="B17928" s="10"/>
      <c r="H17928" s="10"/>
      <c r="I17928" s="10"/>
      <c r="J17928" s="10"/>
      <c r="K17928" s="10"/>
      <c r="P17928" s="24"/>
      <c r="U17928" s="24"/>
    </row>
    <row r="17929" spans="1:21" x14ac:dyDescent="0.25">
      <c r="A17929" s="10"/>
      <c r="B17929" s="10"/>
      <c r="H17929" s="10"/>
      <c r="I17929" s="10"/>
      <c r="J17929" s="10"/>
      <c r="K17929" s="10"/>
      <c r="P17929" s="24"/>
      <c r="U17929" s="24"/>
    </row>
    <row r="17930" spans="1:21" x14ac:dyDescent="0.25">
      <c r="A17930" s="10"/>
      <c r="B17930" s="10"/>
      <c r="H17930" s="10"/>
      <c r="I17930" s="10"/>
      <c r="J17930" s="10"/>
      <c r="K17930" s="10"/>
      <c r="P17930" s="24"/>
      <c r="U17930" s="24"/>
    </row>
    <row r="17931" spans="1:21" x14ac:dyDescent="0.25">
      <c r="A17931" s="10"/>
      <c r="B17931" s="10"/>
      <c r="H17931" s="10"/>
      <c r="I17931" s="10"/>
      <c r="J17931" s="10"/>
      <c r="K17931" s="10"/>
      <c r="P17931" s="24"/>
      <c r="U17931" s="24"/>
    </row>
    <row r="17932" spans="1:21" x14ac:dyDescent="0.25">
      <c r="A17932" s="10"/>
      <c r="B17932" s="10"/>
      <c r="H17932" s="10"/>
      <c r="I17932" s="10"/>
      <c r="J17932" s="10"/>
      <c r="K17932" s="10"/>
      <c r="P17932" s="24"/>
      <c r="U17932" s="24"/>
    </row>
    <row r="17933" spans="1:21" x14ac:dyDescent="0.25">
      <c r="A17933" s="10"/>
      <c r="B17933" s="10"/>
      <c r="H17933" s="10"/>
      <c r="I17933" s="10"/>
      <c r="J17933" s="10"/>
      <c r="K17933" s="10"/>
      <c r="P17933" s="24"/>
      <c r="U17933" s="24"/>
    </row>
    <row r="17934" spans="1:21" x14ac:dyDescent="0.25">
      <c r="A17934" s="10"/>
      <c r="B17934" s="10"/>
      <c r="H17934" s="10"/>
      <c r="I17934" s="10"/>
      <c r="J17934" s="10"/>
      <c r="K17934" s="10"/>
      <c r="P17934" s="24"/>
      <c r="U17934" s="24"/>
    </row>
    <row r="17935" spans="1:21" x14ac:dyDescent="0.25">
      <c r="A17935" s="10"/>
      <c r="B17935" s="10"/>
      <c r="H17935" s="10"/>
      <c r="I17935" s="10"/>
      <c r="J17935" s="10"/>
      <c r="K17935" s="10"/>
      <c r="P17935" s="24"/>
      <c r="U17935" s="24"/>
    </row>
    <row r="17936" spans="1:21" x14ac:dyDescent="0.25">
      <c r="A17936" s="10"/>
      <c r="B17936" s="10"/>
      <c r="H17936" s="10"/>
      <c r="I17936" s="10"/>
      <c r="J17936" s="10"/>
      <c r="K17936" s="10"/>
      <c r="P17936" s="24"/>
      <c r="U17936" s="24"/>
    </row>
    <row r="17937" spans="1:21" x14ac:dyDescent="0.25">
      <c r="A17937" s="10"/>
      <c r="B17937" s="10"/>
      <c r="H17937" s="10"/>
      <c r="I17937" s="10"/>
      <c r="J17937" s="10"/>
      <c r="K17937" s="10"/>
      <c r="P17937" s="24"/>
      <c r="U17937" s="24"/>
    </row>
    <row r="17938" spans="1:21" x14ac:dyDescent="0.25">
      <c r="A17938" s="10"/>
      <c r="B17938" s="10"/>
      <c r="H17938" s="10"/>
      <c r="I17938" s="10"/>
      <c r="J17938" s="10"/>
      <c r="K17938" s="10"/>
      <c r="P17938" s="24"/>
      <c r="U17938" s="24"/>
    </row>
    <row r="17939" spans="1:21" x14ac:dyDescent="0.25">
      <c r="A17939" s="10"/>
      <c r="B17939" s="10"/>
      <c r="H17939" s="10"/>
      <c r="I17939" s="10"/>
      <c r="J17939" s="10"/>
      <c r="K17939" s="10"/>
      <c r="P17939" s="24"/>
      <c r="U17939" s="24"/>
    </row>
    <row r="17940" spans="1:21" x14ac:dyDescent="0.25">
      <c r="A17940" s="10"/>
      <c r="B17940" s="10"/>
      <c r="H17940" s="10"/>
      <c r="I17940" s="10"/>
      <c r="J17940" s="10"/>
      <c r="K17940" s="10"/>
      <c r="P17940" s="24"/>
      <c r="U17940" s="24"/>
    </row>
    <row r="17941" spans="1:21" x14ac:dyDescent="0.25">
      <c r="A17941" s="10"/>
      <c r="B17941" s="10"/>
      <c r="H17941" s="10"/>
      <c r="I17941" s="10"/>
      <c r="J17941" s="10"/>
      <c r="K17941" s="10"/>
      <c r="P17941" s="24"/>
      <c r="U17941" s="24"/>
    </row>
    <row r="17942" spans="1:21" x14ac:dyDescent="0.25">
      <c r="A17942" s="10"/>
      <c r="B17942" s="10"/>
      <c r="H17942" s="10"/>
      <c r="I17942" s="10"/>
      <c r="J17942" s="10"/>
      <c r="K17942" s="10"/>
      <c r="P17942" s="24"/>
      <c r="U17942" s="24"/>
    </row>
    <row r="17943" spans="1:21" x14ac:dyDescent="0.25">
      <c r="A17943" s="10"/>
      <c r="B17943" s="10"/>
      <c r="H17943" s="10"/>
      <c r="I17943" s="10"/>
      <c r="J17943" s="10"/>
      <c r="K17943" s="10"/>
      <c r="P17943" s="24"/>
      <c r="U17943" s="24"/>
    </row>
    <row r="17944" spans="1:21" x14ac:dyDescent="0.25">
      <c r="A17944" s="10"/>
      <c r="B17944" s="10"/>
      <c r="H17944" s="10"/>
      <c r="I17944" s="10"/>
      <c r="J17944" s="10"/>
      <c r="K17944" s="10"/>
      <c r="P17944" s="24"/>
      <c r="U17944" s="24"/>
    </row>
    <row r="17945" spans="1:21" x14ac:dyDescent="0.25">
      <c r="A17945" s="10"/>
      <c r="B17945" s="10"/>
      <c r="H17945" s="10"/>
      <c r="I17945" s="10"/>
      <c r="J17945" s="10"/>
      <c r="K17945" s="10"/>
      <c r="P17945" s="24"/>
      <c r="U17945" s="24"/>
    </row>
    <row r="17946" spans="1:21" x14ac:dyDescent="0.25">
      <c r="A17946" s="10"/>
      <c r="B17946" s="10"/>
      <c r="H17946" s="10"/>
      <c r="I17946" s="10"/>
      <c r="J17946" s="10"/>
      <c r="K17946" s="10"/>
      <c r="P17946" s="24"/>
      <c r="U17946" s="24"/>
    </row>
    <row r="17947" spans="1:21" x14ac:dyDescent="0.25">
      <c r="A17947" s="10"/>
      <c r="B17947" s="10"/>
      <c r="H17947" s="10"/>
      <c r="I17947" s="10"/>
      <c r="J17947" s="10"/>
      <c r="K17947" s="10"/>
      <c r="P17947" s="24"/>
      <c r="U17947" s="24"/>
    </row>
    <row r="17948" spans="1:21" x14ac:dyDescent="0.25">
      <c r="A17948" s="10"/>
      <c r="B17948" s="10"/>
      <c r="H17948" s="10"/>
      <c r="I17948" s="10"/>
      <c r="J17948" s="10"/>
      <c r="K17948" s="10"/>
      <c r="P17948" s="24"/>
      <c r="U17948" s="24"/>
    </row>
    <row r="17949" spans="1:21" x14ac:dyDescent="0.25">
      <c r="A17949" s="10"/>
      <c r="B17949" s="10"/>
      <c r="H17949" s="10"/>
      <c r="I17949" s="10"/>
      <c r="J17949" s="10"/>
      <c r="K17949" s="10"/>
      <c r="P17949" s="24"/>
      <c r="U17949" s="24"/>
    </row>
    <row r="17950" spans="1:21" x14ac:dyDescent="0.25">
      <c r="A17950" s="10"/>
      <c r="B17950" s="10"/>
      <c r="H17950" s="10"/>
      <c r="I17950" s="10"/>
      <c r="J17950" s="10"/>
      <c r="K17950" s="10"/>
      <c r="P17950" s="24"/>
      <c r="U17950" s="24"/>
    </row>
    <row r="17951" spans="1:21" x14ac:dyDescent="0.25">
      <c r="A17951" s="10"/>
      <c r="B17951" s="10"/>
      <c r="H17951" s="10"/>
      <c r="I17951" s="10"/>
      <c r="J17951" s="10"/>
      <c r="K17951" s="10"/>
      <c r="P17951" s="24"/>
      <c r="U17951" s="24"/>
    </row>
    <row r="17952" spans="1:21" x14ac:dyDescent="0.25">
      <c r="A17952" s="10"/>
      <c r="B17952" s="10"/>
      <c r="H17952" s="10"/>
      <c r="I17952" s="10"/>
      <c r="J17952" s="10"/>
      <c r="K17952" s="10"/>
      <c r="P17952" s="24"/>
      <c r="U17952" s="24"/>
    </row>
    <row r="17953" spans="1:21" x14ac:dyDescent="0.25">
      <c r="A17953" s="10"/>
      <c r="B17953" s="10"/>
      <c r="H17953" s="10"/>
      <c r="I17953" s="10"/>
      <c r="J17953" s="10"/>
      <c r="K17953" s="10"/>
      <c r="P17953" s="24"/>
      <c r="U17953" s="24"/>
    </row>
    <row r="17954" spans="1:21" x14ac:dyDescent="0.25">
      <c r="A17954" s="10"/>
      <c r="B17954" s="10"/>
      <c r="H17954" s="10"/>
      <c r="I17954" s="10"/>
      <c r="J17954" s="10"/>
      <c r="K17954" s="10"/>
      <c r="P17954" s="24"/>
      <c r="U17954" s="24"/>
    </row>
    <row r="17955" spans="1:21" x14ac:dyDescent="0.25">
      <c r="A17955" s="10"/>
      <c r="B17955" s="10"/>
      <c r="H17955" s="10"/>
      <c r="I17955" s="10"/>
      <c r="J17955" s="10"/>
      <c r="K17955" s="10"/>
      <c r="P17955" s="24"/>
      <c r="U17955" s="24"/>
    </row>
    <row r="17956" spans="1:21" x14ac:dyDescent="0.25">
      <c r="A17956" s="10"/>
      <c r="B17956" s="10"/>
      <c r="H17956" s="10"/>
      <c r="I17956" s="10"/>
      <c r="J17956" s="10"/>
      <c r="K17956" s="10"/>
      <c r="P17956" s="24"/>
      <c r="U17956" s="24"/>
    </row>
    <row r="17957" spans="1:21" x14ac:dyDescent="0.25">
      <c r="A17957" s="10"/>
      <c r="B17957" s="10"/>
      <c r="H17957" s="10"/>
      <c r="I17957" s="10"/>
      <c r="J17957" s="10"/>
      <c r="K17957" s="10"/>
      <c r="P17957" s="24"/>
      <c r="U17957" s="24"/>
    </row>
    <row r="17958" spans="1:21" x14ac:dyDescent="0.25">
      <c r="A17958" s="10"/>
      <c r="B17958" s="10"/>
      <c r="H17958" s="10"/>
      <c r="I17958" s="10"/>
      <c r="J17958" s="10"/>
      <c r="K17958" s="10"/>
      <c r="P17958" s="24"/>
      <c r="U17958" s="24"/>
    </row>
    <row r="17959" spans="1:21" x14ac:dyDescent="0.25">
      <c r="A17959" s="10"/>
      <c r="B17959" s="10"/>
      <c r="H17959" s="10"/>
      <c r="I17959" s="10"/>
      <c r="J17959" s="10"/>
      <c r="K17959" s="10"/>
      <c r="P17959" s="24"/>
      <c r="U17959" s="24"/>
    </row>
    <row r="17960" spans="1:21" x14ac:dyDescent="0.25">
      <c r="A17960" s="10"/>
      <c r="B17960" s="10"/>
      <c r="H17960" s="10"/>
      <c r="I17960" s="10"/>
      <c r="J17960" s="10"/>
      <c r="K17960" s="10"/>
      <c r="P17960" s="24"/>
      <c r="U17960" s="24"/>
    </row>
    <row r="17961" spans="1:21" x14ac:dyDescent="0.25">
      <c r="A17961" s="10"/>
      <c r="B17961" s="10"/>
      <c r="H17961" s="10"/>
      <c r="I17961" s="10"/>
      <c r="J17961" s="10"/>
      <c r="K17961" s="10"/>
      <c r="P17961" s="24"/>
      <c r="U17961" s="24"/>
    </row>
    <row r="17962" spans="1:21" x14ac:dyDescent="0.25">
      <c r="A17962" s="10"/>
      <c r="B17962" s="10"/>
      <c r="H17962" s="10"/>
      <c r="I17962" s="10"/>
      <c r="J17962" s="10"/>
      <c r="K17962" s="10"/>
      <c r="P17962" s="24"/>
      <c r="U17962" s="24"/>
    </row>
    <row r="17963" spans="1:21" x14ac:dyDescent="0.25">
      <c r="A17963" s="10"/>
      <c r="B17963" s="10"/>
      <c r="H17963" s="10"/>
      <c r="I17963" s="10"/>
      <c r="J17963" s="10"/>
      <c r="K17963" s="10"/>
      <c r="P17963" s="24"/>
      <c r="U17963" s="24"/>
    </row>
    <row r="17964" spans="1:21" x14ac:dyDescent="0.25">
      <c r="A17964" s="10"/>
      <c r="B17964" s="10"/>
      <c r="H17964" s="10"/>
      <c r="I17964" s="10"/>
      <c r="J17964" s="10"/>
      <c r="K17964" s="10"/>
      <c r="P17964" s="24"/>
      <c r="U17964" s="24"/>
    </row>
    <row r="17965" spans="1:21" x14ac:dyDescent="0.25">
      <c r="A17965" s="10"/>
      <c r="B17965" s="10"/>
      <c r="H17965" s="10"/>
      <c r="I17965" s="10"/>
      <c r="J17965" s="10"/>
      <c r="K17965" s="10"/>
      <c r="P17965" s="24"/>
      <c r="U17965" s="24"/>
    </row>
    <row r="17966" spans="1:21" x14ac:dyDescent="0.25">
      <c r="A17966" s="10"/>
      <c r="B17966" s="10"/>
      <c r="H17966" s="10"/>
      <c r="I17966" s="10"/>
      <c r="J17966" s="10"/>
      <c r="K17966" s="10"/>
      <c r="P17966" s="24"/>
      <c r="U17966" s="24"/>
    </row>
    <row r="17967" spans="1:21" x14ac:dyDescent="0.25">
      <c r="A17967" s="10"/>
      <c r="B17967" s="10"/>
      <c r="H17967" s="10"/>
      <c r="I17967" s="10"/>
      <c r="J17967" s="10"/>
      <c r="K17967" s="10"/>
      <c r="P17967" s="24"/>
      <c r="U17967" s="24"/>
    </row>
    <row r="17968" spans="1:21" x14ac:dyDescent="0.25">
      <c r="A17968" s="10"/>
      <c r="B17968" s="10"/>
      <c r="H17968" s="10"/>
      <c r="I17968" s="10"/>
      <c r="J17968" s="10"/>
      <c r="K17968" s="10"/>
      <c r="P17968" s="24"/>
      <c r="U17968" s="24"/>
    </row>
    <row r="17969" spans="1:21" x14ac:dyDescent="0.25">
      <c r="A17969" s="10"/>
      <c r="B17969" s="10"/>
      <c r="H17969" s="10"/>
      <c r="I17969" s="10"/>
      <c r="J17969" s="10"/>
      <c r="K17969" s="10"/>
      <c r="P17969" s="24"/>
      <c r="U17969" s="24"/>
    </row>
    <row r="17970" spans="1:21" x14ac:dyDescent="0.25">
      <c r="A17970" s="10"/>
      <c r="B17970" s="10"/>
      <c r="H17970" s="10"/>
      <c r="I17970" s="10"/>
      <c r="J17970" s="10"/>
      <c r="K17970" s="10"/>
      <c r="P17970" s="24"/>
      <c r="U17970" s="24"/>
    </row>
    <row r="17971" spans="1:21" x14ac:dyDescent="0.25">
      <c r="A17971" s="10"/>
      <c r="B17971" s="10"/>
      <c r="H17971" s="10"/>
      <c r="I17971" s="10"/>
      <c r="J17971" s="10"/>
      <c r="K17971" s="10"/>
      <c r="P17971" s="24"/>
      <c r="U17971" s="24"/>
    </row>
    <row r="17972" spans="1:21" x14ac:dyDescent="0.25">
      <c r="A17972" s="10"/>
      <c r="B17972" s="10"/>
      <c r="H17972" s="10"/>
      <c r="I17972" s="10"/>
      <c r="J17972" s="10"/>
      <c r="K17972" s="10"/>
      <c r="P17972" s="24"/>
      <c r="U17972" s="24"/>
    </row>
    <row r="17973" spans="1:21" x14ac:dyDescent="0.25">
      <c r="A17973" s="10"/>
      <c r="B17973" s="10"/>
      <c r="H17973" s="10"/>
      <c r="I17973" s="10"/>
      <c r="J17973" s="10"/>
      <c r="K17973" s="10"/>
      <c r="P17973" s="24"/>
      <c r="U17973" s="24"/>
    </row>
    <row r="17974" spans="1:21" x14ac:dyDescent="0.25">
      <c r="A17974" s="10"/>
      <c r="B17974" s="10"/>
      <c r="H17974" s="10"/>
      <c r="I17974" s="10"/>
      <c r="J17974" s="10"/>
      <c r="K17974" s="10"/>
      <c r="P17974" s="24"/>
      <c r="U17974" s="24"/>
    </row>
    <row r="17975" spans="1:21" x14ac:dyDescent="0.25">
      <c r="A17975" s="10"/>
      <c r="B17975" s="10"/>
      <c r="H17975" s="10"/>
      <c r="I17975" s="10"/>
      <c r="J17975" s="10"/>
      <c r="K17975" s="10"/>
      <c r="P17975" s="24"/>
      <c r="U17975" s="24"/>
    </row>
    <row r="17976" spans="1:21" x14ac:dyDescent="0.25">
      <c r="A17976" s="10"/>
      <c r="B17976" s="10"/>
      <c r="H17976" s="10"/>
      <c r="I17976" s="10"/>
      <c r="J17976" s="10"/>
      <c r="K17976" s="10"/>
      <c r="P17976" s="24"/>
      <c r="U17976" s="24"/>
    </row>
    <row r="17977" spans="1:21" x14ac:dyDescent="0.25">
      <c r="A17977" s="10"/>
      <c r="B17977" s="10"/>
      <c r="H17977" s="10"/>
      <c r="I17977" s="10"/>
      <c r="J17977" s="10"/>
      <c r="K17977" s="10"/>
      <c r="P17977" s="24"/>
      <c r="U17977" s="24"/>
    </row>
    <row r="17978" spans="1:21" x14ac:dyDescent="0.25">
      <c r="A17978" s="10"/>
      <c r="B17978" s="10"/>
      <c r="H17978" s="10"/>
      <c r="I17978" s="10"/>
      <c r="J17978" s="10"/>
      <c r="K17978" s="10"/>
      <c r="P17978" s="24"/>
      <c r="U17978" s="24"/>
    </row>
    <row r="17979" spans="1:21" x14ac:dyDescent="0.25">
      <c r="A17979" s="10"/>
      <c r="B17979" s="10"/>
      <c r="H17979" s="10"/>
      <c r="I17979" s="10"/>
      <c r="J17979" s="10"/>
      <c r="K17979" s="10"/>
      <c r="P17979" s="24"/>
      <c r="U17979" s="24"/>
    </row>
    <row r="17980" spans="1:21" x14ac:dyDescent="0.25">
      <c r="A17980" s="10"/>
      <c r="B17980" s="10"/>
      <c r="H17980" s="10"/>
      <c r="I17980" s="10"/>
      <c r="J17980" s="10"/>
      <c r="K17980" s="10"/>
      <c r="P17980" s="24"/>
      <c r="U17980" s="24"/>
    </row>
    <row r="17981" spans="1:21" x14ac:dyDescent="0.25">
      <c r="A17981" s="10"/>
      <c r="B17981" s="10"/>
      <c r="H17981" s="10"/>
      <c r="I17981" s="10"/>
      <c r="J17981" s="10"/>
      <c r="K17981" s="10"/>
      <c r="P17981" s="24"/>
      <c r="U17981" s="24"/>
    </row>
    <row r="17982" spans="1:21" x14ac:dyDescent="0.25">
      <c r="A17982" s="10"/>
      <c r="B17982" s="10"/>
      <c r="H17982" s="10"/>
      <c r="I17982" s="10"/>
      <c r="J17982" s="10"/>
      <c r="K17982" s="10"/>
      <c r="P17982" s="24"/>
      <c r="U17982" s="24"/>
    </row>
    <row r="17983" spans="1:21" x14ac:dyDescent="0.25">
      <c r="A17983" s="10"/>
      <c r="B17983" s="10"/>
      <c r="H17983" s="10"/>
      <c r="I17983" s="10"/>
      <c r="J17983" s="10"/>
      <c r="K17983" s="10"/>
      <c r="P17983" s="24"/>
      <c r="U17983" s="24"/>
    </row>
    <row r="17984" spans="1:21" x14ac:dyDescent="0.25">
      <c r="A17984" s="10"/>
      <c r="B17984" s="10"/>
      <c r="I17984" s="10"/>
      <c r="J17984" s="10"/>
      <c r="K17984" s="10"/>
      <c r="P17984" s="24"/>
      <c r="U17984" s="24"/>
    </row>
    <row r="17985" spans="1:21" x14ac:dyDescent="0.25">
      <c r="A17985" s="10"/>
      <c r="B17985" s="10"/>
      <c r="I17985" s="10"/>
      <c r="J17985" s="10"/>
      <c r="K17985" s="10"/>
      <c r="P17985" s="24"/>
      <c r="U17985" s="24"/>
    </row>
    <row r="17986" spans="1:21" x14ac:dyDescent="0.25">
      <c r="A17986" s="10"/>
      <c r="B17986" s="10"/>
      <c r="H17986" s="10"/>
      <c r="I17986" s="10"/>
      <c r="J17986" s="10"/>
      <c r="K17986" s="10"/>
      <c r="P17986" s="24"/>
      <c r="U17986" s="24"/>
    </row>
    <row r="17987" spans="1:21" x14ac:dyDescent="0.25">
      <c r="A17987" s="10"/>
      <c r="B17987" s="10"/>
      <c r="I17987" s="10"/>
      <c r="J17987" s="10"/>
      <c r="K17987" s="10"/>
      <c r="P17987" s="24"/>
      <c r="U17987" s="24"/>
    </row>
    <row r="17988" spans="1:21" x14ac:dyDescent="0.25">
      <c r="A17988" s="10"/>
      <c r="B17988" s="10"/>
      <c r="H17988" s="10"/>
      <c r="I17988" s="10"/>
      <c r="J17988" s="10"/>
      <c r="K17988" s="10"/>
      <c r="P17988" s="24"/>
      <c r="U17988" s="24"/>
    </row>
    <row r="17989" spans="1:21" x14ac:dyDescent="0.25">
      <c r="A17989" s="10"/>
      <c r="B17989" s="10"/>
      <c r="I17989" s="10"/>
      <c r="J17989" s="10"/>
      <c r="K17989" s="10"/>
      <c r="P17989" s="24"/>
      <c r="U17989" s="24"/>
    </row>
    <row r="17990" spans="1:21" x14ac:dyDescent="0.25">
      <c r="A17990" s="10"/>
      <c r="B17990" s="10"/>
      <c r="H17990" s="10"/>
      <c r="I17990" s="10"/>
      <c r="J17990" s="10"/>
      <c r="K17990" s="10"/>
      <c r="P17990" s="24"/>
      <c r="U17990" s="24"/>
    </row>
    <row r="17991" spans="1:21" x14ac:dyDescent="0.25">
      <c r="A17991" s="10"/>
      <c r="B17991" s="10"/>
      <c r="I17991" s="10"/>
      <c r="J17991" s="10"/>
      <c r="K17991" s="10"/>
      <c r="P17991" s="24"/>
      <c r="U17991" s="24"/>
    </row>
    <row r="17992" spans="1:21" x14ac:dyDescent="0.25">
      <c r="A17992" s="10"/>
      <c r="B17992" s="10"/>
      <c r="H17992" s="10"/>
      <c r="I17992" s="10"/>
      <c r="J17992" s="10"/>
      <c r="K17992" s="10"/>
      <c r="P17992" s="24"/>
      <c r="U17992" s="24"/>
    </row>
    <row r="17993" spans="1:21" x14ac:dyDescent="0.25">
      <c r="A17993" s="10"/>
      <c r="B17993" s="10"/>
      <c r="H17993" s="10"/>
      <c r="I17993" s="10"/>
      <c r="J17993" s="10"/>
      <c r="K17993" s="10"/>
      <c r="P17993" s="24"/>
      <c r="U17993" s="24"/>
    </row>
    <row r="17994" spans="1:21" x14ac:dyDescent="0.25">
      <c r="A17994" s="10"/>
      <c r="B17994" s="10"/>
      <c r="I17994" s="10"/>
      <c r="J17994" s="10"/>
      <c r="K17994" s="10"/>
      <c r="P17994" s="24"/>
      <c r="U17994" s="24"/>
    </row>
    <row r="17995" spans="1:21" x14ac:dyDescent="0.25">
      <c r="A17995" s="10"/>
      <c r="B17995" s="10"/>
      <c r="I17995" s="10"/>
      <c r="J17995" s="10"/>
      <c r="K17995" s="10"/>
      <c r="P17995" s="24"/>
      <c r="U17995" s="24"/>
    </row>
    <row r="17996" spans="1:21" x14ac:dyDescent="0.25">
      <c r="A17996" s="10"/>
      <c r="B17996" s="10"/>
      <c r="I17996" s="10"/>
      <c r="J17996" s="10"/>
      <c r="K17996" s="10"/>
      <c r="P17996" s="24"/>
      <c r="U17996" s="24"/>
    </row>
    <row r="17997" spans="1:21" x14ac:dyDescent="0.25">
      <c r="A17997" s="10"/>
      <c r="B17997" s="10"/>
      <c r="H17997" s="10"/>
      <c r="I17997" s="10"/>
      <c r="J17997" s="10"/>
      <c r="K17997" s="10"/>
      <c r="P17997" s="24"/>
      <c r="U17997" s="24"/>
    </row>
    <row r="17998" spans="1:21" x14ac:dyDescent="0.25">
      <c r="A17998" s="10"/>
      <c r="B17998" s="10"/>
      <c r="H17998" s="10"/>
      <c r="I17998" s="10"/>
      <c r="J17998" s="10"/>
      <c r="K17998" s="10"/>
      <c r="P17998" s="24"/>
      <c r="U17998" s="24"/>
    </row>
    <row r="17999" spans="1:21" x14ac:dyDescent="0.25">
      <c r="A17999" s="10"/>
      <c r="B17999" s="10"/>
      <c r="I17999" s="10"/>
      <c r="J17999" s="10"/>
      <c r="K17999" s="10"/>
      <c r="P17999" s="24"/>
      <c r="U17999" s="24"/>
    </row>
    <row r="18000" spans="1:21" x14ac:dyDescent="0.25">
      <c r="A18000" s="10"/>
      <c r="B18000" s="10"/>
      <c r="I18000" s="10"/>
      <c r="J18000" s="10"/>
      <c r="K18000" s="10"/>
      <c r="P18000" s="24"/>
      <c r="U18000" s="24"/>
    </row>
    <row r="18001" spans="1:21" x14ac:dyDescent="0.25">
      <c r="A18001" s="10"/>
      <c r="B18001" s="10"/>
      <c r="H18001" s="10"/>
      <c r="I18001" s="10"/>
      <c r="J18001" s="10"/>
      <c r="K18001" s="10"/>
      <c r="P18001" s="24"/>
      <c r="U18001" s="24"/>
    </row>
    <row r="18002" spans="1:21" x14ac:dyDescent="0.25">
      <c r="A18002" s="10"/>
      <c r="B18002" s="10"/>
      <c r="H18002" s="10"/>
      <c r="I18002" s="10"/>
      <c r="J18002" s="10"/>
      <c r="K18002" s="10"/>
      <c r="P18002" s="24"/>
      <c r="U18002" s="24"/>
    </row>
    <row r="18003" spans="1:21" x14ac:dyDescent="0.25">
      <c r="A18003" s="10"/>
      <c r="B18003" s="10"/>
      <c r="I18003" s="10"/>
      <c r="J18003" s="10"/>
      <c r="K18003" s="10"/>
      <c r="P18003" s="24"/>
      <c r="U18003" s="24"/>
    </row>
    <row r="18004" spans="1:21" x14ac:dyDescent="0.25">
      <c r="A18004" s="10"/>
      <c r="B18004" s="10"/>
      <c r="H18004" s="10"/>
      <c r="I18004" s="10"/>
      <c r="J18004" s="10"/>
      <c r="K18004" s="10"/>
      <c r="P18004" s="24"/>
      <c r="U18004" s="24"/>
    </row>
    <row r="18005" spans="1:21" x14ac:dyDescent="0.25">
      <c r="A18005" s="10"/>
      <c r="B18005" s="10"/>
      <c r="I18005" s="10"/>
      <c r="J18005" s="10"/>
      <c r="K18005" s="10"/>
      <c r="P18005" s="24"/>
      <c r="U18005" s="24"/>
    </row>
    <row r="18006" spans="1:21" x14ac:dyDescent="0.25">
      <c r="A18006" s="10"/>
      <c r="B18006" s="10"/>
      <c r="H18006" s="10"/>
      <c r="I18006" s="10"/>
      <c r="J18006" s="10"/>
      <c r="K18006" s="10"/>
      <c r="P18006" s="24"/>
      <c r="U18006" s="24"/>
    </row>
    <row r="18007" spans="1:21" x14ac:dyDescent="0.25">
      <c r="A18007" s="10"/>
      <c r="B18007" s="10"/>
      <c r="I18007" s="10"/>
      <c r="J18007" s="10"/>
      <c r="K18007" s="10"/>
      <c r="P18007" s="24"/>
      <c r="U18007" s="24"/>
    </row>
    <row r="18008" spans="1:21" x14ac:dyDescent="0.25">
      <c r="A18008" s="10"/>
      <c r="B18008" s="10"/>
      <c r="I18008" s="10"/>
      <c r="J18008" s="10"/>
      <c r="K18008" s="10"/>
      <c r="P18008" s="24"/>
      <c r="U18008" s="24"/>
    </row>
    <row r="18009" spans="1:21" x14ac:dyDescent="0.25">
      <c r="A18009" s="10"/>
      <c r="B18009" s="10"/>
      <c r="H18009" s="10"/>
      <c r="I18009" s="10"/>
      <c r="J18009" s="10"/>
      <c r="K18009" s="10"/>
      <c r="P18009" s="24"/>
      <c r="U18009" s="24"/>
    </row>
    <row r="18010" spans="1:21" x14ac:dyDescent="0.25">
      <c r="A18010" s="10"/>
      <c r="B18010" s="10"/>
      <c r="H18010" s="10"/>
      <c r="I18010" s="10"/>
      <c r="J18010" s="10"/>
      <c r="K18010" s="10"/>
      <c r="P18010" s="24"/>
      <c r="U18010" s="24"/>
    </row>
    <row r="18011" spans="1:21" x14ac:dyDescent="0.25">
      <c r="A18011" s="10"/>
      <c r="B18011" s="10"/>
      <c r="I18011" s="10"/>
      <c r="J18011" s="10"/>
      <c r="K18011" s="10"/>
      <c r="P18011" s="24"/>
      <c r="U18011" s="24"/>
    </row>
    <row r="18012" spans="1:21" x14ac:dyDescent="0.25">
      <c r="A18012" s="10"/>
      <c r="B18012" s="10"/>
      <c r="I18012" s="10"/>
      <c r="J18012" s="10"/>
      <c r="K18012" s="10"/>
      <c r="P18012" s="24"/>
      <c r="U18012" s="24"/>
    </row>
    <row r="18013" spans="1:21" x14ac:dyDescent="0.25">
      <c r="A18013" s="10"/>
      <c r="B18013" s="10"/>
      <c r="H18013" s="10"/>
      <c r="I18013" s="10"/>
      <c r="J18013" s="10"/>
      <c r="K18013" s="10"/>
      <c r="P18013" s="24"/>
      <c r="U18013" s="24"/>
    </row>
    <row r="18014" spans="1:21" x14ac:dyDescent="0.25">
      <c r="A18014" s="10"/>
      <c r="B18014" s="10"/>
      <c r="H18014" s="10"/>
      <c r="I18014" s="10"/>
      <c r="J18014" s="10"/>
      <c r="K18014" s="10"/>
      <c r="P18014" s="24"/>
      <c r="U18014" s="24"/>
    </row>
    <row r="18015" spans="1:21" x14ac:dyDescent="0.25">
      <c r="A18015" s="10"/>
      <c r="B18015" s="10"/>
      <c r="I18015" s="10"/>
      <c r="J18015" s="10"/>
      <c r="K18015" s="10"/>
      <c r="P18015" s="24"/>
      <c r="U18015" s="24"/>
    </row>
    <row r="18016" spans="1:21" x14ac:dyDescent="0.25">
      <c r="A18016" s="10"/>
      <c r="B18016" s="10"/>
      <c r="I18016" s="10"/>
      <c r="J18016" s="10"/>
      <c r="K18016" s="10"/>
      <c r="P18016" s="24"/>
      <c r="U18016" s="24"/>
    </row>
    <row r="18017" spans="1:21" x14ac:dyDescent="0.25">
      <c r="A18017" s="10"/>
      <c r="B18017" s="10"/>
      <c r="H18017" s="10"/>
      <c r="I18017" s="10"/>
      <c r="J18017" s="10"/>
      <c r="K18017" s="10"/>
      <c r="P18017" s="24"/>
      <c r="U18017" s="24"/>
    </row>
    <row r="18018" spans="1:21" x14ac:dyDescent="0.25">
      <c r="A18018" s="10"/>
      <c r="B18018" s="10"/>
      <c r="H18018" s="10"/>
      <c r="I18018" s="10"/>
      <c r="J18018" s="10"/>
      <c r="K18018" s="10"/>
      <c r="P18018" s="24"/>
      <c r="U18018" s="24"/>
    </row>
    <row r="18019" spans="1:21" x14ac:dyDescent="0.25">
      <c r="A18019" s="10"/>
      <c r="B18019" s="10"/>
      <c r="I18019" s="10"/>
      <c r="J18019" s="10"/>
      <c r="K18019" s="10"/>
      <c r="P18019" s="24"/>
      <c r="U18019" s="24"/>
    </row>
    <row r="18020" spans="1:21" x14ac:dyDescent="0.25">
      <c r="A18020" s="10"/>
      <c r="B18020" s="10"/>
      <c r="H18020" s="10"/>
      <c r="I18020" s="10"/>
      <c r="J18020" s="10"/>
      <c r="K18020" s="10"/>
      <c r="P18020" s="24"/>
      <c r="U18020" s="24"/>
    </row>
    <row r="18021" spans="1:21" x14ac:dyDescent="0.25">
      <c r="A18021" s="10"/>
      <c r="B18021" s="10"/>
      <c r="I18021" s="10"/>
      <c r="J18021" s="10"/>
      <c r="K18021" s="10"/>
      <c r="P18021" s="24"/>
      <c r="U18021" s="24"/>
    </row>
    <row r="18022" spans="1:21" x14ac:dyDescent="0.25">
      <c r="A18022" s="10"/>
      <c r="B18022" s="10"/>
      <c r="H18022" s="10"/>
      <c r="I18022" s="10"/>
      <c r="J18022" s="10"/>
      <c r="K18022" s="10"/>
      <c r="P18022" s="24"/>
      <c r="U18022" s="24"/>
    </row>
    <row r="18023" spans="1:21" x14ac:dyDescent="0.25">
      <c r="A18023" s="10"/>
      <c r="B18023" s="10"/>
      <c r="I18023" s="10"/>
      <c r="J18023" s="10"/>
      <c r="K18023" s="10"/>
      <c r="P18023" s="24"/>
      <c r="U18023" s="24"/>
    </row>
    <row r="18024" spans="1:21" x14ac:dyDescent="0.25">
      <c r="A18024" s="10"/>
      <c r="B18024" s="10"/>
      <c r="H18024" s="10"/>
      <c r="I18024" s="10"/>
      <c r="J18024" s="10"/>
      <c r="K18024" s="10"/>
      <c r="P18024" s="24"/>
      <c r="U18024" s="24"/>
    </row>
    <row r="18025" spans="1:21" x14ac:dyDescent="0.25">
      <c r="A18025" s="10"/>
      <c r="B18025" s="10"/>
      <c r="I18025" s="10"/>
      <c r="J18025" s="10"/>
      <c r="K18025" s="10"/>
      <c r="P18025" s="24"/>
      <c r="U18025" s="24"/>
    </row>
    <row r="18026" spans="1:21" x14ac:dyDescent="0.25">
      <c r="A18026" s="10"/>
      <c r="B18026" s="10"/>
      <c r="I18026" s="10"/>
      <c r="J18026" s="10"/>
      <c r="K18026" s="10"/>
      <c r="P18026" s="24"/>
      <c r="U18026" s="24"/>
    </row>
    <row r="18027" spans="1:21" x14ac:dyDescent="0.25">
      <c r="A18027" s="10"/>
      <c r="B18027" s="10"/>
      <c r="H18027" s="10"/>
      <c r="I18027" s="10"/>
      <c r="J18027" s="10"/>
      <c r="K18027" s="10"/>
      <c r="P18027" s="24"/>
      <c r="U18027" s="24"/>
    </row>
    <row r="18028" spans="1:21" x14ac:dyDescent="0.25">
      <c r="A18028" s="10"/>
      <c r="B18028" s="10"/>
      <c r="H18028" s="10"/>
      <c r="I18028" s="10"/>
      <c r="J18028" s="10"/>
      <c r="K18028" s="10"/>
      <c r="P18028" s="24"/>
      <c r="U18028" s="24"/>
    </row>
    <row r="18029" spans="1:21" x14ac:dyDescent="0.25">
      <c r="A18029" s="10"/>
      <c r="B18029" s="10"/>
      <c r="I18029" s="10"/>
      <c r="J18029" s="10"/>
      <c r="K18029" s="10"/>
      <c r="P18029" s="24"/>
      <c r="U18029" s="24"/>
    </row>
    <row r="18030" spans="1:21" x14ac:dyDescent="0.25">
      <c r="A18030" s="10"/>
      <c r="B18030" s="10"/>
      <c r="I18030" s="10"/>
      <c r="J18030" s="10"/>
      <c r="K18030" s="10"/>
      <c r="P18030" s="24"/>
      <c r="U18030" s="24"/>
    </row>
    <row r="18031" spans="1:21" x14ac:dyDescent="0.25">
      <c r="A18031" s="10"/>
      <c r="B18031" s="10"/>
      <c r="H18031" s="10"/>
      <c r="I18031" s="10"/>
      <c r="J18031" s="10"/>
      <c r="K18031" s="10"/>
      <c r="P18031" s="24"/>
      <c r="U18031" s="24"/>
    </row>
    <row r="18032" spans="1:21" x14ac:dyDescent="0.25">
      <c r="A18032" s="10"/>
      <c r="B18032" s="10"/>
      <c r="H18032" s="10"/>
      <c r="I18032" s="10"/>
      <c r="J18032" s="10"/>
      <c r="K18032" s="10"/>
      <c r="P18032" s="24"/>
      <c r="U18032" s="24"/>
    </row>
    <row r="18033" spans="1:21" x14ac:dyDescent="0.25">
      <c r="A18033" s="10"/>
      <c r="B18033" s="10"/>
      <c r="H18033" s="10"/>
      <c r="I18033" s="10"/>
      <c r="J18033" s="10"/>
      <c r="K18033" s="10"/>
      <c r="P18033" s="24"/>
      <c r="U18033" s="24"/>
    </row>
    <row r="18034" spans="1:21" x14ac:dyDescent="0.25">
      <c r="A18034" s="10"/>
      <c r="B18034" s="10"/>
      <c r="H18034" s="10"/>
      <c r="I18034" s="10"/>
      <c r="J18034" s="10"/>
      <c r="K18034" s="10"/>
      <c r="P18034" s="24"/>
      <c r="U18034" s="24"/>
    </row>
    <row r="18035" spans="1:21" x14ac:dyDescent="0.25">
      <c r="A18035" s="10"/>
      <c r="B18035" s="10"/>
      <c r="H18035" s="10"/>
      <c r="I18035" s="10"/>
      <c r="J18035" s="10"/>
      <c r="K18035" s="10"/>
      <c r="P18035" s="24"/>
      <c r="U18035" s="24"/>
    </row>
    <row r="18036" spans="1:21" x14ac:dyDescent="0.25">
      <c r="A18036" s="10"/>
      <c r="B18036" s="10"/>
      <c r="H18036" s="10"/>
      <c r="I18036" s="10"/>
      <c r="J18036" s="10"/>
      <c r="K18036" s="10"/>
      <c r="P18036" s="24"/>
      <c r="U18036" s="24"/>
    </row>
    <row r="18037" spans="1:21" x14ac:dyDescent="0.25">
      <c r="A18037" s="10"/>
      <c r="B18037" s="10"/>
      <c r="H18037" s="10"/>
      <c r="I18037" s="10"/>
      <c r="J18037" s="10"/>
      <c r="K18037" s="10"/>
      <c r="P18037" s="24"/>
      <c r="U18037" s="24"/>
    </row>
    <row r="18038" spans="1:21" x14ac:dyDescent="0.25">
      <c r="A18038" s="10"/>
      <c r="B18038" s="10"/>
      <c r="H18038" s="10"/>
      <c r="I18038" s="10"/>
      <c r="J18038" s="10"/>
      <c r="K18038" s="10"/>
      <c r="P18038" s="24"/>
      <c r="U18038" s="24"/>
    </row>
    <row r="18039" spans="1:21" x14ac:dyDescent="0.25">
      <c r="A18039" s="10"/>
      <c r="B18039" s="10"/>
      <c r="H18039" s="10"/>
      <c r="I18039" s="10"/>
      <c r="J18039" s="10"/>
      <c r="K18039" s="10"/>
      <c r="P18039" s="24"/>
      <c r="U18039" s="24"/>
    </row>
    <row r="18040" spans="1:21" x14ac:dyDescent="0.25">
      <c r="A18040" s="10"/>
      <c r="B18040" s="10"/>
      <c r="H18040" s="10"/>
      <c r="I18040" s="10"/>
      <c r="J18040" s="10"/>
      <c r="K18040" s="10"/>
      <c r="P18040" s="24"/>
      <c r="U18040" s="24"/>
    </row>
    <row r="18041" spans="1:21" x14ac:dyDescent="0.25">
      <c r="A18041" s="10"/>
      <c r="B18041" s="10"/>
      <c r="H18041" s="10"/>
      <c r="I18041" s="10"/>
      <c r="J18041" s="10"/>
      <c r="K18041" s="10"/>
      <c r="P18041" s="24"/>
      <c r="U18041" s="24"/>
    </row>
    <row r="18042" spans="1:21" x14ac:dyDescent="0.25">
      <c r="A18042" s="10"/>
      <c r="B18042" s="10"/>
      <c r="H18042" s="10"/>
      <c r="I18042" s="10"/>
      <c r="J18042" s="10"/>
      <c r="K18042" s="10"/>
      <c r="P18042" s="24"/>
      <c r="U18042" s="24"/>
    </row>
    <row r="18043" spans="1:21" x14ac:dyDescent="0.25">
      <c r="A18043" s="10"/>
      <c r="B18043" s="10"/>
      <c r="H18043" s="10"/>
      <c r="I18043" s="10"/>
      <c r="J18043" s="10"/>
      <c r="K18043" s="10"/>
      <c r="P18043" s="24"/>
      <c r="U18043" s="24"/>
    </row>
    <row r="18044" spans="1:21" x14ac:dyDescent="0.25">
      <c r="A18044" s="10"/>
      <c r="B18044" s="10"/>
      <c r="H18044" s="10"/>
      <c r="I18044" s="10"/>
      <c r="J18044" s="10"/>
      <c r="K18044" s="10"/>
      <c r="P18044" s="24"/>
      <c r="U18044" s="24"/>
    </row>
    <row r="18045" spans="1:21" x14ac:dyDescent="0.25">
      <c r="A18045" s="10"/>
      <c r="B18045" s="10"/>
      <c r="H18045" s="10"/>
      <c r="I18045" s="10"/>
      <c r="J18045" s="10"/>
      <c r="K18045" s="10"/>
      <c r="P18045" s="24"/>
      <c r="U18045" s="24"/>
    </row>
    <row r="18046" spans="1:21" x14ac:dyDescent="0.25">
      <c r="A18046" s="10"/>
      <c r="B18046" s="10"/>
      <c r="H18046" s="10"/>
      <c r="I18046" s="10"/>
      <c r="J18046" s="10"/>
      <c r="K18046" s="10"/>
      <c r="P18046" s="24"/>
      <c r="U18046" s="24"/>
    </row>
    <row r="18047" spans="1:21" x14ac:dyDescent="0.25">
      <c r="A18047" s="10"/>
      <c r="B18047" s="10"/>
      <c r="H18047" s="10"/>
      <c r="I18047" s="10"/>
      <c r="J18047" s="10"/>
      <c r="K18047" s="10"/>
      <c r="P18047" s="24"/>
      <c r="U18047" s="24"/>
    </row>
    <row r="18048" spans="1:21" x14ac:dyDescent="0.25">
      <c r="A18048" s="10"/>
      <c r="B18048" s="10"/>
      <c r="H18048" s="10"/>
      <c r="I18048" s="10"/>
      <c r="J18048" s="10"/>
      <c r="K18048" s="10"/>
      <c r="P18048" s="24"/>
      <c r="U18048" s="24"/>
    </row>
    <row r="18049" spans="1:21" x14ac:dyDescent="0.25">
      <c r="A18049" s="10"/>
      <c r="B18049" s="10"/>
      <c r="H18049" s="10"/>
      <c r="I18049" s="10"/>
      <c r="J18049" s="10"/>
      <c r="K18049" s="10"/>
      <c r="P18049" s="24"/>
      <c r="U18049" s="24"/>
    </row>
    <row r="18050" spans="1:21" x14ac:dyDescent="0.25">
      <c r="A18050" s="10"/>
      <c r="B18050" s="10"/>
      <c r="H18050" s="10"/>
      <c r="I18050" s="10"/>
      <c r="J18050" s="10"/>
      <c r="K18050" s="10"/>
      <c r="P18050" s="24"/>
      <c r="U18050" s="24"/>
    </row>
    <row r="18051" spans="1:21" x14ac:dyDescent="0.25">
      <c r="A18051" s="10"/>
      <c r="B18051" s="10"/>
      <c r="H18051" s="10"/>
      <c r="I18051" s="10"/>
      <c r="J18051" s="10"/>
      <c r="K18051" s="10"/>
      <c r="P18051" s="24"/>
      <c r="U18051" s="24"/>
    </row>
    <row r="18052" spans="1:21" x14ac:dyDescent="0.25">
      <c r="A18052" s="10"/>
      <c r="B18052" s="10"/>
      <c r="H18052" s="10"/>
      <c r="I18052" s="10"/>
      <c r="J18052" s="10"/>
      <c r="K18052" s="10"/>
      <c r="P18052" s="24"/>
      <c r="U18052" s="24"/>
    </row>
    <row r="18053" spans="1:21" x14ac:dyDescent="0.25">
      <c r="A18053" s="10"/>
      <c r="B18053" s="10"/>
      <c r="H18053" s="10"/>
      <c r="I18053" s="10"/>
      <c r="J18053" s="10"/>
      <c r="K18053" s="10"/>
      <c r="P18053" s="24"/>
      <c r="U18053" s="24"/>
    </row>
    <row r="18054" spans="1:21" x14ac:dyDescent="0.25">
      <c r="A18054" s="10"/>
      <c r="B18054" s="10"/>
      <c r="H18054" s="10"/>
      <c r="I18054" s="10"/>
      <c r="J18054" s="10"/>
      <c r="K18054" s="10"/>
      <c r="P18054" s="24"/>
      <c r="U18054" s="24"/>
    </row>
    <row r="18055" spans="1:21" x14ac:dyDescent="0.25">
      <c r="A18055" s="10"/>
      <c r="B18055" s="10"/>
      <c r="H18055" s="10"/>
      <c r="I18055" s="10"/>
      <c r="J18055" s="10"/>
      <c r="K18055" s="10"/>
      <c r="P18055" s="24"/>
      <c r="U18055" s="24"/>
    </row>
    <row r="18056" spans="1:21" x14ac:dyDescent="0.25">
      <c r="A18056" s="10"/>
      <c r="B18056" s="10"/>
      <c r="H18056" s="10"/>
      <c r="I18056" s="10"/>
      <c r="J18056" s="10"/>
      <c r="K18056" s="10"/>
      <c r="P18056" s="24"/>
      <c r="U18056" s="24"/>
    </row>
    <row r="18057" spans="1:21" x14ac:dyDescent="0.25">
      <c r="A18057" s="10"/>
      <c r="B18057" s="10"/>
      <c r="H18057" s="10"/>
      <c r="I18057" s="10"/>
      <c r="J18057" s="10"/>
      <c r="K18057" s="10"/>
      <c r="P18057" s="24"/>
      <c r="U18057" s="24"/>
    </row>
    <row r="18058" spans="1:21" x14ac:dyDescent="0.25">
      <c r="A18058" s="10"/>
      <c r="B18058" s="10"/>
      <c r="H18058" s="10"/>
      <c r="I18058" s="10"/>
      <c r="J18058" s="10"/>
      <c r="K18058" s="10"/>
      <c r="P18058" s="24"/>
      <c r="U18058" s="24"/>
    </row>
    <row r="18059" spans="1:21" x14ac:dyDescent="0.25">
      <c r="A18059" s="10"/>
      <c r="B18059" s="10"/>
      <c r="H18059" s="10"/>
      <c r="I18059" s="10"/>
      <c r="J18059" s="10"/>
      <c r="K18059" s="10"/>
      <c r="P18059" s="24"/>
      <c r="U18059" s="24"/>
    </row>
    <row r="18060" spans="1:21" x14ac:dyDescent="0.25">
      <c r="A18060" s="10"/>
      <c r="B18060" s="10"/>
      <c r="H18060" s="10"/>
      <c r="I18060" s="10"/>
      <c r="J18060" s="10"/>
      <c r="K18060" s="10"/>
      <c r="P18060" s="24"/>
      <c r="U18060" s="24"/>
    </row>
    <row r="18061" spans="1:21" x14ac:dyDescent="0.25">
      <c r="A18061" s="10"/>
      <c r="B18061" s="10"/>
      <c r="H18061" s="10"/>
      <c r="I18061" s="10"/>
      <c r="J18061" s="10"/>
      <c r="K18061" s="10"/>
      <c r="P18061" s="24"/>
      <c r="U18061" s="24"/>
    </row>
    <row r="18062" spans="1:21" x14ac:dyDescent="0.25">
      <c r="A18062" s="10"/>
      <c r="B18062" s="10"/>
      <c r="H18062" s="10"/>
      <c r="I18062" s="10"/>
      <c r="J18062" s="10"/>
      <c r="K18062" s="10"/>
      <c r="P18062" s="24"/>
      <c r="U18062" s="24"/>
    </row>
    <row r="18063" spans="1:21" x14ac:dyDescent="0.25">
      <c r="A18063" s="10"/>
      <c r="B18063" s="10"/>
      <c r="H18063" s="10"/>
      <c r="I18063" s="10"/>
      <c r="J18063" s="10"/>
      <c r="K18063" s="10"/>
      <c r="P18063" s="24"/>
      <c r="U18063" s="24"/>
    </row>
    <row r="18064" spans="1:21" x14ac:dyDescent="0.25">
      <c r="A18064" s="10"/>
      <c r="B18064" s="10"/>
      <c r="H18064" s="10"/>
      <c r="I18064" s="10"/>
      <c r="J18064" s="10"/>
      <c r="K18064" s="10"/>
      <c r="P18064" s="24"/>
      <c r="U18064" s="24"/>
    </row>
    <row r="18065" spans="1:21" x14ac:dyDescent="0.25">
      <c r="A18065" s="10"/>
      <c r="B18065" s="10"/>
      <c r="H18065" s="10"/>
      <c r="I18065" s="10"/>
      <c r="J18065" s="10"/>
      <c r="K18065" s="10"/>
      <c r="P18065" s="24"/>
      <c r="U18065" s="24"/>
    </row>
    <row r="18066" spans="1:21" x14ac:dyDescent="0.25">
      <c r="A18066" s="10"/>
      <c r="B18066" s="10"/>
      <c r="H18066" s="10"/>
      <c r="I18066" s="10"/>
      <c r="J18066" s="10"/>
      <c r="K18066" s="10"/>
      <c r="P18066" s="24"/>
      <c r="U18066" s="24"/>
    </row>
    <row r="18067" spans="1:21" x14ac:dyDescent="0.25">
      <c r="A18067" s="10"/>
      <c r="B18067" s="10"/>
      <c r="H18067" s="10"/>
      <c r="I18067" s="10"/>
      <c r="J18067" s="10"/>
      <c r="K18067" s="10"/>
      <c r="P18067" s="24"/>
      <c r="U18067" s="24"/>
    </row>
    <row r="18068" spans="1:21" x14ac:dyDescent="0.25">
      <c r="A18068" s="10"/>
      <c r="B18068" s="10"/>
      <c r="H18068" s="10"/>
      <c r="I18068" s="10"/>
      <c r="J18068" s="10"/>
      <c r="K18068" s="10"/>
      <c r="P18068" s="24"/>
      <c r="U18068" s="24"/>
    </row>
    <row r="18069" spans="1:21" x14ac:dyDescent="0.25">
      <c r="A18069" s="10"/>
      <c r="B18069" s="10"/>
      <c r="H18069" s="10"/>
      <c r="I18069" s="10"/>
      <c r="J18069" s="10"/>
      <c r="K18069" s="10"/>
      <c r="P18069" s="24"/>
      <c r="U18069" s="24"/>
    </row>
    <row r="18070" spans="1:21" x14ac:dyDescent="0.25">
      <c r="A18070" s="10"/>
      <c r="B18070" s="10"/>
      <c r="H18070" s="10"/>
      <c r="I18070" s="10"/>
      <c r="J18070" s="10"/>
      <c r="K18070" s="10"/>
      <c r="P18070" s="24"/>
      <c r="U18070" s="24"/>
    </row>
    <row r="18071" spans="1:21" x14ac:dyDescent="0.25">
      <c r="A18071" s="10"/>
      <c r="B18071" s="10"/>
      <c r="H18071" s="10"/>
      <c r="I18071" s="10"/>
      <c r="J18071" s="10"/>
      <c r="K18071" s="10"/>
      <c r="P18071" s="24"/>
      <c r="U18071" s="24"/>
    </row>
    <row r="18072" spans="1:21" x14ac:dyDescent="0.25">
      <c r="A18072" s="10"/>
      <c r="B18072" s="10"/>
      <c r="H18072" s="10"/>
      <c r="I18072" s="10"/>
      <c r="J18072" s="10"/>
      <c r="K18072" s="10"/>
      <c r="P18072" s="24"/>
      <c r="U18072" s="24"/>
    </row>
    <row r="18073" spans="1:21" x14ac:dyDescent="0.25">
      <c r="A18073" s="10"/>
      <c r="B18073" s="10"/>
      <c r="H18073" s="10"/>
      <c r="I18073" s="10"/>
      <c r="J18073" s="10"/>
      <c r="K18073" s="10"/>
      <c r="P18073" s="24"/>
      <c r="U18073" s="24"/>
    </row>
    <row r="18074" spans="1:21" x14ac:dyDescent="0.25">
      <c r="A18074" s="10"/>
      <c r="B18074" s="10"/>
      <c r="H18074" s="10"/>
      <c r="I18074" s="10"/>
      <c r="J18074" s="10"/>
      <c r="K18074" s="10"/>
      <c r="P18074" s="24"/>
      <c r="U18074" s="24"/>
    </row>
    <row r="18075" spans="1:21" x14ac:dyDescent="0.25">
      <c r="A18075" s="10"/>
      <c r="B18075" s="10"/>
      <c r="H18075" s="10"/>
      <c r="I18075" s="10"/>
      <c r="J18075" s="10"/>
      <c r="K18075" s="10"/>
      <c r="P18075" s="24"/>
      <c r="U18075" s="24"/>
    </row>
    <row r="18076" spans="1:21" x14ac:dyDescent="0.25">
      <c r="A18076" s="10"/>
      <c r="B18076" s="10"/>
      <c r="H18076" s="10"/>
      <c r="I18076" s="10"/>
      <c r="J18076" s="10"/>
      <c r="K18076" s="10"/>
      <c r="P18076" s="24"/>
      <c r="U18076" s="24"/>
    </row>
    <row r="18077" spans="1:21" x14ac:dyDescent="0.25">
      <c r="A18077" s="10"/>
      <c r="B18077" s="10"/>
      <c r="H18077" s="10"/>
      <c r="I18077" s="10"/>
      <c r="J18077" s="10"/>
      <c r="K18077" s="10"/>
      <c r="P18077" s="24"/>
      <c r="U18077" s="24"/>
    </row>
    <row r="18078" spans="1:21" x14ac:dyDescent="0.25">
      <c r="A18078" s="10"/>
      <c r="B18078" s="10"/>
      <c r="H18078" s="10"/>
      <c r="I18078" s="10"/>
      <c r="J18078" s="10"/>
      <c r="K18078" s="10"/>
      <c r="P18078" s="24"/>
      <c r="U18078" s="24"/>
    </row>
    <row r="18079" spans="1:21" x14ac:dyDescent="0.25">
      <c r="A18079" s="10"/>
      <c r="B18079" s="10"/>
      <c r="H18079" s="10"/>
      <c r="I18079" s="10"/>
      <c r="J18079" s="10"/>
      <c r="K18079" s="10"/>
      <c r="P18079" s="24"/>
      <c r="U18079" s="24"/>
    </row>
    <row r="18080" spans="1:21" x14ac:dyDescent="0.25">
      <c r="A18080" s="10"/>
      <c r="B18080" s="10"/>
      <c r="H18080" s="10"/>
      <c r="I18080" s="10"/>
      <c r="J18080" s="10"/>
      <c r="K18080" s="10"/>
      <c r="P18080" s="24"/>
      <c r="U18080" s="24"/>
    </row>
    <row r="18081" spans="1:21" x14ac:dyDescent="0.25">
      <c r="A18081" s="10"/>
      <c r="B18081" s="10"/>
      <c r="H18081" s="10"/>
      <c r="I18081" s="10"/>
      <c r="J18081" s="10"/>
      <c r="K18081" s="10"/>
      <c r="P18081" s="24"/>
      <c r="U18081" s="24"/>
    </row>
    <row r="18082" spans="1:21" x14ac:dyDescent="0.25">
      <c r="A18082" s="10"/>
      <c r="B18082" s="10"/>
      <c r="H18082" s="10"/>
      <c r="I18082" s="10"/>
      <c r="J18082" s="10"/>
      <c r="K18082" s="10"/>
      <c r="P18082" s="24"/>
      <c r="U18082" s="24"/>
    </row>
    <row r="18083" spans="1:21" x14ac:dyDescent="0.25">
      <c r="A18083" s="10"/>
      <c r="B18083" s="10"/>
      <c r="H18083" s="10"/>
      <c r="I18083" s="10"/>
      <c r="J18083" s="10"/>
      <c r="K18083" s="10"/>
      <c r="P18083" s="24"/>
      <c r="U18083" s="24"/>
    </row>
    <row r="18084" spans="1:21" x14ac:dyDescent="0.25">
      <c r="A18084" s="10"/>
      <c r="B18084" s="10"/>
      <c r="H18084" s="10"/>
      <c r="I18084" s="10"/>
      <c r="J18084" s="10"/>
      <c r="K18084" s="10"/>
      <c r="P18084" s="24"/>
      <c r="U18084" s="24"/>
    </row>
    <row r="18085" spans="1:21" x14ac:dyDescent="0.25">
      <c r="A18085" s="10"/>
      <c r="B18085" s="10"/>
      <c r="H18085" s="10"/>
      <c r="I18085" s="10"/>
      <c r="J18085" s="10"/>
      <c r="K18085" s="10"/>
      <c r="P18085" s="24"/>
      <c r="U18085" s="24"/>
    </row>
    <row r="18086" spans="1:21" x14ac:dyDescent="0.25">
      <c r="A18086" s="10"/>
      <c r="B18086" s="10"/>
      <c r="H18086" s="10"/>
      <c r="I18086" s="10"/>
      <c r="J18086" s="10"/>
      <c r="K18086" s="10"/>
      <c r="P18086" s="24"/>
      <c r="U18086" s="24"/>
    </row>
    <row r="18087" spans="1:21" x14ac:dyDescent="0.25">
      <c r="A18087" s="10"/>
      <c r="B18087" s="10"/>
      <c r="H18087" s="10"/>
      <c r="I18087" s="10"/>
      <c r="J18087" s="10"/>
      <c r="K18087" s="10"/>
      <c r="P18087" s="24"/>
      <c r="U18087" s="24"/>
    </row>
    <row r="18088" spans="1:21" x14ac:dyDescent="0.25">
      <c r="A18088" s="10"/>
      <c r="B18088" s="10"/>
      <c r="H18088" s="10"/>
      <c r="I18088" s="10"/>
      <c r="J18088" s="10"/>
      <c r="K18088" s="10"/>
      <c r="P18088" s="24"/>
      <c r="U18088" s="24"/>
    </row>
    <row r="18089" spans="1:21" x14ac:dyDescent="0.25">
      <c r="A18089" s="10"/>
      <c r="B18089" s="10"/>
      <c r="H18089" s="10"/>
      <c r="I18089" s="10"/>
      <c r="J18089" s="10"/>
      <c r="K18089" s="10"/>
      <c r="P18089" s="24"/>
      <c r="U18089" s="24"/>
    </row>
    <row r="18090" spans="1:21" x14ac:dyDescent="0.25">
      <c r="A18090" s="10"/>
      <c r="B18090" s="10"/>
      <c r="H18090" s="10"/>
      <c r="I18090" s="10"/>
      <c r="J18090" s="10"/>
      <c r="K18090" s="10"/>
      <c r="P18090" s="24"/>
      <c r="U18090" s="24"/>
    </row>
    <row r="18091" spans="1:21" x14ac:dyDescent="0.25">
      <c r="A18091" s="10"/>
      <c r="B18091" s="10"/>
      <c r="H18091" s="10"/>
      <c r="I18091" s="10"/>
      <c r="J18091" s="10"/>
      <c r="K18091" s="10"/>
      <c r="P18091" s="24"/>
      <c r="U18091" s="24"/>
    </row>
    <row r="18092" spans="1:21" x14ac:dyDescent="0.25">
      <c r="A18092" s="10"/>
      <c r="B18092" s="10"/>
      <c r="H18092" s="10"/>
      <c r="I18092" s="10"/>
      <c r="J18092" s="10"/>
      <c r="K18092" s="10"/>
      <c r="P18092" s="24"/>
      <c r="U18092" s="24"/>
    </row>
    <row r="18093" spans="1:21" x14ac:dyDescent="0.25">
      <c r="A18093" s="10"/>
      <c r="B18093" s="10"/>
      <c r="H18093" s="10"/>
      <c r="I18093" s="10"/>
      <c r="J18093" s="10"/>
      <c r="K18093" s="10"/>
      <c r="P18093" s="24"/>
      <c r="U18093" s="24"/>
    </row>
    <row r="18094" spans="1:21" x14ac:dyDescent="0.25">
      <c r="A18094" s="10"/>
      <c r="B18094" s="10"/>
      <c r="H18094" s="10"/>
      <c r="I18094" s="10"/>
      <c r="J18094" s="10"/>
      <c r="K18094" s="10"/>
      <c r="P18094" s="24"/>
      <c r="U18094" s="24"/>
    </row>
    <row r="18095" spans="1:21" x14ac:dyDescent="0.25">
      <c r="A18095" s="10"/>
      <c r="B18095" s="10"/>
      <c r="H18095" s="10"/>
      <c r="I18095" s="10"/>
      <c r="J18095" s="10"/>
      <c r="K18095" s="10"/>
      <c r="P18095" s="24"/>
      <c r="U18095" s="24"/>
    </row>
    <row r="18096" spans="1:21" x14ac:dyDescent="0.25">
      <c r="A18096" s="10"/>
      <c r="B18096" s="10"/>
      <c r="H18096" s="10"/>
      <c r="I18096" s="10"/>
      <c r="J18096" s="10"/>
      <c r="K18096" s="10"/>
      <c r="P18096" s="24"/>
      <c r="U18096" s="24"/>
    </row>
    <row r="18097" spans="1:21" x14ac:dyDescent="0.25">
      <c r="A18097" s="10"/>
      <c r="B18097" s="10"/>
      <c r="H18097" s="10"/>
      <c r="I18097" s="10"/>
      <c r="J18097" s="10"/>
      <c r="K18097" s="10"/>
      <c r="P18097" s="24"/>
      <c r="U18097" s="24"/>
    </row>
    <row r="18098" spans="1:21" x14ac:dyDescent="0.25">
      <c r="A18098" s="10"/>
      <c r="B18098" s="10"/>
      <c r="H18098" s="10"/>
      <c r="I18098" s="10"/>
      <c r="J18098" s="10"/>
      <c r="K18098" s="10"/>
      <c r="P18098" s="24"/>
      <c r="U18098" s="24"/>
    </row>
    <row r="18099" spans="1:21" x14ac:dyDescent="0.25">
      <c r="A18099" s="10"/>
      <c r="B18099" s="10"/>
      <c r="H18099" s="10"/>
      <c r="I18099" s="10"/>
      <c r="J18099" s="10"/>
      <c r="K18099" s="10"/>
      <c r="P18099" s="24"/>
      <c r="U18099" s="24"/>
    </row>
    <row r="18100" spans="1:21" x14ac:dyDescent="0.25">
      <c r="A18100" s="10"/>
      <c r="B18100" s="10"/>
      <c r="H18100" s="10"/>
      <c r="I18100" s="10"/>
      <c r="J18100" s="10"/>
      <c r="K18100" s="10"/>
      <c r="P18100" s="24"/>
      <c r="U18100" s="24"/>
    </row>
    <row r="18101" spans="1:21" x14ac:dyDescent="0.25">
      <c r="A18101" s="10"/>
      <c r="B18101" s="10"/>
      <c r="H18101" s="10"/>
      <c r="I18101" s="10"/>
      <c r="J18101" s="10"/>
      <c r="K18101" s="10"/>
      <c r="P18101" s="24"/>
      <c r="U18101" s="24"/>
    </row>
    <row r="18102" spans="1:21" x14ac:dyDescent="0.25">
      <c r="A18102" s="10"/>
      <c r="B18102" s="10"/>
      <c r="H18102" s="10"/>
      <c r="I18102" s="10"/>
      <c r="J18102" s="10"/>
      <c r="K18102" s="10"/>
      <c r="P18102" s="24"/>
      <c r="U18102" s="24"/>
    </row>
    <row r="18103" spans="1:21" x14ac:dyDescent="0.25">
      <c r="A18103" s="10"/>
      <c r="B18103" s="10"/>
      <c r="H18103" s="10"/>
      <c r="I18103" s="10"/>
      <c r="J18103" s="10"/>
      <c r="K18103" s="10"/>
      <c r="P18103" s="24"/>
      <c r="U18103" s="24"/>
    </row>
    <row r="18104" spans="1:21" x14ac:dyDescent="0.25">
      <c r="A18104" s="10"/>
      <c r="B18104" s="10"/>
      <c r="H18104" s="10"/>
      <c r="I18104" s="10"/>
      <c r="J18104" s="10"/>
      <c r="K18104" s="10"/>
      <c r="P18104" s="24"/>
      <c r="U18104" s="24"/>
    </row>
    <row r="18105" spans="1:21" x14ac:dyDescent="0.25">
      <c r="A18105" s="10"/>
      <c r="B18105" s="10"/>
      <c r="H18105" s="10"/>
      <c r="I18105" s="10"/>
      <c r="J18105" s="10"/>
      <c r="K18105" s="10"/>
      <c r="P18105" s="24"/>
      <c r="U18105" s="24"/>
    </row>
    <row r="18106" spans="1:21" x14ac:dyDescent="0.25">
      <c r="A18106" s="10"/>
      <c r="B18106" s="10"/>
      <c r="H18106" s="10"/>
      <c r="I18106" s="10"/>
      <c r="J18106" s="10"/>
      <c r="K18106" s="10"/>
      <c r="P18106" s="24"/>
      <c r="U18106" s="24"/>
    </row>
    <row r="18107" spans="1:21" x14ac:dyDescent="0.25">
      <c r="A18107" s="10"/>
      <c r="B18107" s="10"/>
      <c r="H18107" s="10"/>
      <c r="I18107" s="10"/>
      <c r="J18107" s="10"/>
      <c r="K18107" s="10"/>
      <c r="P18107" s="24"/>
      <c r="U18107" s="24"/>
    </row>
    <row r="18108" spans="1:21" x14ac:dyDescent="0.25">
      <c r="A18108" s="10"/>
      <c r="B18108" s="10"/>
      <c r="I18108" s="10"/>
      <c r="J18108" s="10"/>
      <c r="K18108" s="10"/>
      <c r="P18108" s="24"/>
      <c r="U18108" s="24"/>
    </row>
    <row r="18109" spans="1:21" x14ac:dyDescent="0.25">
      <c r="A18109" s="10"/>
      <c r="B18109" s="10"/>
      <c r="I18109" s="10"/>
      <c r="J18109" s="10"/>
      <c r="K18109" s="10"/>
      <c r="P18109" s="24"/>
      <c r="U18109" s="24"/>
    </row>
    <row r="18110" spans="1:21" x14ac:dyDescent="0.25">
      <c r="A18110" s="10"/>
      <c r="B18110" s="10"/>
      <c r="H18110" s="10"/>
      <c r="I18110" s="10"/>
      <c r="J18110" s="10"/>
      <c r="K18110" s="10"/>
      <c r="P18110" s="24"/>
      <c r="U18110" s="24"/>
    </row>
    <row r="18111" spans="1:21" x14ac:dyDescent="0.25">
      <c r="A18111" s="10"/>
      <c r="B18111" s="10"/>
      <c r="H18111" s="10"/>
      <c r="I18111" s="10"/>
      <c r="J18111" s="10"/>
      <c r="K18111" s="10"/>
      <c r="P18111" s="24"/>
      <c r="U18111" s="24"/>
    </row>
    <row r="18112" spans="1:21" x14ac:dyDescent="0.25">
      <c r="A18112" s="10"/>
      <c r="B18112" s="10"/>
      <c r="I18112" s="10"/>
      <c r="J18112" s="10"/>
      <c r="K18112" s="10"/>
      <c r="P18112" s="24"/>
      <c r="U18112" s="24"/>
    </row>
    <row r="18113" spans="1:21" x14ac:dyDescent="0.25">
      <c r="A18113" s="10"/>
      <c r="B18113" s="10"/>
      <c r="I18113" s="10"/>
      <c r="J18113" s="10"/>
      <c r="K18113" s="10"/>
      <c r="P18113" s="24"/>
      <c r="U18113" s="24"/>
    </row>
    <row r="18114" spans="1:21" x14ac:dyDescent="0.25">
      <c r="A18114" s="10"/>
      <c r="B18114" s="10"/>
      <c r="H18114" s="10"/>
      <c r="I18114" s="10"/>
      <c r="J18114" s="10"/>
      <c r="K18114" s="10"/>
      <c r="P18114" s="24"/>
      <c r="U18114" s="24"/>
    </row>
    <row r="18115" spans="1:21" x14ac:dyDescent="0.25">
      <c r="A18115" s="10"/>
      <c r="B18115" s="10"/>
      <c r="H18115" s="10"/>
      <c r="I18115" s="10"/>
      <c r="J18115" s="10"/>
      <c r="K18115" s="10"/>
      <c r="P18115" s="24"/>
      <c r="U18115" s="24"/>
    </row>
    <row r="18116" spans="1:21" x14ac:dyDescent="0.25">
      <c r="A18116" s="10"/>
      <c r="B18116" s="10"/>
      <c r="I18116" s="10"/>
      <c r="J18116" s="10"/>
      <c r="K18116" s="10"/>
      <c r="P18116" s="24"/>
      <c r="U18116" s="24"/>
    </row>
    <row r="18117" spans="1:21" x14ac:dyDescent="0.25">
      <c r="A18117" s="10"/>
      <c r="B18117" s="10"/>
      <c r="H18117" s="10"/>
      <c r="I18117" s="10"/>
      <c r="J18117" s="10"/>
      <c r="K18117" s="10"/>
      <c r="P18117" s="24"/>
      <c r="U18117" s="24"/>
    </row>
    <row r="18118" spans="1:21" x14ac:dyDescent="0.25">
      <c r="A18118" s="10"/>
      <c r="B18118" s="10"/>
      <c r="I18118" s="10"/>
      <c r="J18118" s="10"/>
      <c r="K18118" s="10"/>
      <c r="P18118" s="24"/>
      <c r="U18118" s="24"/>
    </row>
    <row r="18119" spans="1:21" x14ac:dyDescent="0.25">
      <c r="A18119" s="10"/>
      <c r="B18119" s="10"/>
      <c r="H18119" s="10"/>
      <c r="I18119" s="10"/>
      <c r="J18119" s="10"/>
      <c r="K18119" s="10"/>
      <c r="P18119" s="24"/>
      <c r="U18119" s="24"/>
    </row>
    <row r="18120" spans="1:21" x14ac:dyDescent="0.25">
      <c r="A18120" s="10"/>
      <c r="B18120" s="10"/>
      <c r="I18120" s="10"/>
      <c r="J18120" s="10"/>
      <c r="K18120" s="10"/>
      <c r="P18120" s="24"/>
      <c r="U18120" s="24"/>
    </row>
    <row r="18121" spans="1:21" x14ac:dyDescent="0.25">
      <c r="A18121" s="10"/>
      <c r="B18121" s="10"/>
      <c r="H18121" s="10"/>
      <c r="I18121" s="10"/>
      <c r="J18121" s="10"/>
      <c r="K18121" s="10"/>
      <c r="P18121" s="24"/>
      <c r="U18121" s="24"/>
    </row>
    <row r="18122" spans="1:21" x14ac:dyDescent="0.25">
      <c r="A18122" s="10"/>
      <c r="B18122" s="10"/>
      <c r="I18122" s="10"/>
      <c r="J18122" s="10"/>
      <c r="K18122" s="10"/>
      <c r="P18122" s="24"/>
      <c r="U18122" s="24"/>
    </row>
    <row r="18123" spans="1:21" x14ac:dyDescent="0.25">
      <c r="A18123" s="10"/>
      <c r="B18123" s="10"/>
      <c r="H18123" s="10"/>
      <c r="I18123" s="10"/>
      <c r="J18123" s="10"/>
      <c r="K18123" s="10"/>
      <c r="P18123" s="24"/>
      <c r="U18123" s="24"/>
    </row>
    <row r="18124" spans="1:21" x14ac:dyDescent="0.25">
      <c r="A18124" s="10"/>
      <c r="B18124" s="10"/>
      <c r="I18124" s="10"/>
      <c r="J18124" s="10"/>
      <c r="K18124" s="10"/>
      <c r="P18124" s="24"/>
      <c r="U18124" s="24"/>
    </row>
    <row r="18125" spans="1:21" x14ac:dyDescent="0.25">
      <c r="A18125" s="10"/>
      <c r="B18125" s="10"/>
      <c r="H18125" s="10"/>
      <c r="I18125" s="10"/>
      <c r="J18125" s="10"/>
      <c r="K18125" s="10"/>
      <c r="P18125" s="24"/>
      <c r="U18125" s="24"/>
    </row>
    <row r="18126" spans="1:21" x14ac:dyDescent="0.25">
      <c r="A18126" s="10"/>
      <c r="B18126" s="10"/>
      <c r="I18126" s="10"/>
      <c r="J18126" s="10"/>
      <c r="K18126" s="10"/>
      <c r="P18126" s="24"/>
      <c r="U18126" s="24"/>
    </row>
    <row r="18127" spans="1:21" x14ac:dyDescent="0.25">
      <c r="A18127" s="10"/>
      <c r="B18127" s="10"/>
      <c r="H18127" s="10"/>
      <c r="I18127" s="10"/>
      <c r="J18127" s="10"/>
      <c r="K18127" s="10"/>
      <c r="P18127" s="24"/>
      <c r="U18127" s="24"/>
    </row>
    <row r="18128" spans="1:21" x14ac:dyDescent="0.25">
      <c r="A18128" s="10"/>
      <c r="B18128" s="10"/>
      <c r="H18128" s="10"/>
      <c r="I18128" s="10"/>
      <c r="J18128" s="10"/>
      <c r="K18128" s="10"/>
      <c r="P18128" s="24"/>
      <c r="U18128" s="24"/>
    </row>
    <row r="18129" spans="1:21" x14ac:dyDescent="0.25">
      <c r="A18129" s="10"/>
      <c r="B18129" s="10"/>
      <c r="H18129" s="10"/>
      <c r="I18129" s="10"/>
      <c r="J18129" s="10"/>
      <c r="K18129" s="10"/>
      <c r="P18129" s="24"/>
      <c r="U18129" s="24"/>
    </row>
    <row r="18130" spans="1:21" x14ac:dyDescent="0.25">
      <c r="A18130" s="10"/>
      <c r="B18130" s="10"/>
      <c r="H18130" s="10"/>
      <c r="I18130" s="10"/>
      <c r="J18130" s="10"/>
      <c r="K18130" s="10"/>
      <c r="P18130" s="24"/>
      <c r="U18130" s="24"/>
    </row>
    <row r="18131" spans="1:21" x14ac:dyDescent="0.25">
      <c r="A18131" s="10"/>
      <c r="B18131" s="10"/>
      <c r="H18131" s="10"/>
      <c r="I18131" s="10"/>
      <c r="J18131" s="10"/>
      <c r="K18131" s="10"/>
      <c r="P18131" s="24"/>
      <c r="U18131" s="24"/>
    </row>
    <row r="18132" spans="1:21" x14ac:dyDescent="0.25">
      <c r="A18132" s="10"/>
      <c r="B18132" s="10"/>
      <c r="H18132" s="10"/>
      <c r="I18132" s="10"/>
      <c r="J18132" s="10"/>
      <c r="K18132" s="10"/>
      <c r="P18132" s="24"/>
      <c r="U18132" s="24"/>
    </row>
    <row r="18133" spans="1:21" x14ac:dyDescent="0.25">
      <c r="A18133" s="10"/>
      <c r="B18133" s="10"/>
      <c r="H18133" s="10"/>
      <c r="I18133" s="10"/>
      <c r="J18133" s="10"/>
      <c r="K18133" s="10"/>
      <c r="P18133" s="24"/>
      <c r="U18133" s="24"/>
    </row>
    <row r="18134" spans="1:21" x14ac:dyDescent="0.25">
      <c r="A18134" s="10"/>
      <c r="B18134" s="10"/>
      <c r="H18134" s="10"/>
      <c r="I18134" s="10"/>
      <c r="J18134" s="10"/>
      <c r="K18134" s="10"/>
      <c r="P18134" s="24"/>
      <c r="U18134" s="24"/>
    </row>
    <row r="18135" spans="1:21" x14ac:dyDescent="0.25">
      <c r="A18135" s="10"/>
      <c r="B18135" s="10"/>
      <c r="H18135" s="10"/>
      <c r="I18135" s="10"/>
      <c r="J18135" s="10"/>
      <c r="K18135" s="10"/>
      <c r="P18135" s="24"/>
      <c r="U18135" s="24"/>
    </row>
    <row r="18136" spans="1:21" x14ac:dyDescent="0.25">
      <c r="A18136" s="10"/>
      <c r="B18136" s="10"/>
      <c r="H18136" s="10"/>
      <c r="I18136" s="10"/>
      <c r="J18136" s="10"/>
      <c r="K18136" s="10"/>
      <c r="P18136" s="24"/>
      <c r="U18136" s="24"/>
    </row>
    <row r="18137" spans="1:21" x14ac:dyDescent="0.25">
      <c r="A18137" s="10"/>
      <c r="B18137" s="10"/>
      <c r="H18137" s="10"/>
      <c r="I18137" s="10"/>
      <c r="J18137" s="10"/>
      <c r="K18137" s="10"/>
      <c r="P18137" s="24"/>
      <c r="U18137" s="24"/>
    </row>
    <row r="18138" spans="1:21" x14ac:dyDescent="0.25">
      <c r="A18138" s="10"/>
      <c r="B18138" s="10"/>
      <c r="H18138" s="10"/>
      <c r="I18138" s="10"/>
      <c r="J18138" s="10"/>
      <c r="K18138" s="10"/>
      <c r="P18138" s="24"/>
      <c r="U18138" s="24"/>
    </row>
    <row r="18139" spans="1:21" x14ac:dyDescent="0.25">
      <c r="A18139" s="10"/>
      <c r="B18139" s="10"/>
      <c r="H18139" s="10"/>
      <c r="I18139" s="10"/>
      <c r="J18139" s="10"/>
      <c r="K18139" s="10"/>
      <c r="P18139" s="24"/>
      <c r="U18139" s="24"/>
    </row>
    <row r="18140" spans="1:21" x14ac:dyDescent="0.25">
      <c r="A18140" s="10"/>
      <c r="B18140" s="10"/>
      <c r="H18140" s="10"/>
      <c r="I18140" s="10"/>
      <c r="J18140" s="10"/>
      <c r="K18140" s="10"/>
      <c r="P18140" s="24"/>
      <c r="U18140" s="24"/>
    </row>
    <row r="18141" spans="1:21" x14ac:dyDescent="0.25">
      <c r="A18141" s="10"/>
      <c r="B18141" s="10"/>
      <c r="H18141" s="10"/>
      <c r="I18141" s="10"/>
      <c r="J18141" s="10"/>
      <c r="K18141" s="10"/>
      <c r="P18141" s="24"/>
      <c r="U18141" s="24"/>
    </row>
    <row r="18142" spans="1:21" x14ac:dyDescent="0.25">
      <c r="A18142" s="10"/>
      <c r="B18142" s="10"/>
      <c r="H18142" s="10"/>
      <c r="I18142" s="10"/>
      <c r="J18142" s="10"/>
      <c r="K18142" s="10"/>
      <c r="P18142" s="24"/>
      <c r="U18142" s="24"/>
    </row>
    <row r="18143" spans="1:21" x14ac:dyDescent="0.25">
      <c r="A18143" s="10"/>
      <c r="B18143" s="10"/>
      <c r="H18143" s="10"/>
      <c r="I18143" s="10"/>
      <c r="J18143" s="10"/>
      <c r="K18143" s="10"/>
      <c r="P18143" s="24"/>
      <c r="U18143" s="24"/>
    </row>
    <row r="18144" spans="1:21" x14ac:dyDescent="0.25">
      <c r="A18144" s="10"/>
      <c r="B18144" s="10"/>
      <c r="H18144" s="10"/>
      <c r="I18144" s="10"/>
      <c r="J18144" s="10"/>
      <c r="K18144" s="10"/>
      <c r="P18144" s="24"/>
      <c r="U18144" s="24"/>
    </row>
    <row r="18145" spans="1:21" x14ac:dyDescent="0.25">
      <c r="A18145" s="10"/>
      <c r="B18145" s="10"/>
      <c r="H18145" s="10"/>
      <c r="I18145" s="10"/>
      <c r="J18145" s="10"/>
      <c r="K18145" s="10"/>
      <c r="P18145" s="24"/>
      <c r="U18145" s="24"/>
    </row>
    <row r="18146" spans="1:21" x14ac:dyDescent="0.25">
      <c r="A18146" s="10"/>
      <c r="B18146" s="10"/>
      <c r="H18146" s="10"/>
      <c r="I18146" s="10"/>
      <c r="J18146" s="10"/>
      <c r="K18146" s="10"/>
      <c r="P18146" s="24"/>
      <c r="U18146" s="24"/>
    </row>
    <row r="18147" spans="1:21" x14ac:dyDescent="0.25">
      <c r="A18147" s="10"/>
      <c r="B18147" s="10"/>
      <c r="H18147" s="10"/>
      <c r="I18147" s="10"/>
      <c r="J18147" s="10"/>
      <c r="K18147" s="10"/>
      <c r="P18147" s="24"/>
      <c r="U18147" s="24"/>
    </row>
    <row r="18148" spans="1:21" x14ac:dyDescent="0.25">
      <c r="A18148" s="10"/>
      <c r="B18148" s="10"/>
      <c r="H18148" s="10"/>
      <c r="I18148" s="10"/>
      <c r="J18148" s="10"/>
      <c r="K18148" s="10"/>
      <c r="P18148" s="24"/>
      <c r="U18148" s="24"/>
    </row>
    <row r="18149" spans="1:21" x14ac:dyDescent="0.25">
      <c r="A18149" s="10"/>
      <c r="B18149" s="10"/>
      <c r="H18149" s="10"/>
      <c r="I18149" s="10"/>
      <c r="J18149" s="10"/>
      <c r="K18149" s="10"/>
      <c r="P18149" s="24"/>
      <c r="U18149" s="24"/>
    </row>
    <row r="18150" spans="1:21" x14ac:dyDescent="0.25">
      <c r="A18150" s="10"/>
      <c r="B18150" s="10"/>
      <c r="H18150" s="10"/>
      <c r="I18150" s="10"/>
      <c r="J18150" s="10"/>
      <c r="K18150" s="10"/>
      <c r="P18150" s="24"/>
      <c r="U18150" s="24"/>
    </row>
    <row r="18151" spans="1:21" x14ac:dyDescent="0.25">
      <c r="A18151" s="10"/>
      <c r="B18151" s="10"/>
      <c r="H18151" s="10"/>
      <c r="I18151" s="10"/>
      <c r="J18151" s="10"/>
      <c r="K18151" s="10"/>
      <c r="P18151" s="24"/>
      <c r="U18151" s="24"/>
    </row>
    <row r="18152" spans="1:21" x14ac:dyDescent="0.25">
      <c r="A18152" s="10"/>
      <c r="B18152" s="10"/>
      <c r="H18152" s="10"/>
      <c r="I18152" s="10"/>
      <c r="J18152" s="10"/>
      <c r="K18152" s="10"/>
      <c r="P18152" s="24"/>
      <c r="U18152" s="24"/>
    </row>
    <row r="18153" spans="1:21" x14ac:dyDescent="0.25">
      <c r="A18153" s="10"/>
      <c r="B18153" s="10"/>
      <c r="H18153" s="10"/>
      <c r="I18153" s="10"/>
      <c r="J18153" s="10"/>
      <c r="K18153" s="10"/>
      <c r="P18153" s="24"/>
      <c r="U18153" s="24"/>
    </row>
    <row r="18154" spans="1:21" x14ac:dyDescent="0.25">
      <c r="A18154" s="10"/>
      <c r="B18154" s="10"/>
      <c r="H18154" s="10"/>
      <c r="I18154" s="10"/>
      <c r="J18154" s="10"/>
      <c r="K18154" s="10"/>
      <c r="P18154" s="24"/>
      <c r="U18154" s="24"/>
    </row>
    <row r="18155" spans="1:21" x14ac:dyDescent="0.25">
      <c r="A18155" s="10"/>
      <c r="B18155" s="10"/>
      <c r="H18155" s="10"/>
      <c r="I18155" s="10"/>
      <c r="J18155" s="10"/>
      <c r="K18155" s="10"/>
      <c r="P18155" s="24"/>
      <c r="U18155" s="24"/>
    </row>
    <row r="18156" spans="1:21" x14ac:dyDescent="0.25">
      <c r="A18156" s="10"/>
      <c r="B18156" s="10"/>
      <c r="H18156" s="10"/>
      <c r="I18156" s="10"/>
      <c r="J18156" s="10"/>
      <c r="K18156" s="10"/>
      <c r="P18156" s="24"/>
      <c r="U18156" s="24"/>
    </row>
    <row r="18157" spans="1:21" x14ac:dyDescent="0.25">
      <c r="A18157" s="10"/>
      <c r="B18157" s="10"/>
      <c r="H18157" s="10"/>
      <c r="I18157" s="10"/>
      <c r="J18157" s="10"/>
      <c r="K18157" s="10"/>
      <c r="P18157" s="24"/>
      <c r="U18157" s="24"/>
    </row>
    <row r="18158" spans="1:21" x14ac:dyDescent="0.25">
      <c r="A18158" s="10"/>
      <c r="B18158" s="10"/>
      <c r="H18158" s="10"/>
      <c r="I18158" s="10"/>
      <c r="J18158" s="10"/>
      <c r="K18158" s="10"/>
      <c r="P18158" s="24"/>
      <c r="U18158" s="24"/>
    </row>
    <row r="18159" spans="1:21" x14ac:dyDescent="0.25">
      <c r="A18159" s="10"/>
      <c r="B18159" s="10"/>
      <c r="H18159" s="10"/>
      <c r="I18159" s="10"/>
      <c r="J18159" s="10"/>
      <c r="K18159" s="10"/>
      <c r="P18159" s="24"/>
      <c r="U18159" s="24"/>
    </row>
    <row r="18160" spans="1:21" x14ac:dyDescent="0.25">
      <c r="A18160" s="10"/>
      <c r="B18160" s="10"/>
      <c r="H18160" s="10"/>
      <c r="I18160" s="10"/>
      <c r="J18160" s="10"/>
      <c r="K18160" s="10"/>
      <c r="P18160" s="24"/>
      <c r="U18160" s="24"/>
    </row>
    <row r="18161" spans="1:21" x14ac:dyDescent="0.25">
      <c r="A18161" s="10"/>
      <c r="B18161" s="10"/>
      <c r="H18161" s="10"/>
      <c r="I18161" s="10"/>
      <c r="J18161" s="10"/>
      <c r="K18161" s="10"/>
      <c r="P18161" s="24"/>
      <c r="U18161" s="24"/>
    </row>
    <row r="18162" spans="1:21" x14ac:dyDescent="0.25">
      <c r="A18162" s="10"/>
      <c r="B18162" s="10"/>
      <c r="H18162" s="10"/>
      <c r="I18162" s="10"/>
      <c r="J18162" s="10"/>
      <c r="K18162" s="10"/>
      <c r="P18162" s="24"/>
      <c r="U18162" s="24"/>
    </row>
    <row r="18163" spans="1:21" x14ac:dyDescent="0.25">
      <c r="A18163" s="10"/>
      <c r="B18163" s="10"/>
      <c r="H18163" s="10"/>
      <c r="I18163" s="10"/>
      <c r="J18163" s="10"/>
      <c r="K18163" s="10"/>
      <c r="P18163" s="24"/>
      <c r="U18163" s="24"/>
    </row>
    <row r="18164" spans="1:21" x14ac:dyDescent="0.25">
      <c r="A18164" s="10"/>
      <c r="B18164" s="10"/>
      <c r="H18164" s="10"/>
      <c r="I18164" s="10"/>
      <c r="J18164" s="10"/>
      <c r="K18164" s="10"/>
      <c r="P18164" s="24"/>
      <c r="U18164" s="24"/>
    </row>
    <row r="18165" spans="1:21" x14ac:dyDescent="0.25">
      <c r="A18165" s="10"/>
      <c r="B18165" s="10"/>
      <c r="H18165" s="10"/>
      <c r="I18165" s="10"/>
      <c r="J18165" s="10"/>
      <c r="K18165" s="10"/>
      <c r="P18165" s="24"/>
      <c r="U18165" s="24"/>
    </row>
    <row r="18166" spans="1:21" x14ac:dyDescent="0.25">
      <c r="A18166" s="10"/>
      <c r="B18166" s="10"/>
      <c r="H18166" s="10"/>
      <c r="I18166" s="10"/>
      <c r="J18166" s="10"/>
      <c r="K18166" s="10"/>
      <c r="P18166" s="24"/>
      <c r="U18166" s="24"/>
    </row>
    <row r="18167" spans="1:21" x14ac:dyDescent="0.25">
      <c r="A18167" s="10"/>
      <c r="B18167" s="10"/>
      <c r="H18167" s="10"/>
      <c r="I18167" s="10"/>
      <c r="J18167" s="10"/>
      <c r="K18167" s="10"/>
      <c r="P18167" s="24"/>
      <c r="U18167" s="24"/>
    </row>
    <row r="18168" spans="1:21" x14ac:dyDescent="0.25">
      <c r="A18168" s="10"/>
      <c r="B18168" s="10"/>
      <c r="H18168" s="10"/>
      <c r="I18168" s="10"/>
      <c r="J18168" s="10"/>
      <c r="K18168" s="10"/>
      <c r="P18168" s="24"/>
      <c r="U18168" s="24"/>
    </row>
    <row r="18169" spans="1:21" x14ac:dyDescent="0.25">
      <c r="A18169" s="10"/>
      <c r="B18169" s="10"/>
      <c r="H18169" s="10"/>
      <c r="I18169" s="10"/>
      <c r="J18169" s="10"/>
      <c r="K18169" s="10"/>
      <c r="P18169" s="24"/>
      <c r="U18169" s="24"/>
    </row>
    <row r="18170" spans="1:21" x14ac:dyDescent="0.25">
      <c r="A18170" s="10"/>
      <c r="B18170" s="10"/>
      <c r="H18170" s="10"/>
      <c r="I18170" s="10"/>
      <c r="J18170" s="10"/>
      <c r="K18170" s="10"/>
      <c r="P18170" s="24"/>
      <c r="U18170" s="24"/>
    </row>
    <row r="18171" spans="1:21" x14ac:dyDescent="0.25">
      <c r="A18171" s="10"/>
      <c r="B18171" s="10"/>
      <c r="H18171" s="10"/>
      <c r="I18171" s="10"/>
      <c r="J18171" s="10"/>
      <c r="K18171" s="10"/>
      <c r="P18171" s="24"/>
      <c r="U18171" s="24"/>
    </row>
    <row r="18172" spans="1:21" x14ac:dyDescent="0.25">
      <c r="A18172" s="10"/>
      <c r="B18172" s="10"/>
      <c r="H18172" s="10"/>
      <c r="I18172" s="10"/>
      <c r="J18172" s="10"/>
      <c r="K18172" s="10"/>
      <c r="P18172" s="24"/>
      <c r="U18172" s="24"/>
    </row>
    <row r="18173" spans="1:21" x14ac:dyDescent="0.25">
      <c r="A18173" s="10"/>
      <c r="B18173" s="10"/>
      <c r="H18173" s="10"/>
      <c r="I18173" s="10"/>
      <c r="J18173" s="10"/>
      <c r="K18173" s="10"/>
      <c r="P18173" s="24"/>
      <c r="U18173" s="24"/>
    </row>
    <row r="18174" spans="1:21" x14ac:dyDescent="0.25">
      <c r="A18174" s="10"/>
      <c r="B18174" s="10"/>
      <c r="H18174" s="10"/>
      <c r="I18174" s="10"/>
      <c r="J18174" s="10"/>
      <c r="K18174" s="10"/>
      <c r="P18174" s="24"/>
      <c r="U18174" s="24"/>
    </row>
    <row r="18175" spans="1:21" x14ac:dyDescent="0.25">
      <c r="A18175" s="10"/>
      <c r="B18175" s="10"/>
      <c r="H18175" s="10"/>
      <c r="I18175" s="10"/>
      <c r="J18175" s="10"/>
      <c r="K18175" s="10"/>
      <c r="P18175" s="24"/>
      <c r="U18175" s="24"/>
    </row>
    <row r="18176" spans="1:21" x14ac:dyDescent="0.25">
      <c r="A18176" s="10"/>
      <c r="B18176" s="10"/>
      <c r="H18176" s="10"/>
      <c r="I18176" s="10"/>
      <c r="J18176" s="10"/>
      <c r="K18176" s="10"/>
      <c r="P18176" s="24"/>
      <c r="U18176" s="24"/>
    </row>
    <row r="18177" spans="1:21" x14ac:dyDescent="0.25">
      <c r="A18177" s="10"/>
      <c r="B18177" s="10"/>
      <c r="H18177" s="10"/>
      <c r="I18177" s="10"/>
      <c r="J18177" s="10"/>
      <c r="K18177" s="10"/>
      <c r="P18177" s="24"/>
      <c r="U18177" s="24"/>
    </row>
    <row r="18178" spans="1:21" x14ac:dyDescent="0.25">
      <c r="A18178" s="10"/>
      <c r="B18178" s="10"/>
      <c r="H18178" s="10"/>
      <c r="I18178" s="10"/>
      <c r="J18178" s="10"/>
      <c r="K18178" s="10"/>
      <c r="P18178" s="24"/>
      <c r="U18178" s="24"/>
    </row>
    <row r="18179" spans="1:21" x14ac:dyDescent="0.25">
      <c r="A18179" s="10"/>
      <c r="B18179" s="10"/>
      <c r="H18179" s="10"/>
      <c r="I18179" s="10"/>
      <c r="J18179" s="10"/>
      <c r="K18179" s="10"/>
      <c r="P18179" s="24"/>
      <c r="U18179" s="24"/>
    </row>
    <row r="18180" spans="1:21" x14ac:dyDescent="0.25">
      <c r="A18180" s="10"/>
      <c r="B18180" s="10"/>
      <c r="H18180" s="10"/>
      <c r="I18180" s="10"/>
      <c r="J18180" s="10"/>
      <c r="K18180" s="10"/>
      <c r="P18180" s="24"/>
      <c r="U18180" s="24"/>
    </row>
    <row r="18181" spans="1:21" x14ac:dyDescent="0.25">
      <c r="A18181" s="10"/>
      <c r="B18181" s="10"/>
      <c r="H18181" s="10"/>
      <c r="I18181" s="10"/>
      <c r="J18181" s="10"/>
      <c r="K18181" s="10"/>
      <c r="P18181" s="24"/>
      <c r="U18181" s="24"/>
    </row>
    <row r="18182" spans="1:21" x14ac:dyDescent="0.25">
      <c r="A18182" s="10"/>
      <c r="B18182" s="10"/>
      <c r="H18182" s="10"/>
      <c r="I18182" s="10"/>
      <c r="J18182" s="10"/>
      <c r="K18182" s="10"/>
      <c r="P18182" s="24"/>
      <c r="U18182" s="24"/>
    </row>
    <row r="18183" spans="1:21" x14ac:dyDescent="0.25">
      <c r="A18183" s="10"/>
      <c r="B18183" s="10"/>
      <c r="H18183" s="10"/>
      <c r="I18183" s="10"/>
      <c r="J18183" s="10"/>
      <c r="K18183" s="10"/>
      <c r="P18183" s="24"/>
      <c r="U18183" s="24"/>
    </row>
    <row r="18184" spans="1:21" x14ac:dyDescent="0.25">
      <c r="A18184" s="10"/>
      <c r="B18184" s="10"/>
      <c r="H18184" s="10"/>
      <c r="I18184" s="10"/>
      <c r="J18184" s="10"/>
      <c r="K18184" s="10"/>
      <c r="P18184" s="24"/>
      <c r="U18184" s="24"/>
    </row>
    <row r="18185" spans="1:21" x14ac:dyDescent="0.25">
      <c r="A18185" s="10"/>
      <c r="B18185" s="10"/>
      <c r="H18185" s="10"/>
      <c r="I18185" s="10"/>
      <c r="J18185" s="10"/>
      <c r="K18185" s="10"/>
      <c r="P18185" s="24"/>
      <c r="U18185" s="24"/>
    </row>
    <row r="18186" spans="1:21" x14ac:dyDescent="0.25">
      <c r="A18186" s="10"/>
      <c r="B18186" s="10"/>
      <c r="H18186" s="10"/>
      <c r="I18186" s="10"/>
      <c r="J18186" s="10"/>
      <c r="K18186" s="10"/>
      <c r="P18186" s="24"/>
      <c r="U18186" s="24"/>
    </row>
    <row r="18187" spans="1:21" x14ac:dyDescent="0.25">
      <c r="A18187" s="10"/>
      <c r="B18187" s="10"/>
      <c r="H18187" s="10"/>
      <c r="I18187" s="10"/>
      <c r="J18187" s="10"/>
      <c r="K18187" s="10"/>
      <c r="P18187" s="24"/>
      <c r="U18187" s="24"/>
    </row>
    <row r="18188" spans="1:21" x14ac:dyDescent="0.25">
      <c r="A18188" s="10"/>
      <c r="B18188" s="10"/>
      <c r="H18188" s="10"/>
      <c r="I18188" s="10"/>
      <c r="J18188" s="10"/>
      <c r="K18188" s="10"/>
      <c r="P18188" s="24"/>
      <c r="U18188" s="24"/>
    </row>
    <row r="18189" spans="1:21" x14ac:dyDescent="0.25">
      <c r="A18189" s="10"/>
      <c r="B18189" s="10"/>
      <c r="H18189" s="10"/>
      <c r="I18189" s="10"/>
      <c r="J18189" s="10"/>
      <c r="K18189" s="10"/>
      <c r="P18189" s="24"/>
      <c r="U18189" s="24"/>
    </row>
    <row r="18190" spans="1:21" x14ac:dyDescent="0.25">
      <c r="A18190" s="10"/>
      <c r="B18190" s="10"/>
      <c r="H18190" s="10"/>
      <c r="I18190" s="10"/>
      <c r="J18190" s="10"/>
      <c r="K18190" s="10"/>
      <c r="P18190" s="24"/>
      <c r="U18190" s="24"/>
    </row>
    <row r="18191" spans="1:21" x14ac:dyDescent="0.25">
      <c r="A18191" s="10"/>
      <c r="B18191" s="10"/>
      <c r="H18191" s="10"/>
      <c r="I18191" s="10"/>
      <c r="J18191" s="10"/>
      <c r="K18191" s="10"/>
      <c r="P18191" s="24"/>
      <c r="U18191" s="24"/>
    </row>
    <row r="18192" spans="1:21" x14ac:dyDescent="0.25">
      <c r="A18192" s="10"/>
      <c r="B18192" s="10"/>
      <c r="H18192" s="10"/>
      <c r="I18192" s="10"/>
      <c r="J18192" s="10"/>
      <c r="K18192" s="10"/>
      <c r="P18192" s="24"/>
      <c r="U18192" s="24"/>
    </row>
    <row r="18193" spans="1:21" x14ac:dyDescent="0.25">
      <c r="A18193" s="10"/>
      <c r="B18193" s="10"/>
      <c r="I18193" s="10"/>
      <c r="J18193" s="10"/>
      <c r="K18193" s="10"/>
      <c r="P18193" s="24"/>
      <c r="U18193" s="24"/>
    </row>
    <row r="18194" spans="1:21" x14ac:dyDescent="0.25">
      <c r="A18194" s="10"/>
      <c r="B18194" s="10"/>
      <c r="H18194" s="10"/>
      <c r="I18194" s="10"/>
      <c r="J18194" s="10"/>
      <c r="K18194" s="10"/>
      <c r="P18194" s="24"/>
      <c r="U18194" s="24"/>
    </row>
    <row r="18195" spans="1:21" x14ac:dyDescent="0.25">
      <c r="A18195" s="10"/>
      <c r="B18195" s="10"/>
      <c r="I18195" s="10"/>
      <c r="J18195" s="10"/>
      <c r="K18195" s="10"/>
      <c r="P18195" s="24"/>
      <c r="U18195" s="24"/>
    </row>
    <row r="18196" spans="1:21" x14ac:dyDescent="0.25">
      <c r="A18196" s="10"/>
      <c r="B18196" s="10"/>
      <c r="H18196" s="10"/>
      <c r="I18196" s="10"/>
      <c r="J18196" s="10"/>
      <c r="K18196" s="10"/>
      <c r="P18196" s="24"/>
      <c r="U18196" s="24"/>
    </row>
    <row r="18197" spans="1:21" x14ac:dyDescent="0.25">
      <c r="A18197" s="10"/>
      <c r="B18197" s="10"/>
      <c r="H18197" s="10"/>
      <c r="I18197" s="10"/>
      <c r="J18197" s="10"/>
      <c r="K18197" s="10"/>
      <c r="P18197" s="24"/>
      <c r="U18197" s="24"/>
    </row>
    <row r="18198" spans="1:21" x14ac:dyDescent="0.25">
      <c r="A18198" s="10"/>
      <c r="B18198" s="10"/>
      <c r="H18198" s="10"/>
      <c r="I18198" s="10"/>
      <c r="J18198" s="10"/>
      <c r="K18198" s="10"/>
      <c r="P18198" s="24"/>
      <c r="U18198" s="24"/>
    </row>
    <row r="18199" spans="1:21" x14ac:dyDescent="0.25">
      <c r="A18199" s="10"/>
      <c r="B18199" s="10"/>
      <c r="H18199" s="10"/>
      <c r="I18199" s="10"/>
      <c r="J18199" s="10"/>
      <c r="K18199" s="10"/>
      <c r="P18199" s="24"/>
      <c r="U18199" s="24"/>
    </row>
    <row r="18200" spans="1:21" x14ac:dyDescent="0.25">
      <c r="A18200" s="10"/>
      <c r="B18200" s="10"/>
      <c r="H18200" s="10"/>
      <c r="I18200" s="10"/>
      <c r="J18200" s="10"/>
      <c r="K18200" s="10"/>
      <c r="P18200" s="24"/>
      <c r="U18200" s="24"/>
    </row>
    <row r="18201" spans="1:21" x14ac:dyDescent="0.25">
      <c r="A18201" s="10"/>
      <c r="B18201" s="10"/>
      <c r="H18201" s="10"/>
      <c r="I18201" s="10"/>
      <c r="J18201" s="10"/>
      <c r="K18201" s="10"/>
      <c r="P18201" s="24"/>
      <c r="U18201" s="24"/>
    </row>
    <row r="18202" spans="1:21" x14ac:dyDescent="0.25">
      <c r="A18202" s="10"/>
      <c r="B18202" s="10"/>
      <c r="H18202" s="10"/>
      <c r="I18202" s="10"/>
      <c r="J18202" s="10"/>
      <c r="K18202" s="10"/>
      <c r="P18202" s="24"/>
      <c r="U18202" s="24"/>
    </row>
    <row r="18203" spans="1:21" x14ac:dyDescent="0.25">
      <c r="A18203" s="10"/>
      <c r="B18203" s="10"/>
      <c r="H18203" s="10"/>
      <c r="I18203" s="10"/>
      <c r="J18203" s="10"/>
      <c r="K18203" s="10"/>
      <c r="P18203" s="24"/>
      <c r="U18203" s="24"/>
    </row>
    <row r="18204" spans="1:21" x14ac:dyDescent="0.25">
      <c r="A18204" s="10"/>
      <c r="B18204" s="10"/>
      <c r="H18204" s="10"/>
      <c r="I18204" s="10"/>
      <c r="J18204" s="10"/>
      <c r="K18204" s="10"/>
      <c r="P18204" s="24"/>
      <c r="U18204" s="24"/>
    </row>
    <row r="18205" spans="1:21" x14ac:dyDescent="0.25">
      <c r="A18205" s="10"/>
      <c r="B18205" s="10"/>
      <c r="H18205" s="10"/>
      <c r="I18205" s="10"/>
      <c r="J18205" s="10"/>
      <c r="K18205" s="10"/>
      <c r="P18205" s="24"/>
      <c r="U18205" s="24"/>
    </row>
    <row r="18206" spans="1:21" x14ac:dyDescent="0.25">
      <c r="A18206" s="10"/>
      <c r="B18206" s="10"/>
      <c r="H18206" s="10"/>
      <c r="I18206" s="10"/>
      <c r="J18206" s="10"/>
      <c r="K18206" s="10"/>
      <c r="P18206" s="24"/>
      <c r="U18206" s="24"/>
    </row>
    <row r="18207" spans="1:21" x14ac:dyDescent="0.25">
      <c r="A18207" s="10"/>
      <c r="B18207" s="10"/>
      <c r="H18207" s="10"/>
      <c r="I18207" s="10"/>
      <c r="J18207" s="10"/>
      <c r="K18207" s="10"/>
      <c r="P18207" s="24"/>
      <c r="U18207" s="24"/>
    </row>
    <row r="18208" spans="1:21" x14ac:dyDescent="0.25">
      <c r="A18208" s="10"/>
      <c r="B18208" s="10"/>
      <c r="H18208" s="10"/>
      <c r="I18208" s="10"/>
      <c r="J18208" s="10"/>
      <c r="K18208" s="10"/>
      <c r="P18208" s="24"/>
      <c r="U18208" s="24"/>
    </row>
    <row r="18209" spans="1:21" x14ac:dyDescent="0.25">
      <c r="A18209" s="10"/>
      <c r="B18209" s="10"/>
      <c r="H18209" s="10"/>
      <c r="I18209" s="10"/>
      <c r="J18209" s="10"/>
      <c r="K18209" s="10"/>
      <c r="P18209" s="24"/>
      <c r="U18209" s="24"/>
    </row>
    <row r="18210" spans="1:21" x14ac:dyDescent="0.25">
      <c r="A18210" s="10"/>
      <c r="B18210" s="10"/>
      <c r="H18210" s="10"/>
      <c r="I18210" s="10"/>
      <c r="J18210" s="10"/>
      <c r="K18210" s="10"/>
      <c r="P18210" s="24"/>
      <c r="U18210" s="24"/>
    </row>
    <row r="18211" spans="1:21" x14ac:dyDescent="0.25">
      <c r="A18211" s="10"/>
      <c r="B18211" s="10"/>
      <c r="H18211" s="10"/>
      <c r="I18211" s="10"/>
      <c r="J18211" s="10"/>
      <c r="K18211" s="10"/>
      <c r="P18211" s="24"/>
      <c r="U18211" s="24"/>
    </row>
    <row r="18212" spans="1:21" x14ac:dyDescent="0.25">
      <c r="A18212" s="10"/>
      <c r="B18212" s="10"/>
      <c r="H18212" s="10"/>
      <c r="I18212" s="10"/>
      <c r="J18212" s="10"/>
      <c r="K18212" s="10"/>
      <c r="P18212" s="24"/>
      <c r="U18212" s="24"/>
    </row>
    <row r="18213" spans="1:21" x14ac:dyDescent="0.25">
      <c r="A18213" s="10"/>
      <c r="B18213" s="10"/>
      <c r="H18213" s="10"/>
      <c r="I18213" s="10"/>
      <c r="J18213" s="10"/>
      <c r="K18213" s="10"/>
      <c r="P18213" s="24"/>
      <c r="U18213" s="24"/>
    </row>
    <row r="18214" spans="1:21" x14ac:dyDescent="0.25">
      <c r="A18214" s="10"/>
      <c r="B18214" s="10"/>
      <c r="H18214" s="10"/>
      <c r="I18214" s="10"/>
      <c r="J18214" s="10"/>
      <c r="K18214" s="10"/>
      <c r="P18214" s="24"/>
      <c r="U18214" s="24"/>
    </row>
    <row r="18215" spans="1:21" x14ac:dyDescent="0.25">
      <c r="A18215" s="10"/>
      <c r="B18215" s="10"/>
      <c r="H18215" s="10"/>
      <c r="I18215" s="10"/>
      <c r="J18215" s="10"/>
      <c r="K18215" s="10"/>
      <c r="P18215" s="24"/>
      <c r="U18215" s="24"/>
    </row>
    <row r="18216" spans="1:21" x14ac:dyDescent="0.25">
      <c r="A18216" s="10"/>
      <c r="B18216" s="10"/>
      <c r="H18216" s="10"/>
      <c r="I18216" s="10"/>
      <c r="J18216" s="10"/>
      <c r="K18216" s="10"/>
      <c r="P18216" s="24"/>
      <c r="U18216" s="24"/>
    </row>
    <row r="18217" spans="1:21" x14ac:dyDescent="0.25">
      <c r="A18217" s="10"/>
      <c r="B18217" s="10"/>
      <c r="H18217" s="10"/>
      <c r="I18217" s="10"/>
      <c r="J18217" s="10"/>
      <c r="K18217" s="10"/>
      <c r="P18217" s="24"/>
      <c r="U18217" s="24"/>
    </row>
    <row r="18218" spans="1:21" x14ac:dyDescent="0.25">
      <c r="A18218" s="10"/>
      <c r="B18218" s="10"/>
      <c r="H18218" s="10"/>
      <c r="I18218" s="10"/>
      <c r="J18218" s="10"/>
      <c r="K18218" s="10"/>
      <c r="P18218" s="24"/>
      <c r="U18218" s="24"/>
    </row>
    <row r="18219" spans="1:21" x14ac:dyDescent="0.25">
      <c r="A18219" s="10"/>
      <c r="B18219" s="10"/>
      <c r="H18219" s="10"/>
      <c r="I18219" s="10"/>
      <c r="J18219" s="10"/>
      <c r="K18219" s="10"/>
      <c r="P18219" s="24"/>
      <c r="U18219" s="24"/>
    </row>
    <row r="18220" spans="1:21" x14ac:dyDescent="0.25">
      <c r="A18220" s="10"/>
      <c r="B18220" s="10"/>
      <c r="H18220" s="10"/>
      <c r="I18220" s="10"/>
      <c r="J18220" s="10"/>
      <c r="K18220" s="10"/>
      <c r="P18220" s="24"/>
      <c r="U18220" s="24"/>
    </row>
    <row r="18221" spans="1:21" x14ac:dyDescent="0.25">
      <c r="A18221" s="10"/>
      <c r="B18221" s="10"/>
      <c r="H18221" s="10"/>
      <c r="I18221" s="10"/>
      <c r="J18221" s="10"/>
      <c r="K18221" s="10"/>
      <c r="P18221" s="24"/>
      <c r="U18221" s="24"/>
    </row>
    <row r="18222" spans="1:21" x14ac:dyDescent="0.25">
      <c r="A18222" s="10"/>
      <c r="B18222" s="10"/>
      <c r="H18222" s="10"/>
      <c r="I18222" s="10"/>
      <c r="J18222" s="10"/>
      <c r="K18222" s="10"/>
      <c r="P18222" s="24"/>
      <c r="U18222" s="24"/>
    </row>
    <row r="18223" spans="1:21" x14ac:dyDescent="0.25">
      <c r="A18223" s="10"/>
      <c r="B18223" s="10"/>
      <c r="H18223" s="10"/>
      <c r="I18223" s="10"/>
      <c r="J18223" s="10"/>
      <c r="K18223" s="10"/>
      <c r="P18223" s="24"/>
      <c r="U18223" s="24"/>
    </row>
    <row r="18224" spans="1:21" x14ac:dyDescent="0.25">
      <c r="A18224" s="10"/>
      <c r="B18224" s="10"/>
      <c r="H18224" s="10"/>
      <c r="I18224" s="10"/>
      <c r="J18224" s="10"/>
      <c r="K18224" s="10"/>
      <c r="P18224" s="24"/>
      <c r="U18224" s="24"/>
    </row>
    <row r="18225" spans="1:21" x14ac:dyDescent="0.25">
      <c r="A18225" s="10"/>
      <c r="B18225" s="10"/>
      <c r="H18225" s="10"/>
      <c r="I18225" s="10"/>
      <c r="J18225" s="10"/>
      <c r="K18225" s="10"/>
      <c r="P18225" s="24"/>
      <c r="U18225" s="24"/>
    </row>
    <row r="18226" spans="1:21" x14ac:dyDescent="0.25">
      <c r="A18226" s="10"/>
      <c r="B18226" s="10"/>
      <c r="H18226" s="10"/>
      <c r="I18226" s="10"/>
      <c r="J18226" s="10"/>
      <c r="K18226" s="10"/>
      <c r="P18226" s="24"/>
      <c r="U18226" s="24"/>
    </row>
    <row r="18227" spans="1:21" x14ac:dyDescent="0.25">
      <c r="A18227" s="10"/>
      <c r="B18227" s="10"/>
      <c r="H18227" s="10"/>
      <c r="I18227" s="10"/>
      <c r="J18227" s="10"/>
      <c r="K18227" s="10"/>
      <c r="P18227" s="24"/>
      <c r="U18227" s="24"/>
    </row>
    <row r="18228" spans="1:21" x14ac:dyDescent="0.25">
      <c r="A18228" s="10"/>
      <c r="B18228" s="10"/>
      <c r="H18228" s="10"/>
      <c r="I18228" s="10"/>
      <c r="J18228" s="10"/>
      <c r="K18228" s="10"/>
      <c r="P18228" s="24"/>
      <c r="U18228" s="24"/>
    </row>
    <row r="18229" spans="1:21" x14ac:dyDescent="0.25">
      <c r="A18229" s="10"/>
      <c r="B18229" s="10"/>
      <c r="H18229" s="10"/>
      <c r="I18229" s="10"/>
      <c r="J18229" s="10"/>
      <c r="K18229" s="10"/>
      <c r="P18229" s="24"/>
      <c r="U18229" s="24"/>
    </row>
    <row r="18230" spans="1:21" x14ac:dyDescent="0.25">
      <c r="A18230" s="10"/>
      <c r="B18230" s="10"/>
      <c r="H18230" s="10"/>
      <c r="I18230" s="10"/>
      <c r="J18230" s="10"/>
      <c r="K18230" s="10"/>
      <c r="P18230" s="24"/>
      <c r="U18230" s="24"/>
    </row>
    <row r="18231" spans="1:21" x14ac:dyDescent="0.25">
      <c r="A18231" s="10"/>
      <c r="B18231" s="10"/>
      <c r="H18231" s="10"/>
      <c r="I18231" s="10"/>
      <c r="J18231" s="10"/>
      <c r="K18231" s="10"/>
      <c r="P18231" s="24"/>
      <c r="U18231" s="24"/>
    </row>
    <row r="18232" spans="1:21" x14ac:dyDescent="0.25">
      <c r="A18232" s="10"/>
      <c r="B18232" s="10"/>
      <c r="H18232" s="10"/>
      <c r="I18232" s="10"/>
      <c r="J18232" s="10"/>
      <c r="K18232" s="10"/>
      <c r="P18232" s="24"/>
      <c r="U18232" s="24"/>
    </row>
    <row r="18233" spans="1:21" x14ac:dyDescent="0.25">
      <c r="A18233" s="10"/>
      <c r="B18233" s="10"/>
      <c r="H18233" s="10"/>
      <c r="I18233" s="10"/>
      <c r="J18233" s="10"/>
      <c r="K18233" s="10"/>
      <c r="P18233" s="24"/>
      <c r="U18233" s="24"/>
    </row>
    <row r="18234" spans="1:21" x14ac:dyDescent="0.25">
      <c r="A18234" s="10"/>
      <c r="B18234" s="10"/>
      <c r="H18234" s="10"/>
      <c r="I18234" s="10"/>
      <c r="J18234" s="10"/>
      <c r="K18234" s="10"/>
      <c r="P18234" s="24"/>
      <c r="U18234" s="24"/>
    </row>
    <row r="18235" spans="1:21" x14ac:dyDescent="0.25">
      <c r="A18235" s="10"/>
      <c r="B18235" s="10"/>
      <c r="H18235" s="10"/>
      <c r="I18235" s="10"/>
      <c r="J18235" s="10"/>
      <c r="K18235" s="10"/>
      <c r="P18235" s="24"/>
      <c r="U18235" s="24"/>
    </row>
    <row r="18236" spans="1:21" x14ac:dyDescent="0.25">
      <c r="A18236" s="10"/>
      <c r="B18236" s="10"/>
      <c r="H18236" s="10"/>
      <c r="I18236" s="10"/>
      <c r="J18236" s="10"/>
      <c r="K18236" s="10"/>
      <c r="P18236" s="24"/>
      <c r="U18236" s="24"/>
    </row>
    <row r="18237" spans="1:21" x14ac:dyDescent="0.25">
      <c r="A18237" s="10"/>
      <c r="B18237" s="10"/>
      <c r="H18237" s="10"/>
      <c r="I18237" s="10"/>
      <c r="J18237" s="10"/>
      <c r="K18237" s="10"/>
      <c r="P18237" s="24"/>
      <c r="U18237" s="24"/>
    </row>
    <row r="18238" spans="1:21" x14ac:dyDescent="0.25">
      <c r="A18238" s="10"/>
      <c r="B18238" s="10"/>
      <c r="H18238" s="10"/>
      <c r="I18238" s="10"/>
      <c r="J18238" s="10"/>
      <c r="K18238" s="10"/>
      <c r="P18238" s="24"/>
      <c r="U18238" s="24"/>
    </row>
    <row r="18239" spans="1:21" x14ac:dyDescent="0.25">
      <c r="A18239" s="10"/>
      <c r="B18239" s="10"/>
      <c r="H18239" s="10"/>
      <c r="I18239" s="10"/>
      <c r="J18239" s="10"/>
      <c r="K18239" s="10"/>
      <c r="P18239" s="24"/>
      <c r="U18239" s="24"/>
    </row>
    <row r="18240" spans="1:21" x14ac:dyDescent="0.25">
      <c r="A18240" s="10"/>
      <c r="B18240" s="10"/>
      <c r="H18240" s="10"/>
      <c r="I18240" s="10"/>
      <c r="J18240" s="10"/>
      <c r="K18240" s="10"/>
      <c r="P18240" s="24"/>
      <c r="U18240" s="24"/>
    </row>
    <row r="18241" spans="1:21" x14ac:dyDescent="0.25">
      <c r="A18241" s="10"/>
      <c r="B18241" s="10"/>
      <c r="H18241" s="10"/>
      <c r="I18241" s="10"/>
      <c r="J18241" s="10"/>
      <c r="K18241" s="10"/>
      <c r="P18241" s="24"/>
      <c r="U18241" s="24"/>
    </row>
    <row r="18242" spans="1:21" x14ac:dyDescent="0.25">
      <c r="A18242" s="10"/>
      <c r="B18242" s="10"/>
      <c r="H18242" s="10"/>
      <c r="I18242" s="10"/>
      <c r="J18242" s="10"/>
      <c r="K18242" s="10"/>
      <c r="P18242" s="24"/>
      <c r="U18242" s="24"/>
    </row>
    <row r="18243" spans="1:21" x14ac:dyDescent="0.25">
      <c r="A18243" s="10"/>
      <c r="B18243" s="10"/>
      <c r="H18243" s="10"/>
      <c r="I18243" s="10"/>
      <c r="J18243" s="10"/>
      <c r="K18243" s="10"/>
      <c r="P18243" s="24"/>
      <c r="U18243" s="24"/>
    </row>
    <row r="18244" spans="1:21" x14ac:dyDescent="0.25">
      <c r="A18244" s="10"/>
      <c r="B18244" s="10"/>
      <c r="H18244" s="10"/>
      <c r="I18244" s="10"/>
      <c r="J18244" s="10"/>
      <c r="K18244" s="10"/>
      <c r="P18244" s="24"/>
      <c r="U18244" s="24"/>
    </row>
    <row r="18245" spans="1:21" x14ac:dyDescent="0.25">
      <c r="A18245" s="10"/>
      <c r="B18245" s="10"/>
      <c r="H18245" s="10"/>
      <c r="I18245" s="10"/>
      <c r="J18245" s="10"/>
      <c r="K18245" s="10"/>
      <c r="P18245" s="24"/>
      <c r="U18245" s="24"/>
    </row>
    <row r="18246" spans="1:21" x14ac:dyDescent="0.25">
      <c r="A18246" s="10"/>
      <c r="B18246" s="10"/>
      <c r="H18246" s="10"/>
      <c r="I18246" s="10"/>
      <c r="J18246" s="10"/>
      <c r="K18246" s="10"/>
      <c r="P18246" s="24"/>
      <c r="U18246" s="24"/>
    </row>
    <row r="18247" spans="1:21" x14ac:dyDescent="0.25">
      <c r="A18247" s="10"/>
      <c r="B18247" s="10"/>
      <c r="H18247" s="10"/>
      <c r="I18247" s="10"/>
      <c r="J18247" s="10"/>
      <c r="K18247" s="10"/>
      <c r="P18247" s="24"/>
      <c r="U18247" s="24"/>
    </row>
    <row r="18248" spans="1:21" x14ac:dyDescent="0.25">
      <c r="A18248" s="10"/>
      <c r="B18248" s="10"/>
      <c r="H18248" s="10"/>
      <c r="I18248" s="10"/>
      <c r="J18248" s="10"/>
      <c r="K18248" s="10"/>
      <c r="P18248" s="24"/>
      <c r="U18248" s="24"/>
    </row>
    <row r="18249" spans="1:21" x14ac:dyDescent="0.25">
      <c r="A18249" s="10"/>
      <c r="B18249" s="10"/>
      <c r="H18249" s="10"/>
      <c r="I18249" s="10"/>
      <c r="J18249" s="10"/>
      <c r="K18249" s="10"/>
      <c r="P18249" s="24"/>
      <c r="U18249" s="24"/>
    </row>
    <row r="18250" spans="1:21" x14ac:dyDescent="0.25">
      <c r="A18250" s="10"/>
      <c r="B18250" s="10"/>
      <c r="H18250" s="10"/>
      <c r="I18250" s="10"/>
      <c r="J18250" s="10"/>
      <c r="K18250" s="10"/>
      <c r="P18250" s="24"/>
      <c r="U18250" s="24"/>
    </row>
    <row r="18251" spans="1:21" x14ac:dyDescent="0.25">
      <c r="A18251" s="10"/>
      <c r="B18251" s="10"/>
      <c r="H18251" s="10"/>
      <c r="I18251" s="10"/>
      <c r="J18251" s="10"/>
      <c r="K18251" s="10"/>
      <c r="P18251" s="24"/>
      <c r="U18251" s="24"/>
    </row>
    <row r="18252" spans="1:21" x14ac:dyDescent="0.25">
      <c r="A18252" s="10"/>
      <c r="B18252" s="10"/>
      <c r="H18252" s="10"/>
      <c r="I18252" s="10"/>
      <c r="J18252" s="10"/>
      <c r="K18252" s="10"/>
      <c r="P18252" s="24"/>
      <c r="U18252" s="24"/>
    </row>
    <row r="18253" spans="1:21" x14ac:dyDescent="0.25">
      <c r="A18253" s="10"/>
      <c r="B18253" s="10"/>
      <c r="H18253" s="10"/>
      <c r="I18253" s="10"/>
      <c r="J18253" s="10"/>
      <c r="K18253" s="10"/>
      <c r="P18253" s="24"/>
      <c r="U18253" s="24"/>
    </row>
    <row r="18254" spans="1:21" x14ac:dyDescent="0.25">
      <c r="A18254" s="10"/>
      <c r="B18254" s="10"/>
      <c r="H18254" s="10"/>
      <c r="I18254" s="10"/>
      <c r="J18254" s="10"/>
      <c r="K18254" s="10"/>
      <c r="P18254" s="24"/>
      <c r="U18254" s="24"/>
    </row>
    <row r="18255" spans="1:21" x14ac:dyDescent="0.25">
      <c r="A18255" s="10"/>
      <c r="B18255" s="10"/>
      <c r="H18255" s="10"/>
      <c r="I18255" s="10"/>
      <c r="J18255" s="10"/>
      <c r="K18255" s="10"/>
      <c r="P18255" s="24"/>
      <c r="U18255" s="24"/>
    </row>
    <row r="18256" spans="1:21" x14ac:dyDescent="0.25">
      <c r="A18256" s="10"/>
      <c r="B18256" s="10"/>
      <c r="H18256" s="10"/>
      <c r="I18256" s="10"/>
      <c r="J18256" s="10"/>
      <c r="K18256" s="10"/>
      <c r="P18256" s="24"/>
      <c r="U18256" s="24"/>
    </row>
    <row r="18257" spans="1:21" x14ac:dyDescent="0.25">
      <c r="A18257" s="10"/>
      <c r="B18257" s="10"/>
      <c r="H18257" s="10"/>
      <c r="I18257" s="10"/>
      <c r="J18257" s="10"/>
      <c r="K18257" s="10"/>
      <c r="P18257" s="24"/>
      <c r="U18257" s="24"/>
    </row>
    <row r="18258" spans="1:21" x14ac:dyDescent="0.25">
      <c r="A18258" s="10"/>
      <c r="B18258" s="10"/>
      <c r="H18258" s="10"/>
      <c r="I18258" s="10"/>
      <c r="J18258" s="10"/>
      <c r="K18258" s="10"/>
      <c r="P18258" s="24"/>
      <c r="U18258" s="24"/>
    </row>
    <row r="18259" spans="1:21" x14ac:dyDescent="0.25">
      <c r="A18259" s="10"/>
      <c r="B18259" s="10"/>
      <c r="H18259" s="10"/>
      <c r="I18259" s="10"/>
      <c r="J18259" s="10"/>
      <c r="K18259" s="10"/>
      <c r="P18259" s="24"/>
      <c r="U18259" s="24"/>
    </row>
    <row r="18260" spans="1:21" x14ac:dyDescent="0.25">
      <c r="A18260" s="10"/>
      <c r="B18260" s="10"/>
      <c r="H18260" s="10"/>
      <c r="I18260" s="10"/>
      <c r="J18260" s="10"/>
      <c r="K18260" s="10"/>
      <c r="P18260" s="24"/>
      <c r="U18260" s="24"/>
    </row>
    <row r="18261" spans="1:21" x14ac:dyDescent="0.25">
      <c r="A18261" s="10"/>
      <c r="B18261" s="10"/>
      <c r="H18261" s="10"/>
      <c r="I18261" s="10"/>
      <c r="J18261" s="10"/>
      <c r="K18261" s="10"/>
      <c r="P18261" s="24"/>
      <c r="U18261" s="24"/>
    </row>
    <row r="18262" spans="1:21" x14ac:dyDescent="0.25">
      <c r="A18262" s="10"/>
      <c r="B18262" s="10"/>
      <c r="H18262" s="10"/>
      <c r="I18262" s="10"/>
      <c r="J18262" s="10"/>
      <c r="K18262" s="10"/>
      <c r="P18262" s="24"/>
      <c r="U18262" s="24"/>
    </row>
    <row r="18263" spans="1:21" x14ac:dyDescent="0.25">
      <c r="A18263" s="10"/>
      <c r="B18263" s="10"/>
      <c r="H18263" s="10"/>
      <c r="I18263" s="10"/>
      <c r="J18263" s="10"/>
      <c r="K18263" s="10"/>
      <c r="P18263" s="24"/>
      <c r="U18263" s="24"/>
    </row>
    <row r="18264" spans="1:21" x14ac:dyDescent="0.25">
      <c r="A18264" s="10"/>
      <c r="B18264" s="10"/>
      <c r="H18264" s="10"/>
      <c r="I18264" s="10"/>
      <c r="J18264" s="10"/>
      <c r="K18264" s="10"/>
      <c r="P18264" s="24"/>
      <c r="U18264" s="24"/>
    </row>
    <row r="18265" spans="1:21" x14ac:dyDescent="0.25">
      <c r="A18265" s="10"/>
      <c r="B18265" s="10"/>
      <c r="H18265" s="10"/>
      <c r="I18265" s="10"/>
      <c r="J18265" s="10"/>
      <c r="K18265" s="10"/>
      <c r="P18265" s="24"/>
      <c r="U18265" s="24"/>
    </row>
    <row r="18266" spans="1:21" x14ac:dyDescent="0.25">
      <c r="A18266" s="10"/>
      <c r="B18266" s="10"/>
      <c r="H18266" s="10"/>
      <c r="I18266" s="10"/>
      <c r="J18266" s="10"/>
      <c r="K18266" s="10"/>
      <c r="P18266" s="24"/>
      <c r="U18266" s="24"/>
    </row>
    <row r="18267" spans="1:21" x14ac:dyDescent="0.25">
      <c r="A18267" s="10"/>
      <c r="B18267" s="10"/>
      <c r="H18267" s="10"/>
      <c r="I18267" s="10"/>
      <c r="J18267" s="10"/>
      <c r="K18267" s="10"/>
      <c r="P18267" s="24"/>
      <c r="U18267" s="24"/>
    </row>
    <row r="18268" spans="1:21" x14ac:dyDescent="0.25">
      <c r="A18268" s="10"/>
      <c r="B18268" s="10"/>
      <c r="H18268" s="10"/>
      <c r="I18268" s="10"/>
      <c r="J18268" s="10"/>
      <c r="K18268" s="10"/>
      <c r="P18268" s="24"/>
      <c r="U18268" s="24"/>
    </row>
    <row r="18269" spans="1:21" x14ac:dyDescent="0.25">
      <c r="A18269" s="10"/>
      <c r="B18269" s="10"/>
      <c r="H18269" s="10"/>
      <c r="I18269" s="10"/>
      <c r="J18269" s="10"/>
      <c r="K18269" s="10"/>
      <c r="P18269" s="24"/>
      <c r="U18269" s="24"/>
    </row>
    <row r="18270" spans="1:21" x14ac:dyDescent="0.25">
      <c r="A18270" s="10"/>
      <c r="B18270" s="10"/>
      <c r="H18270" s="10"/>
      <c r="I18270" s="10"/>
      <c r="J18270" s="10"/>
      <c r="K18270" s="10"/>
      <c r="P18270" s="24"/>
      <c r="U18270" s="24"/>
    </row>
    <row r="18271" spans="1:21" x14ac:dyDescent="0.25">
      <c r="A18271" s="10"/>
      <c r="B18271" s="10"/>
      <c r="H18271" s="10"/>
      <c r="I18271" s="10"/>
      <c r="J18271" s="10"/>
      <c r="K18271" s="10"/>
      <c r="P18271" s="24"/>
      <c r="U18271" s="24"/>
    </row>
    <row r="18272" spans="1:21" x14ac:dyDescent="0.25">
      <c r="A18272" s="10"/>
      <c r="B18272" s="10"/>
      <c r="H18272" s="10"/>
      <c r="I18272" s="10"/>
      <c r="J18272" s="10"/>
      <c r="K18272" s="10"/>
      <c r="P18272" s="24"/>
      <c r="U18272" s="24"/>
    </row>
    <row r="18273" spans="1:21" x14ac:dyDescent="0.25">
      <c r="A18273" s="10"/>
      <c r="B18273" s="10"/>
      <c r="H18273" s="10"/>
      <c r="I18273" s="10"/>
      <c r="J18273" s="10"/>
      <c r="K18273" s="10"/>
      <c r="P18273" s="24"/>
      <c r="U18273" s="24"/>
    </row>
    <row r="18274" spans="1:21" x14ac:dyDescent="0.25">
      <c r="A18274" s="10"/>
      <c r="B18274" s="10"/>
      <c r="H18274" s="10"/>
      <c r="I18274" s="10"/>
      <c r="J18274" s="10"/>
      <c r="K18274" s="10"/>
      <c r="P18274" s="24"/>
      <c r="U18274" s="24"/>
    </row>
    <row r="18275" spans="1:21" x14ac:dyDescent="0.25">
      <c r="A18275" s="10"/>
      <c r="B18275" s="10"/>
      <c r="H18275" s="10"/>
      <c r="I18275" s="10"/>
      <c r="J18275" s="10"/>
      <c r="K18275" s="10"/>
      <c r="P18275" s="24"/>
      <c r="U18275" s="24"/>
    </row>
    <row r="18276" spans="1:21" x14ac:dyDescent="0.25">
      <c r="A18276" s="10"/>
      <c r="B18276" s="10"/>
      <c r="H18276" s="10"/>
      <c r="I18276" s="10"/>
      <c r="J18276" s="10"/>
      <c r="K18276" s="10"/>
      <c r="P18276" s="24"/>
      <c r="U18276" s="24"/>
    </row>
    <row r="18277" spans="1:21" x14ac:dyDescent="0.25">
      <c r="A18277" s="10"/>
      <c r="B18277" s="10"/>
      <c r="H18277" s="10"/>
      <c r="I18277" s="10"/>
      <c r="J18277" s="10"/>
      <c r="K18277" s="10"/>
      <c r="P18277" s="24"/>
      <c r="U18277" s="24"/>
    </row>
    <row r="18278" spans="1:21" x14ac:dyDescent="0.25">
      <c r="A18278" s="10"/>
      <c r="B18278" s="10"/>
      <c r="H18278" s="10"/>
      <c r="I18278" s="10"/>
      <c r="J18278" s="10"/>
      <c r="K18278" s="10"/>
      <c r="P18278" s="24"/>
      <c r="U18278" s="24"/>
    </row>
    <row r="18279" spans="1:21" x14ac:dyDescent="0.25">
      <c r="A18279" s="10"/>
      <c r="B18279" s="10"/>
      <c r="H18279" s="10"/>
      <c r="I18279" s="10"/>
      <c r="J18279" s="10"/>
      <c r="K18279" s="10"/>
      <c r="P18279" s="24"/>
      <c r="U18279" s="24"/>
    </row>
    <row r="18280" spans="1:21" x14ac:dyDescent="0.25">
      <c r="A18280" s="10"/>
      <c r="B18280" s="10"/>
      <c r="H18280" s="10"/>
      <c r="I18280" s="10"/>
      <c r="J18280" s="10"/>
      <c r="K18280" s="10"/>
      <c r="P18280" s="24"/>
      <c r="U18280" s="24"/>
    </row>
    <row r="18281" spans="1:21" x14ac:dyDescent="0.25">
      <c r="A18281" s="10"/>
      <c r="B18281" s="10"/>
      <c r="H18281" s="10"/>
      <c r="I18281" s="10"/>
      <c r="J18281" s="10"/>
      <c r="K18281" s="10"/>
      <c r="P18281" s="24"/>
      <c r="U18281" s="24"/>
    </row>
    <row r="18282" spans="1:21" x14ac:dyDescent="0.25">
      <c r="A18282" s="10"/>
      <c r="B18282" s="10"/>
      <c r="H18282" s="10"/>
      <c r="I18282" s="10"/>
      <c r="J18282" s="10"/>
      <c r="K18282" s="10"/>
      <c r="P18282" s="24"/>
      <c r="U18282" s="24"/>
    </row>
    <row r="18283" spans="1:21" x14ac:dyDescent="0.25">
      <c r="A18283" s="10"/>
      <c r="B18283" s="10"/>
      <c r="H18283" s="10"/>
      <c r="I18283" s="10"/>
      <c r="J18283" s="10"/>
      <c r="K18283" s="10"/>
      <c r="P18283" s="24"/>
      <c r="U18283" s="24"/>
    </row>
    <row r="18284" spans="1:21" x14ac:dyDescent="0.25">
      <c r="A18284" s="10"/>
      <c r="B18284" s="10"/>
      <c r="H18284" s="10"/>
      <c r="I18284" s="10"/>
      <c r="J18284" s="10"/>
      <c r="K18284" s="10"/>
      <c r="P18284" s="24"/>
      <c r="U18284" s="24"/>
    </row>
    <row r="18285" spans="1:21" x14ac:dyDescent="0.25">
      <c r="A18285" s="10"/>
      <c r="B18285" s="10"/>
      <c r="H18285" s="10"/>
      <c r="I18285" s="10"/>
      <c r="J18285" s="10"/>
      <c r="K18285" s="10"/>
      <c r="P18285" s="24"/>
      <c r="U18285" s="24"/>
    </row>
    <row r="18286" spans="1:21" x14ac:dyDescent="0.25">
      <c r="A18286" s="10"/>
      <c r="B18286" s="10"/>
      <c r="H18286" s="10"/>
      <c r="I18286" s="10"/>
      <c r="J18286" s="10"/>
      <c r="K18286" s="10"/>
      <c r="P18286" s="24"/>
      <c r="U18286" s="24"/>
    </row>
    <row r="18287" spans="1:21" x14ac:dyDescent="0.25">
      <c r="A18287" s="10"/>
      <c r="B18287" s="10"/>
      <c r="H18287" s="10"/>
      <c r="I18287" s="10"/>
      <c r="J18287" s="10"/>
      <c r="K18287" s="10"/>
      <c r="P18287" s="24"/>
      <c r="U18287" s="24"/>
    </row>
    <row r="18288" spans="1:21" x14ac:dyDescent="0.25">
      <c r="A18288" s="10"/>
      <c r="B18288" s="10"/>
      <c r="H18288" s="10"/>
      <c r="I18288" s="10"/>
      <c r="J18288" s="10"/>
      <c r="K18288" s="10"/>
      <c r="P18288" s="24"/>
      <c r="U18288" s="24"/>
    </row>
    <row r="18289" spans="1:21" x14ac:dyDescent="0.25">
      <c r="A18289" s="10"/>
      <c r="B18289" s="10"/>
      <c r="H18289" s="10"/>
      <c r="I18289" s="10"/>
      <c r="J18289" s="10"/>
      <c r="K18289" s="10"/>
      <c r="P18289" s="24"/>
      <c r="U18289" s="24"/>
    </row>
    <row r="18290" spans="1:21" x14ac:dyDescent="0.25">
      <c r="A18290" s="10"/>
      <c r="B18290" s="10"/>
      <c r="H18290" s="10"/>
      <c r="I18290" s="10"/>
      <c r="J18290" s="10"/>
      <c r="K18290" s="10"/>
      <c r="P18290" s="24"/>
      <c r="U18290" s="24"/>
    </row>
    <row r="18291" spans="1:21" x14ac:dyDescent="0.25">
      <c r="A18291" s="10"/>
      <c r="B18291" s="10"/>
      <c r="H18291" s="10"/>
      <c r="I18291" s="10"/>
      <c r="J18291" s="10"/>
      <c r="K18291" s="10"/>
      <c r="P18291" s="24"/>
      <c r="U18291" s="24"/>
    </row>
    <row r="18292" spans="1:21" x14ac:dyDescent="0.25">
      <c r="A18292" s="10"/>
      <c r="B18292" s="10"/>
      <c r="H18292" s="10"/>
      <c r="I18292" s="10"/>
      <c r="J18292" s="10"/>
      <c r="K18292" s="10"/>
      <c r="P18292" s="24"/>
      <c r="U18292" s="24"/>
    </row>
    <row r="18293" spans="1:21" x14ac:dyDescent="0.25">
      <c r="A18293" s="10"/>
      <c r="B18293" s="10"/>
      <c r="H18293" s="10"/>
      <c r="I18293" s="10"/>
      <c r="J18293" s="10"/>
      <c r="K18293" s="10"/>
      <c r="P18293" s="24"/>
      <c r="U18293" s="24"/>
    </row>
    <row r="18294" spans="1:21" x14ac:dyDescent="0.25">
      <c r="A18294" s="10"/>
      <c r="B18294" s="10"/>
      <c r="H18294" s="10"/>
      <c r="I18294" s="10"/>
      <c r="J18294" s="10"/>
      <c r="K18294" s="10"/>
      <c r="P18294" s="24"/>
      <c r="U18294" s="24"/>
    </row>
    <row r="18295" spans="1:21" x14ac:dyDescent="0.25">
      <c r="A18295" s="10"/>
      <c r="B18295" s="10"/>
      <c r="H18295" s="10"/>
      <c r="I18295" s="10"/>
      <c r="J18295" s="10"/>
      <c r="K18295" s="10"/>
      <c r="P18295" s="24"/>
      <c r="U18295" s="24"/>
    </row>
    <row r="18296" spans="1:21" x14ac:dyDescent="0.25">
      <c r="A18296" s="10"/>
      <c r="B18296" s="10"/>
      <c r="H18296" s="10"/>
      <c r="I18296" s="10"/>
      <c r="J18296" s="10"/>
      <c r="K18296" s="10"/>
      <c r="P18296" s="24"/>
      <c r="U18296" s="24"/>
    </row>
    <row r="18297" spans="1:21" x14ac:dyDescent="0.25">
      <c r="A18297" s="10"/>
      <c r="B18297" s="10"/>
      <c r="H18297" s="10"/>
      <c r="I18297" s="10"/>
      <c r="J18297" s="10"/>
      <c r="K18297" s="10"/>
      <c r="P18297" s="24"/>
      <c r="U18297" s="24"/>
    </row>
    <row r="18298" spans="1:21" x14ac:dyDescent="0.25">
      <c r="A18298" s="10"/>
      <c r="B18298" s="10"/>
      <c r="H18298" s="10"/>
      <c r="I18298" s="10"/>
      <c r="J18298" s="10"/>
      <c r="K18298" s="10"/>
      <c r="P18298" s="24"/>
      <c r="U18298" s="24"/>
    </row>
    <row r="18299" spans="1:21" x14ac:dyDescent="0.25">
      <c r="A18299" s="10"/>
      <c r="B18299" s="10"/>
      <c r="H18299" s="10"/>
      <c r="I18299" s="10"/>
      <c r="J18299" s="10"/>
      <c r="K18299" s="10"/>
      <c r="P18299" s="24"/>
      <c r="U18299" s="24"/>
    </row>
    <row r="18300" spans="1:21" x14ac:dyDescent="0.25">
      <c r="A18300" s="10"/>
      <c r="B18300" s="10"/>
      <c r="H18300" s="10"/>
      <c r="I18300" s="10"/>
      <c r="J18300" s="10"/>
      <c r="K18300" s="10"/>
      <c r="P18300" s="24"/>
      <c r="U18300" s="24"/>
    </row>
    <row r="18301" spans="1:21" x14ac:dyDescent="0.25">
      <c r="A18301" s="10"/>
      <c r="B18301" s="10"/>
      <c r="H18301" s="10"/>
      <c r="I18301" s="10"/>
      <c r="J18301" s="10"/>
      <c r="K18301" s="10"/>
      <c r="P18301" s="24"/>
      <c r="U18301" s="24"/>
    </row>
    <row r="18302" spans="1:21" x14ac:dyDescent="0.25">
      <c r="A18302" s="10"/>
      <c r="B18302" s="10"/>
      <c r="H18302" s="10"/>
      <c r="I18302" s="10"/>
      <c r="J18302" s="10"/>
      <c r="K18302" s="10"/>
      <c r="P18302" s="24"/>
      <c r="U18302" s="24"/>
    </row>
    <row r="18303" spans="1:21" x14ac:dyDescent="0.25">
      <c r="A18303" s="10"/>
      <c r="B18303" s="10"/>
      <c r="H18303" s="10"/>
      <c r="I18303" s="10"/>
      <c r="J18303" s="10"/>
      <c r="K18303" s="10"/>
      <c r="P18303" s="24"/>
      <c r="U18303" s="24"/>
    </row>
    <row r="18304" spans="1:21" x14ac:dyDescent="0.25">
      <c r="A18304" s="10"/>
      <c r="B18304" s="10"/>
      <c r="H18304" s="10"/>
      <c r="I18304" s="10"/>
      <c r="J18304" s="10"/>
      <c r="K18304" s="10"/>
      <c r="P18304" s="24"/>
      <c r="U18304" s="24"/>
    </row>
    <row r="18305" spans="1:21" x14ac:dyDescent="0.25">
      <c r="A18305" s="10"/>
      <c r="B18305" s="10"/>
      <c r="H18305" s="10"/>
      <c r="I18305" s="10"/>
      <c r="J18305" s="10"/>
      <c r="K18305" s="10"/>
      <c r="P18305" s="24"/>
      <c r="U18305" s="24"/>
    </row>
    <row r="18306" spans="1:21" x14ac:dyDescent="0.25">
      <c r="A18306" s="10"/>
      <c r="B18306" s="10"/>
      <c r="H18306" s="10"/>
      <c r="I18306" s="10"/>
      <c r="J18306" s="10"/>
      <c r="K18306" s="10"/>
      <c r="P18306" s="24"/>
      <c r="U18306" s="24"/>
    </row>
    <row r="18307" spans="1:21" x14ac:dyDescent="0.25">
      <c r="A18307" s="10"/>
      <c r="B18307" s="10"/>
      <c r="H18307" s="10"/>
      <c r="I18307" s="10"/>
      <c r="J18307" s="10"/>
      <c r="K18307" s="10"/>
      <c r="P18307" s="24"/>
      <c r="U18307" s="24"/>
    </row>
    <row r="18308" spans="1:21" x14ac:dyDescent="0.25">
      <c r="A18308" s="10"/>
      <c r="B18308" s="10"/>
      <c r="H18308" s="10"/>
      <c r="I18308" s="10"/>
      <c r="J18308" s="10"/>
      <c r="K18308" s="10"/>
      <c r="P18308" s="24"/>
      <c r="U18308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2023-01-12T06:27:11Z</dcterms:modified>
</cp:coreProperties>
</file>