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SG\TE\2021-01-29\"/>
    </mc:Choice>
  </mc:AlternateContent>
  <xr:revisionPtr revIDLastSave="0" documentId="13_ncr:1_{8E5D9744-8FB5-416E-97EF-11F39256EE80}" xr6:coauthVersionLast="46" xr6:coauthVersionMax="46" xr10:uidLastSave="{00000000-0000-0000-0000-000000000000}"/>
  <bookViews>
    <workbookView xWindow="-28920" yWindow="-90" windowWidth="29040" windowHeight="158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81029" calcMode="manual" calcCompleted="0" calcOnSave="0"/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<sst xmlns="http://schemas.openxmlformats.org/spreadsheetml/2006/main" count="619" uniqueCount="49">
  <si>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</si>
  <si>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</si>
  <si>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</si>
  <si>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</si>
  <si>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</si>
  <si>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</si>
  <si>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</si>
  <si>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</si>
  <si>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</si>
  <si>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</si>
  <si>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</si>
  <si>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</si>
  <si>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</si>
  <si>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</si>
  <si>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</si>
  <si>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</si>
  <si>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</si>
  <si>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</si>
  <si>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</si>
  <si>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</si>
  <si>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</si>
  <si>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</si>
  <si>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</si>
  <si>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</si>
  <si>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</si>
  <si>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</si>
  <si>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</si>
  <si>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</si>
  <si>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</si>
  <si>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Hedge</t>
  </si>
  <si>
    <t xml:space="preserve"> Shift 3%"</t>
  </si>
  <si>
    <t>DF</t>
  </si>
  <si>
    <t>IR Portfolio Effectiveness Test  - TSG</t>
  </si>
  <si>
    <t>Value Date: 29/01/2021</t>
  </si>
  <si>
    <t>Calculation Date: 05/02/2021</t>
  </si>
  <si>
    <t>Trade Date : 02/12/2020</t>
  </si>
  <si>
    <t>Using market data of 29/01/2021</t>
  </si>
  <si>
    <t>Strategy ID : SG01-D</t>
  </si>
  <si>
    <t>Market data of 29/01/2021</t>
  </si>
  <si>
    <t>Shift 3%</t>
  </si>
  <si>
    <t>IRTSG10000P</t>
  </si>
  <si>
    <t>10000-F</t>
  </si>
  <si>
    <t>TSG - Unitranche</t>
  </si>
  <si>
    <t>Max(Euribor3m,0)</t>
  </si>
  <si>
    <t>IRTSG1B</t>
  </si>
  <si>
    <t>SG01-D</t>
  </si>
  <si>
    <t>IRTSG1P</t>
  </si>
  <si>
    <t>0.045%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</si>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</sst>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5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46"/>
  <sheetViews>
    <sheetView showGridLines="0" tabSelected="1" zoomScale="70" zoomScaleNormal="70" workbookViewId="0"/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32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7" t="s">
        <v>35</v>
      </c>
      <c r="B2" s="47"/>
      <c r="C2" s="47"/>
      <c r="D2" s="47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7" t="s">
        <v>33</v>
      </c>
      <c r="B3" s="47"/>
      <c r="C3" s="47"/>
      <c r="D3" s="47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21" t="s">
        <v>34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37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 ca="1">SUM(G13:G954)</f>
        <v>-38395000</v>
      </c>
      <c r="H7" s="25">
        <f ca="1">SUM(H13:H954)</f>
        <v>-255966.6666666673</v>
      </c>
      <c r="I7" s="23"/>
      <c r="J7" s="24">
        <f ca="1">SUM(J13:J954)</f>
        <v>-50861835.578427158</v>
      </c>
      <c r="K7" s="25">
        <f ca="1">SUM(K13:K954)</f>
        <v>12311156.056290036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40">
        <f ca="1">-(K7-H7)/(J7-G7)</f>
        <v>1.0080443143649929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41" t="s">
        <v>36</v>
      </c>
      <c r="G11" s="42"/>
      <c r="H11" s="43"/>
      <c r="I11" s="44" t="s">
        <v>30</v>
      </c>
      <c r="J11" s="45"/>
      <c r="K11" s="46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44104</v>
      </c>
      <c r="B13" s="28">
        <v>44196</v>
      </c>
      <c r="C13" s="38">
        <v>280000000</v>
      </c>
      <c r="D13" s="38">
        <v>0</v>
      </c>
      <c r="E13" s="38">
        <v>0</v>
      </c>
      <c r="F13" s="38">
        <v>-4830000</v>
      </c>
      <c r="G13" s="38">
        <v>0</v>
      </c>
      <c r="H13" s="38">
        <v>0</v>
      </c>
      <c r="I13" s="39">
        <v>-4830000</v>
      </c>
      <c r="J13" s="39">
        <v>0</v>
      </c>
      <c r="K13" s="39">
        <v>0</v>
      </c>
    </row>
    <row r="14" spans="1:11" x14ac:dyDescent="0.25">
      <c r="A14" s="28">
        <v>44196</v>
      </c>
      <c r="B14" s="28">
        <v>44286</v>
      </c>
      <c r="C14" s="38">
        <v>280000000</v>
      </c>
      <c r="D14" s="38">
        <v>126518518.518519</v>
      </c>
      <c r="E14" s="38">
        <v>126518518.518519</v>
      </c>
      <c r="F14" s="38">
        <v>-4725000</v>
      </c>
      <c r="G14" s="38">
        <v>-2135000</v>
      </c>
      <c r="H14" s="38">
        <v>-14233.333333333399</v>
      </c>
      <c r="I14" s="39">
        <v>-4725000</v>
      </c>
      <c r="J14" s="39">
        <v>-2135000</v>
      </c>
      <c r="K14" s="39">
        <v>-14233.333333333399</v>
      </c>
    </row>
    <row r="15" spans="1:11" x14ac:dyDescent="0.25">
      <c r="A15" s="28">
        <v>44286</v>
      </c>
      <c r="B15" s="28">
        <v>44377</v>
      </c>
      <c r="C15" s="38">
        <v>280000000</v>
      </c>
      <c r="D15" s="38">
        <v>186666666.66666701</v>
      </c>
      <c r="E15" s="38">
        <v>186666666.66666701</v>
      </c>
      <c r="F15" s="38">
        <v>-4777500</v>
      </c>
      <c r="G15" s="38">
        <v>-3185000</v>
      </c>
      <c r="H15" s="38">
        <v>-21233.333333333401</v>
      </c>
      <c r="I15" s="39">
        <v>-5936816.6137957703</v>
      </c>
      <c r="J15" s="39">
        <v>-3957877.7425305098</v>
      </c>
      <c r="K15" s="39">
        <v>753591.79964319395</v>
      </c>
    </row>
    <row r="16" spans="1:11" x14ac:dyDescent="0.25">
      <c r="A16" s="28">
        <v>44377</v>
      </c>
      <c r="B16" s="28">
        <v>44469</v>
      </c>
      <c r="C16" s="38">
        <v>280000000</v>
      </c>
      <c r="D16" s="38">
        <v>186666666.66666701</v>
      </c>
      <c r="E16" s="38">
        <v>186666666.66666701</v>
      </c>
      <c r="F16" s="38">
        <v>-4830000</v>
      </c>
      <c r="G16" s="38">
        <v>-3220000</v>
      </c>
      <c r="H16" s="38">
        <v>-21466.666666666701</v>
      </c>
      <c r="I16" s="39">
        <v>-6573641.1184494197</v>
      </c>
      <c r="J16" s="39">
        <v>-4382427.41229962</v>
      </c>
      <c r="K16" s="39">
        <v>1145042.11274157</v>
      </c>
    </row>
    <row r="17" spans="1:11" x14ac:dyDescent="0.25">
      <c r="A17" s="28">
        <v>44469</v>
      </c>
      <c r="B17" s="28">
        <v>44561</v>
      </c>
      <c r="C17" s="38">
        <v>280000000</v>
      </c>
      <c r="D17" s="38">
        <v>186666666.66666701</v>
      </c>
      <c r="E17" s="38">
        <v>186666666.66666701</v>
      </c>
      <c r="F17" s="38">
        <v>-4830000</v>
      </c>
      <c r="G17" s="38">
        <v>-3220000</v>
      </c>
      <c r="H17" s="38">
        <v>-21466.666666666701</v>
      </c>
      <c r="I17" s="39">
        <v>-6572027.25803997</v>
      </c>
      <c r="J17" s="39">
        <v>-4381351.5053599803</v>
      </c>
      <c r="K17" s="39">
        <v>1145518.6256995001</v>
      </c>
    </row>
    <row r="18" spans="1:11" x14ac:dyDescent="0.25">
      <c r="A18" s="28">
        <v>44561</v>
      </c>
      <c r="B18" s="28">
        <v>44651</v>
      </c>
      <c r="C18" s="38">
        <v>280000000</v>
      </c>
      <c r="D18" s="38">
        <v>186666666.66666701</v>
      </c>
      <c r="E18" s="38">
        <v>186666666.66666701</v>
      </c>
      <c r="F18" s="38">
        <v>-4725000</v>
      </c>
      <c r="G18" s="38">
        <v>-3150000</v>
      </c>
      <c r="H18" s="38">
        <v>-21000</v>
      </c>
      <c r="I18" s="39">
        <v>-6426955.5069563799</v>
      </c>
      <c r="J18" s="39">
        <v>-4284637.0046375897</v>
      </c>
      <c r="K18" s="39">
        <v>1120699.27421817</v>
      </c>
    </row>
    <row r="19" spans="1:11" x14ac:dyDescent="0.25">
      <c r="A19" s="28">
        <v>44651</v>
      </c>
      <c r="B19" s="28">
        <v>44742</v>
      </c>
      <c r="C19" s="38">
        <v>280000000</v>
      </c>
      <c r="D19" s="38">
        <v>186666666.66666701</v>
      </c>
      <c r="E19" s="38">
        <v>186666666.66666701</v>
      </c>
      <c r="F19" s="38">
        <v>-4777500</v>
      </c>
      <c r="G19" s="38">
        <v>-3185000</v>
      </c>
      <c r="H19" s="38">
        <v>-21233.333333333401</v>
      </c>
      <c r="I19" s="39">
        <v>-6500903.2802538397</v>
      </c>
      <c r="J19" s="39">
        <v>-4333935.5201692302</v>
      </c>
      <c r="K19" s="39">
        <v>1136394.9110115401</v>
      </c>
    </row>
    <row r="20" spans="1:11" x14ac:dyDescent="0.25">
      <c r="A20" s="28">
        <v>44742</v>
      </c>
      <c r="B20" s="28">
        <v>44834</v>
      </c>
      <c r="C20" s="38">
        <v>280000000</v>
      </c>
      <c r="D20" s="38">
        <v>186666666.66666701</v>
      </c>
      <c r="E20" s="38">
        <v>186666666.66666701</v>
      </c>
      <c r="F20" s="38">
        <v>-4830000</v>
      </c>
      <c r="G20" s="38">
        <v>-3220000</v>
      </c>
      <c r="H20" s="38">
        <v>-21466.666666666701</v>
      </c>
      <c r="I20" s="39">
        <v>-6573931.0935508301</v>
      </c>
      <c r="J20" s="39">
        <v>-4382620.7290338902</v>
      </c>
      <c r="K20" s="39">
        <v>1151519.9209845201</v>
      </c>
    </row>
    <row r="21" spans="1:11" x14ac:dyDescent="0.25">
      <c r="A21" s="28">
        <v>44834</v>
      </c>
      <c r="B21" s="28">
        <v>44925</v>
      </c>
      <c r="C21" s="38">
        <v>280000000</v>
      </c>
      <c r="D21" s="38">
        <v>186666666.66666701</v>
      </c>
      <c r="E21" s="38">
        <v>186666666.66666701</v>
      </c>
      <c r="F21" s="38">
        <v>-4777500</v>
      </c>
      <c r="G21" s="38">
        <v>-3185000</v>
      </c>
      <c r="H21" s="38">
        <v>-21233.333333333401</v>
      </c>
      <c r="I21" s="39">
        <v>-6512767.4253889397</v>
      </c>
      <c r="J21" s="39">
        <v>-4341844.9502592999</v>
      </c>
      <c r="K21" s="39">
        <v>1147495.72450157</v>
      </c>
    </row>
    <row r="22" spans="1:11" x14ac:dyDescent="0.25">
      <c r="A22" s="28">
        <v>44925</v>
      </c>
      <c r="B22" s="28">
        <v>45016</v>
      </c>
      <c r="C22" s="38">
        <v>280000000</v>
      </c>
      <c r="D22" s="38">
        <v>186666666.66666701</v>
      </c>
      <c r="E22" s="38">
        <v>186666666.66666701</v>
      </c>
      <c r="F22" s="38">
        <v>-4777500</v>
      </c>
      <c r="G22" s="38">
        <v>-3185000</v>
      </c>
      <c r="H22" s="38">
        <v>-21233.333333333401</v>
      </c>
      <c r="I22" s="39">
        <v>-6495013.0686058803</v>
      </c>
      <c r="J22" s="39">
        <v>-4330008.7124039195</v>
      </c>
      <c r="K22" s="39">
        <v>1136248.4934451201</v>
      </c>
    </row>
    <row r="23" spans="1:11" x14ac:dyDescent="0.25">
      <c r="A23" s="28">
        <v>45016</v>
      </c>
      <c r="B23" s="28">
        <v>45107</v>
      </c>
      <c r="C23" s="38">
        <v>280000000</v>
      </c>
      <c r="D23" s="38">
        <v>186666666.66666701</v>
      </c>
      <c r="E23" s="38">
        <v>186666666.66666701</v>
      </c>
      <c r="F23" s="38">
        <v>-4777500</v>
      </c>
      <c r="G23" s="38">
        <v>-3185000</v>
      </c>
      <c r="H23" s="38">
        <v>-21233.333333333401</v>
      </c>
      <c r="I23" s="39">
        <v>-6419610.27450734</v>
      </c>
      <c r="J23" s="39">
        <v>-4279740.1830048999</v>
      </c>
      <c r="K23" s="39">
        <v>1087200.46374927</v>
      </c>
    </row>
    <row r="24" spans="1:11" x14ac:dyDescent="0.25">
      <c r="A24" s="28">
        <v>45107</v>
      </c>
      <c r="B24" s="28">
        <v>45198</v>
      </c>
      <c r="C24" s="38">
        <v>280000000</v>
      </c>
      <c r="D24" s="38">
        <v>186666666.66666701</v>
      </c>
      <c r="E24" s="38">
        <v>186666666.66666701</v>
      </c>
      <c r="F24" s="38">
        <v>-4777500</v>
      </c>
      <c r="G24" s="38">
        <v>-3185000</v>
      </c>
      <c r="H24" s="38">
        <v>-21233.333333333401</v>
      </c>
      <c r="I24" s="39">
        <v>-6367814.0615430502</v>
      </c>
      <c r="J24" s="39">
        <v>-4245209.3743620403</v>
      </c>
      <c r="K24" s="39">
        <v>1053847.47522169</v>
      </c>
    </row>
    <row r="25" spans="1:11" x14ac:dyDescent="0.25">
      <c r="A25" s="28">
        <v>45198</v>
      </c>
      <c r="B25" s="28">
        <v>45289</v>
      </c>
      <c r="C25" s="38">
        <v>280000000</v>
      </c>
      <c r="D25" s="38">
        <v>186666666.66666701</v>
      </c>
      <c r="E25" s="38">
        <v>186666666.66666701</v>
      </c>
      <c r="F25" s="38">
        <v>-4777500</v>
      </c>
      <c r="G25" s="38">
        <v>-3185000</v>
      </c>
      <c r="H25" s="38">
        <v>-21233.333333333401</v>
      </c>
      <c r="I25" s="39">
        <v>-6375629.4520685496</v>
      </c>
      <c r="J25" s="39">
        <v>-4250419.6347123701</v>
      </c>
      <c r="K25" s="39">
        <v>1060431.7812561099</v>
      </c>
    </row>
    <row r="26" spans="1:11" x14ac:dyDescent="0.25">
      <c r="A26" s="28">
        <v>45289</v>
      </c>
      <c r="B26" s="28">
        <v>45380</v>
      </c>
      <c r="C26" s="38">
        <v>280000000</v>
      </c>
      <c r="D26" s="38">
        <v>67692307.692307696</v>
      </c>
      <c r="E26" s="38">
        <v>67692307.692307696</v>
      </c>
      <c r="F26" s="38">
        <v>-4777500</v>
      </c>
      <c r="G26" s="38">
        <v>-1155000</v>
      </c>
      <c r="H26" s="38">
        <v>-7700.00000000001</v>
      </c>
      <c r="I26" s="39">
        <v>-6439337.0762953097</v>
      </c>
      <c r="J26" s="39">
        <v>-1556762.80965381</v>
      </c>
      <c r="K26" s="39">
        <v>387398.80715111399</v>
      </c>
    </row>
    <row r="27" spans="1:11" x14ac:dyDescent="0.25">
      <c r="A27" s="28">
        <v>45380</v>
      </c>
      <c r="B27" s="28">
        <v>45471</v>
      </c>
      <c r="C27" s="38">
        <v>280000000</v>
      </c>
      <c r="D27" s="38">
        <v>0</v>
      </c>
      <c r="E27" s="38">
        <v>0</v>
      </c>
      <c r="F27" s="38">
        <v>-4777500</v>
      </c>
      <c r="G27" s="38">
        <v>0</v>
      </c>
      <c r="H27" s="38">
        <v>0</v>
      </c>
      <c r="I27" s="39">
        <v>-6518456.8767234199</v>
      </c>
      <c r="J27" s="39">
        <v>0</v>
      </c>
      <c r="K27" s="39">
        <v>0</v>
      </c>
    </row>
    <row r="28" spans="1:11" x14ac:dyDescent="0.25">
      <c r="A28" s="28">
        <v>45471</v>
      </c>
      <c r="B28" s="28">
        <v>45565</v>
      </c>
      <c r="C28" s="38">
        <v>280000000</v>
      </c>
      <c r="D28" s="38">
        <v>0</v>
      </c>
      <c r="E28" s="38">
        <v>0</v>
      </c>
      <c r="F28" s="38">
        <v>-4935000</v>
      </c>
      <c r="G28" s="38">
        <v>0</v>
      </c>
      <c r="H28" s="38">
        <v>0</v>
      </c>
      <c r="I28" s="39">
        <v>-6796630.1866382398</v>
      </c>
      <c r="J28" s="39">
        <v>0</v>
      </c>
      <c r="K28" s="39">
        <v>0</v>
      </c>
    </row>
    <row r="29" spans="1:11" x14ac:dyDescent="0.25">
      <c r="A29" s="28">
        <v>45565</v>
      </c>
      <c r="B29" s="28">
        <v>45657</v>
      </c>
      <c r="C29" s="38">
        <v>280000000</v>
      </c>
      <c r="D29" s="38">
        <v>0</v>
      </c>
      <c r="E29" s="38">
        <v>0</v>
      </c>
      <c r="F29" s="38">
        <v>-4830000</v>
      </c>
      <c r="G29" s="38">
        <v>0</v>
      </c>
      <c r="H29" s="38">
        <v>0</v>
      </c>
      <c r="I29" s="39">
        <v>-6689957.81065231</v>
      </c>
      <c r="J29" s="39">
        <v>0</v>
      </c>
      <c r="K29" s="39">
        <v>0</v>
      </c>
    </row>
    <row r="30" spans="1:11" x14ac:dyDescent="0.25">
      <c r="A30" s="28">
        <v>45657</v>
      </c>
      <c r="B30" s="28">
        <v>45747</v>
      </c>
      <c r="C30" s="38">
        <v>280000000</v>
      </c>
      <c r="D30" s="38">
        <v>0</v>
      </c>
      <c r="E30" s="38">
        <v>0</v>
      </c>
      <c r="F30" s="38">
        <v>-4725000</v>
      </c>
      <c r="G30" s="38">
        <v>0</v>
      </c>
      <c r="H30" s="38">
        <v>0</v>
      </c>
      <c r="I30" s="39">
        <v>-6558606.9471743898</v>
      </c>
      <c r="J30" s="39">
        <v>0</v>
      </c>
      <c r="K30" s="39">
        <v>0</v>
      </c>
    </row>
    <row r="31" spans="1:11" x14ac:dyDescent="0.25">
      <c r="A31" s="28">
        <v>45747</v>
      </c>
      <c r="B31" s="28">
        <v>45838</v>
      </c>
      <c r="C31" s="38">
        <v>280000000</v>
      </c>
      <c r="D31" s="38">
        <v>0</v>
      </c>
      <c r="E31" s="38">
        <v>0</v>
      </c>
      <c r="F31" s="38">
        <v>-4777500</v>
      </c>
      <c r="G31" s="38">
        <v>0</v>
      </c>
      <c r="H31" s="38">
        <v>0</v>
      </c>
      <c r="I31" s="39">
        <v>-6638025.6904883897</v>
      </c>
      <c r="J31" s="39">
        <v>0</v>
      </c>
      <c r="K31" s="39">
        <v>0</v>
      </c>
    </row>
    <row r="32" spans="1:11" x14ac:dyDescent="0.25">
      <c r="A32" s="28">
        <v>45838</v>
      </c>
      <c r="B32" s="28">
        <v>45930</v>
      </c>
      <c r="C32" s="38">
        <v>280000000</v>
      </c>
      <c r="D32" s="38">
        <v>0</v>
      </c>
      <c r="E32" s="38">
        <v>0</v>
      </c>
      <c r="F32" s="38">
        <v>-4830000</v>
      </c>
      <c r="G32" s="38">
        <v>0</v>
      </c>
      <c r="H32" s="38">
        <v>0</v>
      </c>
      <c r="I32" s="39">
        <v>-6720167.6400981899</v>
      </c>
      <c r="J32" s="39">
        <v>0</v>
      </c>
      <c r="K32" s="39">
        <v>0</v>
      </c>
    </row>
    <row r="33" spans="1:11" x14ac:dyDescent="0.25">
      <c r="A33" s="28">
        <v>45930</v>
      </c>
      <c r="B33" s="28">
        <v>46022</v>
      </c>
      <c r="C33" s="38">
        <v>280000000</v>
      </c>
      <c r="D33" s="38">
        <v>0</v>
      </c>
      <c r="E33" s="38">
        <v>0</v>
      </c>
      <c r="F33" s="38">
        <v>-4830000</v>
      </c>
      <c r="G33" s="38">
        <v>0</v>
      </c>
      <c r="H33" s="38">
        <v>0</v>
      </c>
      <c r="I33" s="39">
        <v>-6733901.1034056097</v>
      </c>
      <c r="J33" s="39">
        <v>0</v>
      </c>
      <c r="K33" s="39">
        <v>0</v>
      </c>
    </row>
    <row r="34" spans="1:11" x14ac:dyDescent="0.25">
      <c r="A34" s="28">
        <v>46022</v>
      </c>
      <c r="B34" s="28">
        <v>46112</v>
      </c>
      <c r="C34" s="38">
        <v>280000000</v>
      </c>
      <c r="D34" s="38">
        <v>0</v>
      </c>
      <c r="E34" s="38">
        <v>0</v>
      </c>
      <c r="F34" s="38">
        <v>-4725000</v>
      </c>
      <c r="G34" s="38">
        <v>0</v>
      </c>
      <c r="H34" s="38">
        <v>0</v>
      </c>
      <c r="I34" s="39">
        <v>-6605151.9257498896</v>
      </c>
      <c r="J34" s="39">
        <v>0</v>
      </c>
      <c r="K34" s="39">
        <v>0</v>
      </c>
    </row>
    <row r="35" spans="1:11" x14ac:dyDescent="0.25">
      <c r="A35" s="28">
        <v>46112</v>
      </c>
      <c r="B35" s="28">
        <v>46203</v>
      </c>
      <c r="C35" s="38">
        <v>280000000</v>
      </c>
      <c r="D35" s="38">
        <v>0</v>
      </c>
      <c r="E35" s="38">
        <v>0</v>
      </c>
      <c r="F35" s="38">
        <v>-4777500</v>
      </c>
      <c r="G35" s="38">
        <v>0</v>
      </c>
      <c r="H35" s="38">
        <v>0</v>
      </c>
      <c r="I35" s="39">
        <v>-6699576.0409521898</v>
      </c>
      <c r="J35" s="39">
        <v>0</v>
      </c>
      <c r="K35" s="39">
        <v>0</v>
      </c>
    </row>
    <row r="36" spans="1:11" x14ac:dyDescent="0.25">
      <c r="A36" s="28">
        <v>46203</v>
      </c>
      <c r="B36" s="28">
        <v>46295</v>
      </c>
      <c r="C36" s="38">
        <v>280000000</v>
      </c>
      <c r="D36" s="38">
        <v>0</v>
      </c>
      <c r="E36" s="38">
        <v>0</v>
      </c>
      <c r="F36" s="38">
        <v>-4830000</v>
      </c>
      <c r="G36" s="38">
        <v>0</v>
      </c>
      <c r="H36" s="38">
        <v>0</v>
      </c>
      <c r="I36" s="39">
        <v>-6796783.0376202604</v>
      </c>
      <c r="J36" s="39">
        <v>0</v>
      </c>
      <c r="K36" s="39">
        <v>0</v>
      </c>
    </row>
    <row r="37" spans="1:11" x14ac:dyDescent="0.25">
      <c r="A37" s="28">
        <v>46295</v>
      </c>
      <c r="B37" s="28">
        <v>46387</v>
      </c>
      <c r="C37" s="38">
        <v>280000000</v>
      </c>
      <c r="D37" s="38">
        <v>0</v>
      </c>
      <c r="E37" s="38">
        <v>0</v>
      </c>
      <c r="F37" s="38">
        <v>-4830000</v>
      </c>
      <c r="G37" s="38">
        <v>0</v>
      </c>
      <c r="H37" s="38">
        <v>0</v>
      </c>
      <c r="I37" s="39">
        <v>-6822963.14963941</v>
      </c>
      <c r="J37" s="39">
        <v>0</v>
      </c>
      <c r="K37" s="39">
        <v>0</v>
      </c>
    </row>
    <row r="38" spans="1:11" x14ac:dyDescent="0.25">
      <c r="A38" s="28">
        <v>46387</v>
      </c>
      <c r="B38" s="28">
        <v>46477</v>
      </c>
      <c r="C38" s="38">
        <v>280000000</v>
      </c>
      <c r="D38" s="38">
        <v>0</v>
      </c>
      <c r="E38" s="38">
        <v>0</v>
      </c>
      <c r="F38" s="38">
        <v>-4725000</v>
      </c>
      <c r="G38" s="38">
        <v>0</v>
      </c>
      <c r="H38" s="38">
        <v>0</v>
      </c>
      <c r="I38" s="39">
        <v>-6701584.4409034904</v>
      </c>
      <c r="J38" s="39">
        <v>0</v>
      </c>
      <c r="K38" s="39">
        <v>0</v>
      </c>
    </row>
    <row r="39" spans="1:11" x14ac:dyDescent="0.25">
      <c r="A39" s="28">
        <v>46477</v>
      </c>
      <c r="B39" s="28">
        <v>46568</v>
      </c>
      <c r="C39" s="38">
        <v>280000000</v>
      </c>
      <c r="D39" s="38">
        <v>0</v>
      </c>
      <c r="E39" s="38">
        <v>0</v>
      </c>
      <c r="F39" s="38">
        <v>-4777500</v>
      </c>
      <c r="G39" s="38">
        <v>0</v>
      </c>
      <c r="H39" s="38">
        <v>0</v>
      </c>
      <c r="I39" s="39">
        <v>-6802459.1894575497</v>
      </c>
      <c r="J39" s="39">
        <v>0</v>
      </c>
      <c r="K39" s="39">
        <v>0</v>
      </c>
    </row>
    <row r="40" spans="1:11" x14ac:dyDescent="0.25">
      <c r="A40" s="28">
        <v>46568</v>
      </c>
      <c r="B40" s="28">
        <v>46660</v>
      </c>
      <c r="C40" s="38">
        <v>280000000</v>
      </c>
      <c r="D40" s="38">
        <v>0</v>
      </c>
      <c r="E40" s="38">
        <v>0</v>
      </c>
      <c r="F40" s="38">
        <v>-4830000</v>
      </c>
      <c r="G40" s="38">
        <v>0</v>
      </c>
      <c r="H40" s="38">
        <v>0</v>
      </c>
      <c r="I40" s="39">
        <v>-6901617.1698473003</v>
      </c>
      <c r="J40" s="39">
        <v>0</v>
      </c>
      <c r="K40" s="39">
        <v>0</v>
      </c>
    </row>
    <row r="41" spans="1:11" x14ac:dyDescent="0.25">
      <c r="A41" s="28"/>
      <c r="B41" s="28"/>
      <c r="C41" s="38"/>
      <c r="D41" s="38"/>
      <c r="E41" s="38"/>
      <c r="F41" s="38"/>
      <c r="G41" s="38"/>
      <c r="H41" s="38"/>
      <c r="I41" s="39"/>
      <c r="J41" s="39"/>
      <c r="K41" s="39"/>
    </row>
    <row r="42" spans="1:11" x14ac:dyDescent="0.25">
      <c r="A42" s="28"/>
      <c r="B42" s="28"/>
      <c r="C42" s="38"/>
      <c r="D42" s="38"/>
      <c r="E42" s="38"/>
      <c r="F42" s="38"/>
      <c r="G42" s="38"/>
      <c r="H42" s="38"/>
      <c r="I42" s="39"/>
      <c r="J42" s="39"/>
      <c r="K42" s="39"/>
    </row>
    <row r="43" spans="1:11" x14ac:dyDescent="0.25">
      <c r="A43" s="28"/>
      <c r="B43" s="28"/>
      <c r="C43" s="38"/>
      <c r="D43" s="38"/>
      <c r="E43" s="38"/>
      <c r="F43" s="38"/>
      <c r="G43" s="38"/>
      <c r="H43" s="38"/>
      <c r="I43" s="39"/>
      <c r="J43" s="39"/>
      <c r="K43" s="39"/>
    </row>
    <row r="44" spans="1:11" x14ac:dyDescent="0.25">
      <c r="A44" s="28"/>
      <c r="B44" s="28"/>
      <c r="C44" s="38"/>
      <c r="D44" s="38"/>
      <c r="E44" s="38"/>
      <c r="F44" s="38"/>
      <c r="G44" s="38"/>
      <c r="H44" s="38"/>
      <c r="I44" s="39"/>
      <c r="J44" s="39"/>
      <c r="K44" s="39"/>
    </row>
    <row r="45" spans="1:11" x14ac:dyDescent="0.25">
      <c r="A45" s="28"/>
      <c r="B45" s="28"/>
      <c r="C45" s="38"/>
      <c r="D45" s="38"/>
      <c r="E45" s="38"/>
      <c r="F45" s="38"/>
      <c r="G45" s="38"/>
      <c r="H45" s="38"/>
      <c r="I45" s="39"/>
      <c r="J45" s="39"/>
      <c r="K45" s="39"/>
    </row>
    <row r="46" spans="1:11" x14ac:dyDescent="0.25">
      <c r="A46" s="28"/>
      <c r="B46" s="28"/>
      <c r="C46" s="38"/>
      <c r="D46" s="38"/>
      <c r="E46" s="38"/>
      <c r="F46" s="38"/>
      <c r="G46" s="38"/>
      <c r="H46" s="38"/>
      <c r="I46" s="39"/>
      <c r="J46" s="39"/>
      <c r="K46" s="39"/>
    </row>
    <row r="47" spans="1:11" x14ac:dyDescent="0.25">
      <c r="A47" s="28"/>
      <c r="B47" s="28"/>
      <c r="C47" s="38"/>
      <c r="D47" s="38"/>
      <c r="E47" s="38"/>
      <c r="F47" s="38"/>
      <c r="G47" s="38"/>
      <c r="H47" s="38"/>
      <c r="I47" s="39"/>
      <c r="J47" s="39"/>
      <c r="K47" s="39"/>
    </row>
    <row r="48" spans="1:11" x14ac:dyDescent="0.25">
      <c r="A48" s="28"/>
      <c r="B48" s="28"/>
      <c r="C48" s="38"/>
      <c r="D48" s="38"/>
      <c r="E48" s="38"/>
      <c r="F48" s="38"/>
      <c r="G48" s="38"/>
      <c r="H48" s="38"/>
      <c r="I48" s="39"/>
      <c r="J48" s="39"/>
      <c r="K48" s="39"/>
    </row>
    <row r="49" spans="1:11" x14ac:dyDescent="0.25">
      <c r="A49" s="28"/>
      <c r="B49" s="28"/>
      <c r="C49" s="38"/>
      <c r="D49" s="38"/>
      <c r="E49" s="38"/>
      <c r="F49" s="38"/>
      <c r="G49" s="38"/>
      <c r="H49" s="38"/>
      <c r="I49" s="39"/>
      <c r="J49" s="39"/>
      <c r="K49" s="39"/>
    </row>
    <row r="50" spans="1:11" x14ac:dyDescent="0.25">
      <c r="A50" s="28"/>
      <c r="B50" s="28"/>
      <c r="C50" s="38"/>
      <c r="D50" s="38"/>
      <c r="E50" s="38"/>
      <c r="F50" s="38"/>
      <c r="G50" s="38"/>
      <c r="H50" s="38"/>
      <c r="I50" s="39"/>
      <c r="J50" s="39"/>
      <c r="K50" s="39"/>
    </row>
    <row r="51" spans="1:11" x14ac:dyDescent="0.25">
      <c r="A51" s="28"/>
      <c r="B51" s="28"/>
      <c r="C51" s="38"/>
      <c r="D51" s="38"/>
      <c r="E51" s="38"/>
      <c r="F51" s="38"/>
      <c r="G51" s="38"/>
      <c r="H51" s="38"/>
      <c r="I51" s="39"/>
      <c r="J51" s="39"/>
      <c r="K51" s="39"/>
    </row>
    <row r="52" spans="1:11" x14ac:dyDescent="0.25">
      <c r="A52" s="28"/>
      <c r="B52" s="28"/>
      <c r="C52" s="38"/>
      <c r="D52" s="38"/>
      <c r="E52" s="38"/>
      <c r="F52" s="38"/>
      <c r="G52" s="38"/>
      <c r="H52" s="38"/>
      <c r="I52" s="39"/>
      <c r="J52" s="39"/>
      <c r="K52" s="39"/>
    </row>
    <row r="53" spans="1:11" x14ac:dyDescent="0.25">
      <c r="A53" s="28"/>
      <c r="B53" s="28"/>
      <c r="C53" s="38"/>
      <c r="D53" s="38"/>
      <c r="E53" s="38"/>
      <c r="F53" s="38"/>
      <c r="G53" s="38"/>
      <c r="H53" s="38"/>
      <c r="I53" s="39"/>
      <c r="J53" s="39"/>
      <c r="K53" s="39"/>
    </row>
    <row r="54" spans="1:11" x14ac:dyDescent="0.25">
      <c r="A54" s="28"/>
      <c r="B54" s="28"/>
      <c r="C54" s="38"/>
      <c r="D54" s="38"/>
      <c r="E54" s="38"/>
      <c r="F54" s="38"/>
      <c r="G54" s="38"/>
      <c r="H54" s="38"/>
      <c r="I54" s="39"/>
      <c r="J54" s="39"/>
      <c r="K54" s="39"/>
    </row>
    <row r="55" spans="1:11" x14ac:dyDescent="0.25">
      <c r="A55" s="28"/>
      <c r="B55" s="28"/>
      <c r="C55" s="38"/>
      <c r="D55" s="38"/>
      <c r="E55" s="38"/>
      <c r="F55" s="38"/>
      <c r="G55" s="38"/>
      <c r="H55" s="38"/>
      <c r="I55" s="39"/>
      <c r="J55" s="39"/>
      <c r="K55" s="39"/>
    </row>
    <row r="56" spans="1:11" x14ac:dyDescent="0.25">
      <c r="A56" s="28"/>
      <c r="B56" s="28"/>
      <c r="C56" s="38"/>
      <c r="D56" s="38"/>
      <c r="E56" s="38"/>
      <c r="F56" s="38"/>
      <c r="G56" s="38"/>
      <c r="H56" s="38"/>
      <c r="I56" s="39"/>
      <c r="J56" s="39"/>
      <c r="K56" s="39"/>
    </row>
    <row r="57" spans="1:11" x14ac:dyDescent="0.25">
      <c r="A57" s="28"/>
      <c r="B57" s="28"/>
      <c r="C57" s="38"/>
      <c r="D57" s="38"/>
      <c r="E57" s="38"/>
      <c r="F57" s="38"/>
      <c r="G57" s="38"/>
      <c r="H57" s="38"/>
      <c r="I57" s="39"/>
      <c r="J57" s="39"/>
      <c r="K57" s="39"/>
    </row>
    <row r="58" spans="1:11" x14ac:dyDescent="0.25">
      <c r="A58" s="28"/>
      <c r="B58" s="28"/>
      <c r="C58" s="38"/>
      <c r="D58" s="38"/>
      <c r="E58" s="38"/>
      <c r="F58" s="38"/>
      <c r="G58" s="38"/>
      <c r="H58" s="38"/>
      <c r="I58" s="39"/>
      <c r="J58" s="39"/>
      <c r="K58" s="39"/>
    </row>
    <row r="59" spans="1:11" x14ac:dyDescent="0.25">
      <c r="A59" s="28"/>
      <c r="B59" s="28"/>
      <c r="C59" s="38"/>
      <c r="D59" s="38"/>
      <c r="E59" s="38"/>
      <c r="F59" s="38"/>
      <c r="G59" s="38"/>
      <c r="H59" s="38"/>
      <c r="I59" s="39"/>
      <c r="J59" s="39"/>
      <c r="K59" s="39"/>
    </row>
    <row r="60" spans="1:11" x14ac:dyDescent="0.25">
      <c r="A60" s="28"/>
      <c r="B60" s="28"/>
      <c r="C60" s="38"/>
      <c r="D60" s="38"/>
      <c r="E60" s="38"/>
      <c r="F60" s="38"/>
      <c r="G60" s="38"/>
      <c r="H60" s="38"/>
      <c r="I60" s="39"/>
      <c r="J60" s="39"/>
      <c r="K60" s="39"/>
    </row>
    <row r="61" spans="1:11" x14ac:dyDescent="0.25">
      <c r="A61" s="28"/>
      <c r="B61" s="28"/>
      <c r="C61" s="38"/>
      <c r="D61" s="38"/>
      <c r="E61" s="38"/>
      <c r="F61" s="38"/>
      <c r="G61" s="38"/>
      <c r="H61" s="38"/>
      <c r="I61" s="39"/>
      <c r="J61" s="39"/>
      <c r="K61" s="39"/>
    </row>
    <row r="62" spans="1:11" x14ac:dyDescent="0.25">
      <c r="A62" s="28"/>
      <c r="B62" s="28"/>
      <c r="C62" s="38"/>
      <c r="D62" s="38"/>
      <c r="E62" s="38"/>
      <c r="F62" s="38"/>
      <c r="G62" s="38"/>
      <c r="H62" s="38"/>
      <c r="I62" s="39"/>
      <c r="J62" s="39"/>
      <c r="K62" s="39"/>
    </row>
    <row r="63" spans="1:11" x14ac:dyDescent="0.25">
      <c r="A63" s="28"/>
      <c r="B63" s="28"/>
      <c r="C63" s="38"/>
      <c r="D63" s="38"/>
      <c r="E63" s="38"/>
      <c r="F63" s="38"/>
      <c r="G63" s="38"/>
      <c r="H63" s="38"/>
      <c r="I63" s="39"/>
      <c r="J63" s="39"/>
      <c r="K63" s="39"/>
    </row>
    <row r="64" spans="1:11" x14ac:dyDescent="0.25">
      <c r="A64" s="28"/>
      <c r="B64" s="28"/>
      <c r="C64" s="38"/>
      <c r="D64" s="38"/>
      <c r="E64" s="38"/>
      <c r="F64" s="38"/>
      <c r="G64" s="38"/>
      <c r="H64" s="38"/>
      <c r="I64" s="39"/>
      <c r="J64" s="39"/>
      <c r="K64" s="39"/>
    </row>
    <row r="65" spans="1:11" x14ac:dyDescent="0.25">
      <c r="A65" s="28"/>
      <c r="B65" s="28"/>
      <c r="C65" s="38"/>
      <c r="D65" s="38"/>
      <c r="E65" s="38"/>
      <c r="F65" s="38"/>
      <c r="G65" s="38"/>
      <c r="H65" s="38"/>
      <c r="I65" s="39"/>
      <c r="J65" s="39"/>
      <c r="K65" s="39"/>
    </row>
    <row r="66" spans="1:11" x14ac:dyDescent="0.25">
      <c r="A66" s="28"/>
      <c r="B66" s="28"/>
      <c r="C66" s="38"/>
      <c r="D66" s="38"/>
      <c r="E66" s="38"/>
      <c r="F66" s="38"/>
      <c r="G66" s="38"/>
      <c r="H66" s="38"/>
      <c r="I66" s="39"/>
      <c r="J66" s="39"/>
      <c r="K66" s="39"/>
    </row>
    <row r="67" spans="1:11" x14ac:dyDescent="0.25">
      <c r="A67" s="28"/>
      <c r="B67" s="28"/>
      <c r="C67" s="38"/>
      <c r="D67" s="38"/>
      <c r="E67" s="38"/>
      <c r="F67" s="38"/>
      <c r="G67" s="38"/>
      <c r="H67" s="38"/>
      <c r="I67" s="39"/>
      <c r="J67" s="39"/>
      <c r="K67" s="39"/>
    </row>
    <row r="68" spans="1:11" x14ac:dyDescent="0.25">
      <c r="A68" s="28"/>
      <c r="B68" s="28"/>
      <c r="C68" s="38"/>
      <c r="D68" s="38"/>
      <c r="E68" s="38"/>
      <c r="F68" s="38"/>
      <c r="G68" s="38"/>
      <c r="H68" s="38"/>
      <c r="I68" s="39"/>
      <c r="J68" s="39"/>
      <c r="K68" s="39"/>
    </row>
    <row r="69" spans="1:11" x14ac:dyDescent="0.25">
      <c r="A69" s="28"/>
      <c r="B69" s="28"/>
      <c r="C69" s="38"/>
      <c r="D69" s="38"/>
      <c r="E69" s="38"/>
      <c r="F69" s="38"/>
      <c r="G69" s="38"/>
      <c r="H69" s="38"/>
      <c r="I69" s="39"/>
      <c r="J69" s="39"/>
      <c r="K69" s="39"/>
    </row>
    <row r="70" spans="1:11" x14ac:dyDescent="0.25">
      <c r="A70" s="28"/>
      <c r="B70" s="28"/>
      <c r="C70" s="38"/>
      <c r="D70" s="38"/>
      <c r="E70" s="38"/>
      <c r="F70" s="38"/>
      <c r="G70" s="38"/>
      <c r="H70" s="38"/>
      <c r="I70" s="39"/>
      <c r="J70" s="39"/>
      <c r="K70" s="39"/>
    </row>
    <row r="71" spans="1:11" x14ac:dyDescent="0.25">
      <c r="A71" s="28"/>
      <c r="B71" s="28"/>
      <c r="C71" s="38"/>
      <c r="D71" s="38"/>
      <c r="E71" s="38"/>
      <c r="F71" s="38"/>
      <c r="G71" s="38"/>
      <c r="H71" s="38"/>
      <c r="I71" s="39"/>
      <c r="J71" s="39"/>
      <c r="K71" s="39"/>
    </row>
    <row r="72" spans="1:11" x14ac:dyDescent="0.25">
      <c r="F72" s="22"/>
      <c r="G72" s="22"/>
      <c r="H72" s="22"/>
      <c r="I72" s="22"/>
      <c r="J72" s="22"/>
      <c r="K72" s="22"/>
    </row>
    <row r="73" spans="1:11" x14ac:dyDescent="0.25">
      <c r="F73" s="22"/>
      <c r="G73" s="22"/>
      <c r="H73" s="22"/>
      <c r="I73" s="22"/>
      <c r="J73" s="22"/>
      <c r="K73" s="22"/>
    </row>
    <row r="74" spans="1:11" x14ac:dyDescent="0.25">
      <c r="F74" s="22"/>
      <c r="G74" s="22"/>
      <c r="H74" s="22"/>
      <c r="I74" s="22"/>
      <c r="J74" s="22"/>
      <c r="K74" s="22"/>
    </row>
    <row r="75" spans="1:11" x14ac:dyDescent="0.25">
      <c r="F75" s="22"/>
      <c r="G75" s="22"/>
      <c r="H75" s="22"/>
      <c r="I75" s="22"/>
      <c r="J75" s="22"/>
      <c r="K75" s="22"/>
    </row>
    <row r="76" spans="1:11" x14ac:dyDescent="0.25">
      <c r="F76" s="22"/>
      <c r="G76" s="22"/>
      <c r="H76" s="22"/>
      <c r="I76" s="22"/>
      <c r="J76" s="22"/>
      <c r="K76" s="22"/>
    </row>
    <row r="77" spans="1:11" x14ac:dyDescent="0.25">
      <c r="F77" s="22"/>
      <c r="G77" s="22"/>
      <c r="H77" s="22"/>
      <c r="I77" s="22"/>
      <c r="J77" s="22"/>
      <c r="K77" s="22"/>
    </row>
    <row r="78" spans="1:11" x14ac:dyDescent="0.25">
      <c r="F78" s="22"/>
      <c r="G78" s="22"/>
      <c r="H78" s="22"/>
      <c r="I78" s="22"/>
      <c r="J78" s="22"/>
      <c r="K78" s="22"/>
    </row>
    <row r="79" spans="1:11" x14ac:dyDescent="0.25">
      <c r="F79" s="22"/>
      <c r="G79" s="22"/>
      <c r="H79" s="22"/>
      <c r="I79" s="22"/>
      <c r="J79" s="22"/>
      <c r="K79" s="22"/>
    </row>
    <row r="80" spans="1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  <row r="130" spans="6:11" x14ac:dyDescent="0.25">
      <c r="F130" s="22"/>
      <c r="G130" s="22"/>
      <c r="H130" s="22"/>
      <c r="I130" s="22"/>
      <c r="J130" s="22"/>
      <c r="K130" s="22"/>
    </row>
    <row r="131" spans="6:11" x14ac:dyDescent="0.25">
      <c r="F131" s="22"/>
      <c r="G131" s="22"/>
      <c r="H131" s="22"/>
      <c r="I131" s="22"/>
      <c r="J131" s="22"/>
      <c r="K131" s="22"/>
    </row>
    <row r="132" spans="6:11" x14ac:dyDescent="0.25">
      <c r="F132" s="22"/>
      <c r="G132" s="22"/>
      <c r="H132" s="22"/>
      <c r="I132" s="22"/>
      <c r="J132" s="22"/>
      <c r="K132" s="22"/>
    </row>
    <row r="133" spans="6:11" x14ac:dyDescent="0.25">
      <c r="F133" s="22"/>
      <c r="G133" s="22"/>
      <c r="H133" s="22"/>
      <c r="I133" s="22"/>
      <c r="J133" s="22"/>
      <c r="K133" s="22"/>
    </row>
    <row r="134" spans="6:11" x14ac:dyDescent="0.25">
      <c r="F134" s="22"/>
      <c r="G134" s="22"/>
      <c r="H134" s="22"/>
      <c r="I134" s="22"/>
      <c r="J134" s="22"/>
      <c r="K134" s="22"/>
    </row>
    <row r="135" spans="6:11" x14ac:dyDescent="0.25">
      <c r="F135" s="22"/>
      <c r="G135" s="22"/>
      <c r="H135" s="22"/>
      <c r="I135" s="22"/>
      <c r="J135" s="22"/>
      <c r="K135" s="22"/>
    </row>
    <row r="136" spans="6:11" x14ac:dyDescent="0.25">
      <c r="F136" s="22"/>
      <c r="G136" s="22"/>
      <c r="H136" s="22"/>
      <c r="I136" s="22"/>
      <c r="J136" s="22"/>
      <c r="K136" s="22"/>
    </row>
    <row r="137" spans="6:11" x14ac:dyDescent="0.25">
      <c r="F137" s="22"/>
      <c r="G137" s="22"/>
      <c r="H137" s="22"/>
      <c r="I137" s="22"/>
      <c r="J137" s="22"/>
      <c r="K137" s="22"/>
    </row>
    <row r="138" spans="6:11" x14ac:dyDescent="0.25">
      <c r="F138" s="22"/>
      <c r="G138" s="22"/>
      <c r="H138" s="22"/>
      <c r="I138" s="22"/>
      <c r="J138" s="22"/>
      <c r="K138" s="22"/>
    </row>
    <row r="139" spans="6:11" x14ac:dyDescent="0.25">
      <c r="F139" s="22"/>
      <c r="G139" s="22"/>
      <c r="H139" s="22"/>
      <c r="I139" s="22"/>
      <c r="J139" s="22"/>
      <c r="K139" s="22"/>
    </row>
    <row r="140" spans="6:11" x14ac:dyDescent="0.25">
      <c r="F140" s="22"/>
      <c r="G140" s="22"/>
      <c r="H140" s="22"/>
      <c r="I140" s="22"/>
      <c r="J140" s="22"/>
      <c r="K140" s="22"/>
    </row>
    <row r="141" spans="6:11" x14ac:dyDescent="0.25">
      <c r="F141" s="22"/>
      <c r="G141" s="22"/>
      <c r="H141" s="22"/>
      <c r="I141" s="22"/>
      <c r="J141" s="22"/>
      <c r="K141" s="22"/>
    </row>
    <row r="142" spans="6:11" x14ac:dyDescent="0.25">
      <c r="F142" s="22"/>
      <c r="G142" s="22"/>
      <c r="H142" s="22"/>
      <c r="I142" s="22"/>
      <c r="J142" s="22"/>
      <c r="K142" s="22"/>
    </row>
    <row r="143" spans="6:11" x14ac:dyDescent="0.25">
      <c r="F143" s="22"/>
      <c r="G143" s="22"/>
      <c r="H143" s="22"/>
      <c r="I143" s="22"/>
      <c r="J143" s="22"/>
      <c r="K143" s="22"/>
    </row>
    <row r="144" spans="6:11" x14ac:dyDescent="0.25">
      <c r="F144" s="22"/>
      <c r="G144" s="22"/>
      <c r="H144" s="22"/>
      <c r="I144" s="22"/>
      <c r="J144" s="22"/>
      <c r="K144" s="22"/>
    </row>
    <row r="145" spans="6:11" x14ac:dyDescent="0.25">
      <c r="F145" s="22"/>
      <c r="G145" s="22"/>
      <c r="H145" s="22"/>
      <c r="I145" s="22"/>
      <c r="J145" s="22"/>
      <c r="K145" s="22"/>
    </row>
    <row r="146" spans="6:11" x14ac:dyDescent="0.25">
      <c r="F146" s="22"/>
      <c r="G146" s="22"/>
      <c r="H146" s="22"/>
      <c r="I146" s="22"/>
      <c r="J146" s="22"/>
      <c r="K146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E7286"/>
  <sheetViews>
    <sheetView showGridLines="0" topLeftCell="H1" zoomScale="85" zoomScaleNormal="85" workbookViewId="0">
      <pane ySplit="3" topLeftCell="A4" activePane="bottomLeft" state="frozen"/>
      <selection pane="bottomLeft" activeCell="BE29" sqref="BE29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8" t="s">
        <v>38</v>
      </c>
      <c r="Q2" s="49"/>
      <c r="R2" s="49"/>
      <c r="S2" s="49"/>
      <c r="T2" s="49"/>
      <c r="U2" s="50"/>
      <c r="V2" s="51" t="s">
        <v>39</v>
      </c>
      <c r="W2" s="52"/>
      <c r="X2" s="52"/>
      <c r="Y2" s="52"/>
      <c r="Z2" s="52"/>
      <c r="AA2" s="53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31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31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44104</v>
      </c>
      <c r="B5" s="1">
        <v>44196</v>
      </c>
      <c r="C5" t="s">
        <v>28</v>
      </c>
      <c r="D5" t="s">
        <v>40</v>
      </c>
      <c r="E5" t="s">
        <v>41</v>
      </c>
      <c r="F5">
        <v>10000</v>
      </c>
      <c r="G5" t="s">
        <v>42</v>
      </c>
      <c r="H5" s="11">
        <v>44102</v>
      </c>
      <c r="I5" s="1">
        <v>44104</v>
      </c>
      <c r="J5" s="1">
        <v>44225</v>
      </c>
      <c r="K5" s="1">
        <v>44225</v>
      </c>
      <c r="L5">
        <v>280000000</v>
      </c>
      <c r="M5" t="s">
        <v>43</v>
      </c>
      <c r="N5">
        <v>6.7500000000000004E-2</v>
      </c>
      <c r="O5" t="s">
        <v>27</v>
      </c>
      <c r="P5" s="22">
        <v>-6352500</v>
      </c>
      <c r="Q5" s="22">
        <v>0</v>
      </c>
      <c r="R5" s="10">
        <v>1</v>
      </c>
      <c r="S5" s="10">
        <v>0.76033057851239705</v>
      </c>
      <c r="T5" s="27">
        <v>280000000</v>
      </c>
      <c r="U5" s="27">
        <v>-4830000</v>
      </c>
      <c r="V5" s="34">
        <v>-6352500</v>
      </c>
      <c r="W5" s="34">
        <v>0</v>
      </c>
      <c r="X5" s="35">
        <v>1</v>
      </c>
      <c r="Y5" s="36">
        <v>0.76033057851239705</v>
      </c>
      <c r="Z5" s="37">
        <v>280000000</v>
      </c>
      <c r="AA5" s="37">
        <v>-4830000</v>
      </c>
      <c r="AB5"/>
    </row>
    <row r="6" spans="1:28" x14ac:dyDescent="0.25">
      <c r="A6" s="1">
        <v>44196</v>
      </c>
      <c r="B6" s="1">
        <v>44286</v>
      </c>
      <c r="C6" t="s">
        <v>29</v>
      </c>
      <c r="D6" t="s">
        <v>44</v>
      </c>
      <c r="E6" t="s">
        <v>45</v>
      </c>
      <c r="F6">
        <v>1</v>
      </c>
      <c r="H6" s="1">
        <v>44223</v>
      </c>
      <c r="I6" s="1">
        <v>44225</v>
      </c>
      <c r="J6" s="1">
        <v>44316</v>
      </c>
      <c r="K6" s="1">
        <v>44316</v>
      </c>
      <c r="L6">
        <v>186666666.66666701</v>
      </c>
      <c r="M6" t="s">
        <v>43</v>
      </c>
      <c r="N6">
        <v>0</v>
      </c>
      <c r="O6" t="s">
        <v>27</v>
      </c>
      <c r="P6" s="22">
        <v>0</v>
      </c>
      <c r="R6" s="10">
        <v>0.67777777777777803</v>
      </c>
      <c r="S6" s="10">
        <v>0.67032967032966995</v>
      </c>
      <c r="T6" s="27">
        <v>126518518.518519</v>
      </c>
      <c r="U6" s="27">
        <v>0</v>
      </c>
      <c r="V6" s="34">
        <v>0</v>
      </c>
      <c r="W6" s="34"/>
      <c r="X6" s="35">
        <v>0.67777777777777803</v>
      </c>
      <c r="Y6" s="36">
        <v>0.67032967032966995</v>
      </c>
      <c r="Z6" s="37">
        <v>126518518.518519</v>
      </c>
      <c r="AA6" s="37">
        <v>0</v>
      </c>
      <c r="AB6"/>
    </row>
    <row r="7" spans="1:28" x14ac:dyDescent="0.25">
      <c r="A7" s="1">
        <v>44196</v>
      </c>
      <c r="B7" s="1">
        <v>44286</v>
      </c>
      <c r="C7" t="s">
        <v>29</v>
      </c>
      <c r="D7" t="s">
        <v>46</v>
      </c>
      <c r="E7" t="s">
        <v>45</v>
      </c>
      <c r="F7">
        <v>2</v>
      </c>
      <c r="H7" s="1"/>
      <c r="I7" s="1">
        <v>44225</v>
      </c>
      <c r="J7" s="1">
        <v>44316</v>
      </c>
      <c r="K7" s="1">
        <v>44316</v>
      </c>
      <c r="L7">
        <v>186666666.66666701</v>
      </c>
      <c r="M7" t="s">
        <v>47</v>
      </c>
      <c r="N7">
        <v>0</v>
      </c>
      <c r="O7" t="s">
        <v>27</v>
      </c>
      <c r="P7" s="22">
        <v>-21233.333333333401</v>
      </c>
      <c r="Q7" s="22">
        <v>1.0012302615173501</v>
      </c>
      <c r="R7" s="10">
        <v>0</v>
      </c>
      <c r="S7" s="10">
        <v>0.67032967032966995</v>
      </c>
      <c r="T7" s="27">
        <v>0</v>
      </c>
      <c r="U7" s="27">
        <v>-14233.333333333399</v>
      </c>
      <c r="V7" s="34">
        <v>-21233.333333333401</v>
      </c>
      <c r="W7" s="34">
        <v>1.0012302615173501</v>
      </c>
      <c r="X7" s="35">
        <v>0</v>
      </c>
      <c r="Y7" s="36">
        <v>0.67032967032966995</v>
      </c>
      <c r="Z7" s="37">
        <v>0</v>
      </c>
      <c r="AA7" s="37">
        <v>-14233.333333333399</v>
      </c>
      <c r="AB7"/>
    </row>
    <row r="8" spans="1:28" x14ac:dyDescent="0.25">
      <c r="A8" s="1">
        <v>44196</v>
      </c>
      <c r="B8" s="1">
        <v>44286</v>
      </c>
      <c r="C8" t="s">
        <v>28</v>
      </c>
      <c r="D8" t="s">
        <v>40</v>
      </c>
      <c r="E8" t="s">
        <v>41</v>
      </c>
      <c r="F8">
        <v>10000</v>
      </c>
      <c r="G8" t="s">
        <v>42</v>
      </c>
      <c r="H8" s="11">
        <v>44102</v>
      </c>
      <c r="I8" s="1">
        <v>44104</v>
      </c>
      <c r="J8" s="1">
        <v>44225</v>
      </c>
      <c r="K8" s="1">
        <v>44225</v>
      </c>
      <c r="L8">
        <v>280000000</v>
      </c>
      <c r="M8" t="s">
        <v>43</v>
      </c>
      <c r="N8">
        <v>6.7500000000000004E-2</v>
      </c>
      <c r="O8" t="s">
        <v>27</v>
      </c>
      <c r="P8" s="22">
        <v>-6352500</v>
      </c>
      <c r="Q8" s="22">
        <v>0</v>
      </c>
      <c r="R8" s="10">
        <v>0.32222222222222202</v>
      </c>
      <c r="S8" s="10">
        <v>0.23966942148760301</v>
      </c>
      <c r="T8" s="27">
        <v>90222222.222222194</v>
      </c>
      <c r="U8" s="27">
        <v>-1522500</v>
      </c>
      <c r="V8" s="34">
        <v>-6352500</v>
      </c>
      <c r="W8" s="34">
        <v>0</v>
      </c>
      <c r="X8" s="35">
        <v>0.32222222222222202</v>
      </c>
      <c r="Y8" s="36">
        <v>0.23966942148760301</v>
      </c>
      <c r="Z8" s="37">
        <v>90222222.222222194</v>
      </c>
      <c r="AA8" s="37">
        <v>-1522500</v>
      </c>
      <c r="AB8"/>
    </row>
    <row r="9" spans="1:28" x14ac:dyDescent="0.25">
      <c r="A9" s="1">
        <v>44196</v>
      </c>
      <c r="B9" s="1">
        <v>44286</v>
      </c>
      <c r="C9" t="s">
        <v>28</v>
      </c>
      <c r="D9" t="s">
        <v>40</v>
      </c>
      <c r="E9" t="s">
        <v>41</v>
      </c>
      <c r="F9">
        <v>10000</v>
      </c>
      <c r="G9" t="s">
        <v>42</v>
      </c>
      <c r="H9" s="1">
        <v>44223</v>
      </c>
      <c r="I9" s="1">
        <v>44225</v>
      </c>
      <c r="J9" s="1">
        <v>44316</v>
      </c>
      <c r="K9" s="1">
        <v>44316</v>
      </c>
      <c r="L9">
        <v>280000000</v>
      </c>
      <c r="M9" t="s">
        <v>43</v>
      </c>
      <c r="N9">
        <v>6.7500000000000004E-2</v>
      </c>
      <c r="O9" t="s">
        <v>27</v>
      </c>
      <c r="P9" s="22">
        <v>-4777500</v>
      </c>
      <c r="Q9" s="22">
        <v>1.0012302615173501</v>
      </c>
      <c r="R9" s="10">
        <v>0.67777777777777803</v>
      </c>
      <c r="S9" s="10">
        <v>0.67032967032966995</v>
      </c>
      <c r="T9" s="27">
        <v>189777777.777778</v>
      </c>
      <c r="U9" s="27">
        <v>-3202500</v>
      </c>
      <c r="V9" s="34">
        <v>-4777500</v>
      </c>
      <c r="W9" s="34">
        <v>1.0012302615173501</v>
      </c>
      <c r="X9" s="35">
        <v>0.67777777777777803</v>
      </c>
      <c r="Y9" s="36">
        <v>0.67032967032966995</v>
      </c>
      <c r="Z9" s="37">
        <v>189777777.777778</v>
      </c>
      <c r="AA9" s="37">
        <v>-3202500</v>
      </c>
      <c r="AB9"/>
    </row>
    <row r="10" spans="1:28" x14ac:dyDescent="0.25">
      <c r="A10" s="1">
        <v>44286</v>
      </c>
      <c r="B10" s="1">
        <v>44377</v>
      </c>
      <c r="C10" t="s">
        <v>29</v>
      </c>
      <c r="D10" t="s">
        <v>44</v>
      </c>
      <c r="E10" t="s">
        <v>45</v>
      </c>
      <c r="F10">
        <v>1</v>
      </c>
      <c r="H10" s="1">
        <v>44223</v>
      </c>
      <c r="I10" s="1">
        <v>44225</v>
      </c>
      <c r="J10" s="1">
        <v>44316</v>
      </c>
      <c r="K10" s="1">
        <v>44316</v>
      </c>
      <c r="L10">
        <v>186666666.66666701</v>
      </c>
      <c r="M10" t="s">
        <v>43</v>
      </c>
      <c r="N10">
        <v>0</v>
      </c>
      <c r="O10" t="s">
        <v>27</v>
      </c>
      <c r="P10" s="22">
        <v>0</v>
      </c>
      <c r="R10" s="10">
        <v>0.32967032967033</v>
      </c>
      <c r="S10" s="10">
        <v>0.32967032967033</v>
      </c>
      <c r="T10" s="27">
        <v>61538461.538461603</v>
      </c>
      <c r="U10" s="27">
        <v>0</v>
      </c>
      <c r="V10" s="34">
        <v>0</v>
      </c>
      <c r="W10" s="34"/>
      <c r="X10" s="35">
        <v>0.32967032967033</v>
      </c>
      <c r="Y10" s="36">
        <v>0.32967032967033</v>
      </c>
      <c r="Z10" s="37">
        <v>61538461.538461603</v>
      </c>
      <c r="AA10" s="37">
        <v>0</v>
      </c>
      <c r="AB10"/>
    </row>
    <row r="11" spans="1:28" x14ac:dyDescent="0.25">
      <c r="A11" s="1">
        <v>44286</v>
      </c>
      <c r="B11" s="1">
        <v>44377</v>
      </c>
      <c r="C11" t="s">
        <v>29</v>
      </c>
      <c r="D11" t="s">
        <v>44</v>
      </c>
      <c r="E11" t="s">
        <v>45</v>
      </c>
      <c r="F11">
        <v>1</v>
      </c>
      <c r="H11" s="11">
        <v>44314</v>
      </c>
      <c r="I11" s="1">
        <v>44316</v>
      </c>
      <c r="J11" s="1">
        <v>44407</v>
      </c>
      <c r="K11" s="1">
        <v>44407</v>
      </c>
      <c r="L11">
        <v>186666666.66666701</v>
      </c>
      <c r="M11" t="s">
        <v>43</v>
      </c>
      <c r="N11">
        <v>0</v>
      </c>
      <c r="O11" t="s">
        <v>27</v>
      </c>
      <c r="P11" s="22">
        <v>0</v>
      </c>
      <c r="R11" s="10">
        <v>0.67032967032966995</v>
      </c>
      <c r="S11" s="10">
        <v>0.67032967032966995</v>
      </c>
      <c r="T11" s="27">
        <v>125128205.128205</v>
      </c>
      <c r="U11" s="27">
        <v>0</v>
      </c>
      <c r="V11" s="34">
        <v>1155886.6737846599</v>
      </c>
      <c r="W11" s="34"/>
      <c r="X11" s="35">
        <v>0.67032967032966995</v>
      </c>
      <c r="Y11" s="36">
        <v>0.67032967032966995</v>
      </c>
      <c r="Z11" s="37">
        <v>125128205.128205</v>
      </c>
      <c r="AA11" s="37">
        <v>774825.13297652802</v>
      </c>
      <c r="AB11"/>
    </row>
    <row r="12" spans="1:28" x14ac:dyDescent="0.25">
      <c r="A12" s="1">
        <v>44286</v>
      </c>
      <c r="B12" s="1">
        <v>44377</v>
      </c>
      <c r="C12" t="s">
        <v>29</v>
      </c>
      <c r="D12" t="s">
        <v>46</v>
      </c>
      <c r="E12" t="s">
        <v>45</v>
      </c>
      <c r="F12">
        <v>2</v>
      </c>
      <c r="I12" s="1">
        <v>44225</v>
      </c>
      <c r="J12" s="1">
        <v>44316</v>
      </c>
      <c r="K12" s="1">
        <v>44316</v>
      </c>
      <c r="L12">
        <v>186666666.66666701</v>
      </c>
      <c r="M12" t="s">
        <v>47</v>
      </c>
      <c r="N12">
        <v>0</v>
      </c>
      <c r="O12" t="s">
        <v>27</v>
      </c>
      <c r="P12" s="22">
        <v>-21233.333333333401</v>
      </c>
      <c r="Q12" s="22">
        <v>1.0012302615173501</v>
      </c>
      <c r="R12" s="10">
        <v>0</v>
      </c>
      <c r="S12" s="10">
        <v>0.32967032967033</v>
      </c>
      <c r="T12" s="27">
        <v>0</v>
      </c>
      <c r="U12" s="27">
        <v>-7000.00000000001</v>
      </c>
      <c r="V12" s="34">
        <v>-21233.333333333401</v>
      </c>
      <c r="W12" s="34">
        <v>1.0012302615173501</v>
      </c>
      <c r="X12" s="35">
        <v>0</v>
      </c>
      <c r="Y12" s="36">
        <v>0.32967032967033</v>
      </c>
      <c r="Z12" s="37">
        <v>0</v>
      </c>
      <c r="AA12" s="37">
        <v>-7000.00000000001</v>
      </c>
      <c r="AB12"/>
    </row>
    <row r="13" spans="1:28" x14ac:dyDescent="0.25">
      <c r="A13" s="1">
        <v>44286</v>
      </c>
      <c r="B13" s="1">
        <v>44377</v>
      </c>
      <c r="C13" t="s">
        <v>29</v>
      </c>
      <c r="D13" t="s">
        <v>46</v>
      </c>
      <c r="E13" t="s">
        <v>45</v>
      </c>
      <c r="F13">
        <v>2</v>
      </c>
      <c r="H13" s="1"/>
      <c r="I13" s="1">
        <v>44316</v>
      </c>
      <c r="J13" s="1">
        <v>44407</v>
      </c>
      <c r="K13" s="1">
        <v>44407</v>
      </c>
      <c r="L13">
        <v>186666666.66666701</v>
      </c>
      <c r="M13" t="s">
        <v>47</v>
      </c>
      <c r="N13">
        <v>0</v>
      </c>
      <c r="O13" t="s">
        <v>27</v>
      </c>
      <c r="P13" s="22">
        <v>-21233.333333333401</v>
      </c>
      <c r="Q13" s="22">
        <v>1.00251966169919</v>
      </c>
      <c r="R13" s="10">
        <v>0</v>
      </c>
      <c r="S13" s="10">
        <v>0.67032967032966995</v>
      </c>
      <c r="T13" s="27">
        <v>0</v>
      </c>
      <c r="U13" s="27">
        <v>-14233.333333333399</v>
      </c>
      <c r="V13" s="34">
        <v>-21233.333333333401</v>
      </c>
      <c r="W13" s="34">
        <v>1.00251966169919</v>
      </c>
      <c r="X13" s="35">
        <v>0</v>
      </c>
      <c r="Y13" s="36">
        <v>0.67032967032966995</v>
      </c>
      <c r="Z13" s="37">
        <v>0</v>
      </c>
      <c r="AA13" s="37">
        <v>-14233.333333333399</v>
      </c>
      <c r="AB13"/>
    </row>
    <row r="14" spans="1:28" x14ac:dyDescent="0.25">
      <c r="A14" s="1">
        <v>44286</v>
      </c>
      <c r="B14" s="1">
        <v>44377</v>
      </c>
      <c r="C14" t="s">
        <v>28</v>
      </c>
      <c r="D14" t="s">
        <v>40</v>
      </c>
      <c r="E14" t="s">
        <v>41</v>
      </c>
      <c r="F14">
        <v>10000</v>
      </c>
      <c r="G14" t="s">
        <v>42</v>
      </c>
      <c r="H14" s="1">
        <v>44223</v>
      </c>
      <c r="I14" s="1">
        <v>44225</v>
      </c>
      <c r="J14" s="1">
        <v>44316</v>
      </c>
      <c r="K14" s="1">
        <v>44316</v>
      </c>
      <c r="L14">
        <v>280000000</v>
      </c>
      <c r="M14" t="s">
        <v>43</v>
      </c>
      <c r="N14">
        <v>6.7500000000000004E-2</v>
      </c>
      <c r="O14" t="s">
        <v>27</v>
      </c>
      <c r="P14" s="22">
        <v>-4777500</v>
      </c>
      <c r="Q14" s="22">
        <v>1.0012302615173501</v>
      </c>
      <c r="R14" s="10">
        <v>0.32967032967033</v>
      </c>
      <c r="S14" s="10">
        <v>0.32967032967033</v>
      </c>
      <c r="T14" s="27">
        <v>92307692.307692304</v>
      </c>
      <c r="U14" s="27">
        <v>-1575000</v>
      </c>
      <c r="V14" s="34">
        <v>-4777500</v>
      </c>
      <c r="W14" s="34">
        <v>1.0012302615173501</v>
      </c>
      <c r="X14" s="35">
        <v>0.32967032967033</v>
      </c>
      <c r="Y14" s="36">
        <v>0.32967032967033</v>
      </c>
      <c r="Z14" s="37">
        <v>92307692.307692304</v>
      </c>
      <c r="AA14" s="37">
        <v>-1575000</v>
      </c>
      <c r="AB14"/>
    </row>
    <row r="15" spans="1:28" x14ac:dyDescent="0.25">
      <c r="A15" s="1">
        <v>44286</v>
      </c>
      <c r="B15" s="1">
        <v>44377</v>
      </c>
      <c r="C15" t="s">
        <v>28</v>
      </c>
      <c r="D15" t="s">
        <v>40</v>
      </c>
      <c r="E15" t="s">
        <v>41</v>
      </c>
      <c r="F15">
        <v>10000</v>
      </c>
      <c r="G15" t="s">
        <v>42</v>
      </c>
      <c r="H15" s="1">
        <v>44314</v>
      </c>
      <c r="I15" s="1">
        <v>44316</v>
      </c>
      <c r="J15" s="1">
        <v>44407</v>
      </c>
      <c r="K15" s="1">
        <v>44407</v>
      </c>
      <c r="L15">
        <v>280000000</v>
      </c>
      <c r="M15" t="s">
        <v>43</v>
      </c>
      <c r="N15">
        <v>6.7500000000000004E-2</v>
      </c>
      <c r="O15" t="s">
        <v>27</v>
      </c>
      <c r="P15" s="22">
        <v>-4777500</v>
      </c>
      <c r="Q15" s="22">
        <v>1.00251966169919</v>
      </c>
      <c r="R15" s="10">
        <v>0.67032967032966995</v>
      </c>
      <c r="S15" s="10">
        <v>0.67032967032966995</v>
      </c>
      <c r="T15" s="27">
        <v>187692307.69230801</v>
      </c>
      <c r="U15" s="27">
        <v>-3202500</v>
      </c>
      <c r="V15" s="34">
        <v>-6506972.3254986098</v>
      </c>
      <c r="W15" s="34">
        <v>1.00251966169919</v>
      </c>
      <c r="X15" s="35">
        <v>0.67032967032966995</v>
      </c>
      <c r="Y15" s="36">
        <v>0.67032967032966995</v>
      </c>
      <c r="Z15" s="37">
        <v>187692307.69230801</v>
      </c>
      <c r="AA15" s="37">
        <v>-4361816.6137957703</v>
      </c>
      <c r="AB15"/>
    </row>
    <row r="16" spans="1:28" x14ac:dyDescent="0.25">
      <c r="A16" s="1">
        <v>44377</v>
      </c>
      <c r="B16" s="1">
        <v>44469</v>
      </c>
      <c r="C16" t="s">
        <v>29</v>
      </c>
      <c r="D16" t="s">
        <v>44</v>
      </c>
      <c r="E16" t="s">
        <v>45</v>
      </c>
      <c r="F16">
        <v>1</v>
      </c>
      <c r="H16" s="1">
        <v>44314</v>
      </c>
      <c r="I16" s="1">
        <v>44316</v>
      </c>
      <c r="J16" s="1">
        <v>44407</v>
      </c>
      <c r="K16" s="1">
        <v>44407</v>
      </c>
      <c r="L16">
        <v>186666666.66666701</v>
      </c>
      <c r="M16" t="s">
        <v>43</v>
      </c>
      <c r="N16">
        <v>0</v>
      </c>
      <c r="O16" t="s">
        <v>27</v>
      </c>
      <c r="P16" s="22">
        <v>0</v>
      </c>
      <c r="R16" s="10">
        <v>0.32608695652173902</v>
      </c>
      <c r="S16" s="10">
        <v>0.32967032967033</v>
      </c>
      <c r="T16" s="27">
        <v>60869565.217391297</v>
      </c>
      <c r="U16" s="27">
        <v>0</v>
      </c>
      <c r="V16" s="34">
        <v>1155886.6737846599</v>
      </c>
      <c r="W16" s="34"/>
      <c r="X16" s="35">
        <v>0.32608695652173902</v>
      </c>
      <c r="Y16" s="36">
        <v>0.32967032967033</v>
      </c>
      <c r="Z16" s="37">
        <v>60869565.217391297</v>
      </c>
      <c r="AA16" s="37">
        <v>381061.54080812802</v>
      </c>
      <c r="AB16"/>
    </row>
    <row r="17" spans="1:57" x14ac:dyDescent="0.25">
      <c r="A17" s="1">
        <v>44377</v>
      </c>
      <c r="B17" s="1">
        <v>44469</v>
      </c>
      <c r="C17" t="s">
        <v>29</v>
      </c>
      <c r="D17" t="s">
        <v>44</v>
      </c>
      <c r="E17" t="s">
        <v>45</v>
      </c>
      <c r="F17">
        <v>1</v>
      </c>
      <c r="H17" s="11">
        <v>44405</v>
      </c>
      <c r="I17" s="1">
        <v>44407</v>
      </c>
      <c r="J17" s="1">
        <v>44498</v>
      </c>
      <c r="K17" s="1">
        <v>44498</v>
      </c>
      <c r="L17">
        <v>186666666.66666701</v>
      </c>
      <c r="M17" t="s">
        <v>43</v>
      </c>
      <c r="N17">
        <v>0</v>
      </c>
      <c r="O17" t="s">
        <v>27</v>
      </c>
      <c r="P17" s="22">
        <v>0</v>
      </c>
      <c r="R17" s="10">
        <v>0.67391304347826098</v>
      </c>
      <c r="S17" s="10">
        <v>0.68131868131868101</v>
      </c>
      <c r="T17" s="27">
        <v>125797101.449275</v>
      </c>
      <c r="U17" s="27">
        <v>0</v>
      </c>
      <c r="V17" s="34">
        <v>1152833.85020339</v>
      </c>
      <c r="W17" s="34"/>
      <c r="X17" s="35">
        <v>0.67391304347826098</v>
      </c>
      <c r="Y17" s="36">
        <v>0.68131868131868101</v>
      </c>
      <c r="Z17" s="37">
        <v>125797101.449275</v>
      </c>
      <c r="AA17" s="37">
        <v>785447.23860011098</v>
      </c>
      <c r="AB17"/>
    </row>
    <row r="18" spans="1:57" x14ac:dyDescent="0.25">
      <c r="A18" s="1">
        <v>44377</v>
      </c>
      <c r="B18" s="1">
        <v>44469</v>
      </c>
      <c r="C18" t="s">
        <v>29</v>
      </c>
      <c r="D18" t="s">
        <v>46</v>
      </c>
      <c r="E18" t="s">
        <v>45</v>
      </c>
      <c r="F18">
        <v>2</v>
      </c>
      <c r="H18" s="1"/>
      <c r="I18" s="1">
        <v>44316</v>
      </c>
      <c r="J18" s="1">
        <v>44407</v>
      </c>
      <c r="K18" s="1">
        <v>44407</v>
      </c>
      <c r="L18">
        <v>186666666.66666701</v>
      </c>
      <c r="M18" t="s">
        <v>47</v>
      </c>
      <c r="N18">
        <v>0</v>
      </c>
      <c r="O18" t="s">
        <v>27</v>
      </c>
      <c r="P18" s="22">
        <v>-21233.333333333401</v>
      </c>
      <c r="Q18" s="22">
        <v>1.00251966169919</v>
      </c>
      <c r="R18" s="10">
        <v>0</v>
      </c>
      <c r="S18" s="10">
        <v>0.32967032967033</v>
      </c>
      <c r="T18" s="27">
        <v>0</v>
      </c>
      <c r="U18" s="27">
        <v>-7000.00000000001</v>
      </c>
      <c r="V18" s="34">
        <v>-21233.333333333401</v>
      </c>
      <c r="W18" s="34">
        <v>1.00251966169919</v>
      </c>
      <c r="X18" s="35">
        <v>0</v>
      </c>
      <c r="Y18" s="36">
        <v>0.32967032967033</v>
      </c>
      <c r="Z18" s="37">
        <v>0</v>
      </c>
      <c r="AA18" s="37">
        <v>-7000.00000000001</v>
      </c>
      <c r="AB18"/>
    </row>
    <row r="19" spans="1:57" x14ac:dyDescent="0.25">
      <c r="A19" s="1">
        <v>44377</v>
      </c>
      <c r="B19" s="1">
        <v>44469</v>
      </c>
      <c r="C19" t="s">
        <v>29</v>
      </c>
      <c r="D19" t="s">
        <v>46</v>
      </c>
      <c r="E19" t="s">
        <v>45</v>
      </c>
      <c r="F19">
        <v>2</v>
      </c>
      <c r="H19" s="1"/>
      <c r="I19" s="1">
        <v>44407</v>
      </c>
      <c r="J19" s="1">
        <v>44498</v>
      </c>
      <c r="K19" s="1">
        <v>44498</v>
      </c>
      <c r="L19">
        <v>186666666.66666701</v>
      </c>
      <c r="M19" t="s">
        <v>47</v>
      </c>
      <c r="N19">
        <v>0</v>
      </c>
      <c r="O19" t="s">
        <v>27</v>
      </c>
      <c r="P19" s="22">
        <v>-21233.333333333401</v>
      </c>
      <c r="Q19" s="22">
        <v>1.00384657654658</v>
      </c>
      <c r="R19" s="10">
        <v>0</v>
      </c>
      <c r="S19" s="10">
        <v>0.68131868131868101</v>
      </c>
      <c r="T19" s="27">
        <v>0</v>
      </c>
      <c r="U19" s="27">
        <v>-14466.666666666701</v>
      </c>
      <c r="V19" s="34">
        <v>-21233.333333333401</v>
      </c>
      <c r="W19" s="34">
        <v>1.00384657654658</v>
      </c>
      <c r="X19" s="35">
        <v>0</v>
      </c>
      <c r="Y19" s="36">
        <v>0.68131868131868101</v>
      </c>
      <c r="Z19" s="37">
        <v>0</v>
      </c>
      <c r="AA19" s="37">
        <v>-14466.666666666701</v>
      </c>
      <c r="AB19"/>
    </row>
    <row r="20" spans="1:57" x14ac:dyDescent="0.25">
      <c r="A20" s="1">
        <v>44377</v>
      </c>
      <c r="B20" s="1">
        <v>44469</v>
      </c>
      <c r="C20" t="s">
        <v>28</v>
      </c>
      <c r="D20" t="s">
        <v>40</v>
      </c>
      <c r="E20" t="s">
        <v>41</v>
      </c>
      <c r="F20">
        <v>10000</v>
      </c>
      <c r="G20" t="s">
        <v>42</v>
      </c>
      <c r="H20" s="11">
        <v>44314</v>
      </c>
      <c r="I20" s="1">
        <v>44316</v>
      </c>
      <c r="J20" s="1">
        <v>44407</v>
      </c>
      <c r="K20" s="1">
        <v>44407</v>
      </c>
      <c r="L20">
        <v>280000000</v>
      </c>
      <c r="M20" t="s">
        <v>43</v>
      </c>
      <c r="N20">
        <v>6.7500000000000004E-2</v>
      </c>
      <c r="O20" t="s">
        <v>27</v>
      </c>
      <c r="P20" s="22">
        <v>-4777500</v>
      </c>
      <c r="Q20" s="22">
        <v>1.00251966169919</v>
      </c>
      <c r="R20" s="10">
        <v>0.32608695652173902</v>
      </c>
      <c r="S20" s="10">
        <v>0.32967032967033</v>
      </c>
      <c r="T20" s="27">
        <v>91304347.826086998</v>
      </c>
      <c r="U20" s="27">
        <v>-1575000</v>
      </c>
      <c r="V20" s="34">
        <v>-6506972.3254986098</v>
      </c>
      <c r="W20" s="34">
        <v>1.00251966169919</v>
      </c>
      <c r="X20" s="35">
        <v>0.32608695652173902</v>
      </c>
      <c r="Y20" s="36">
        <v>0.32967032967033</v>
      </c>
      <c r="Z20" s="37">
        <v>91304347.826086998</v>
      </c>
      <c r="AA20" s="37">
        <v>-2145155.7117028399</v>
      </c>
      <c r="AB20"/>
    </row>
    <row r="21" spans="1:57" x14ac:dyDescent="0.25">
      <c r="A21" s="1">
        <v>44377</v>
      </c>
      <c r="B21" s="1">
        <v>44469</v>
      </c>
      <c r="C21" t="s">
        <v>28</v>
      </c>
      <c r="D21" t="s">
        <v>40</v>
      </c>
      <c r="E21" t="s">
        <v>41</v>
      </c>
      <c r="F21">
        <v>10000</v>
      </c>
      <c r="G21" t="s">
        <v>42</v>
      </c>
      <c r="H21" s="11">
        <v>44405</v>
      </c>
      <c r="I21" s="1">
        <v>44407</v>
      </c>
      <c r="J21" s="1">
        <v>44498</v>
      </c>
      <c r="K21" s="1">
        <v>44498</v>
      </c>
      <c r="L21">
        <v>280000000</v>
      </c>
      <c r="M21" t="s">
        <v>43</v>
      </c>
      <c r="N21">
        <v>6.7500000000000004E-2</v>
      </c>
      <c r="O21" t="s">
        <v>27</v>
      </c>
      <c r="P21" s="22">
        <v>-4777500</v>
      </c>
      <c r="Q21" s="22">
        <v>1.00384657654658</v>
      </c>
      <c r="R21" s="10">
        <v>0.67391304347826098</v>
      </c>
      <c r="S21" s="10">
        <v>0.68131868131868101</v>
      </c>
      <c r="T21" s="27">
        <v>188695652.173913</v>
      </c>
      <c r="U21" s="27">
        <v>-3255000</v>
      </c>
      <c r="V21" s="34">
        <v>-6499873.74216031</v>
      </c>
      <c r="W21" s="34">
        <v>1.00384657654658</v>
      </c>
      <c r="X21" s="35">
        <v>0.67391304347826098</v>
      </c>
      <c r="Y21" s="36">
        <v>0.68131868131868101</v>
      </c>
      <c r="Z21" s="37">
        <v>188695652.173913</v>
      </c>
      <c r="AA21" s="37">
        <v>-4428485.4067465803</v>
      </c>
      <c r="AB21"/>
    </row>
    <row r="22" spans="1:57" x14ac:dyDescent="0.25">
      <c r="A22" s="1">
        <v>44469</v>
      </c>
      <c r="B22" s="1">
        <v>44561</v>
      </c>
      <c r="C22" t="s">
        <v>29</v>
      </c>
      <c r="D22" t="s">
        <v>44</v>
      </c>
      <c r="E22" t="s">
        <v>45</v>
      </c>
      <c r="F22">
        <v>1</v>
      </c>
      <c r="H22" s="1">
        <v>44405</v>
      </c>
      <c r="I22" s="1">
        <v>44407</v>
      </c>
      <c r="J22" s="1">
        <v>44498</v>
      </c>
      <c r="K22" s="1">
        <v>44498</v>
      </c>
      <c r="L22">
        <v>186666666.66666701</v>
      </c>
      <c r="M22" t="s">
        <v>43</v>
      </c>
      <c r="N22">
        <v>0</v>
      </c>
      <c r="O22" t="s">
        <v>27</v>
      </c>
      <c r="P22" s="22">
        <v>0</v>
      </c>
      <c r="R22" s="10">
        <v>0.315217391304348</v>
      </c>
      <c r="S22" s="10">
        <v>0.31868131868131899</v>
      </c>
      <c r="T22" s="27">
        <v>58840579.710144997</v>
      </c>
      <c r="U22" s="27">
        <v>0</v>
      </c>
      <c r="V22" s="34">
        <v>1152833.85020339</v>
      </c>
      <c r="W22" s="34"/>
      <c r="X22" s="35">
        <v>0.315217391304348</v>
      </c>
      <c r="Y22" s="36">
        <v>0.31868131868131899</v>
      </c>
      <c r="Z22" s="37">
        <v>58840579.710144997</v>
      </c>
      <c r="AA22" s="37">
        <v>367386.61160327803</v>
      </c>
      <c r="AB22"/>
    </row>
    <row r="23" spans="1:57" x14ac:dyDescent="0.25">
      <c r="A23" s="1">
        <v>44469</v>
      </c>
      <c r="B23" s="1">
        <v>44561</v>
      </c>
      <c r="C23" t="s">
        <v>29</v>
      </c>
      <c r="D23" t="s">
        <v>44</v>
      </c>
      <c r="E23" t="s">
        <v>45</v>
      </c>
      <c r="F23">
        <v>1</v>
      </c>
      <c r="H23" s="1">
        <v>44496</v>
      </c>
      <c r="I23" s="1">
        <v>44498</v>
      </c>
      <c r="J23" s="1">
        <v>44592</v>
      </c>
      <c r="K23" s="1">
        <v>44592</v>
      </c>
      <c r="L23">
        <v>186666666.66666701</v>
      </c>
      <c r="M23" t="s">
        <v>43</v>
      </c>
      <c r="N23">
        <v>0</v>
      </c>
      <c r="O23" t="s">
        <v>27</v>
      </c>
      <c r="P23" s="22">
        <v>0</v>
      </c>
      <c r="R23" s="10">
        <v>0.684782608695652</v>
      </c>
      <c r="S23" s="10">
        <v>0.67021276595744705</v>
      </c>
      <c r="T23" s="27">
        <v>127826086.956522</v>
      </c>
      <c r="U23" s="27">
        <v>0</v>
      </c>
      <c r="V23" s="34">
        <v>1193051.99986844</v>
      </c>
      <c r="W23" s="34"/>
      <c r="X23" s="35">
        <v>0.684782608695652</v>
      </c>
      <c r="Y23" s="36">
        <v>0.67021276595744705</v>
      </c>
      <c r="Z23" s="37">
        <v>127826086.956522</v>
      </c>
      <c r="AA23" s="37">
        <v>799598.68076289305</v>
      </c>
      <c r="AB23"/>
    </row>
    <row r="24" spans="1:57" x14ac:dyDescent="0.25">
      <c r="A24" s="1">
        <v>44469</v>
      </c>
      <c r="B24" s="1">
        <v>44561</v>
      </c>
      <c r="C24" t="s">
        <v>29</v>
      </c>
      <c r="D24" t="s">
        <v>46</v>
      </c>
      <c r="E24" t="s">
        <v>45</v>
      </c>
      <c r="F24">
        <v>2</v>
      </c>
      <c r="H24" s="1"/>
      <c r="I24" s="1">
        <v>44407</v>
      </c>
      <c r="J24" s="1">
        <v>44498</v>
      </c>
      <c r="K24" s="1">
        <v>44498</v>
      </c>
      <c r="L24">
        <v>186666666.66666701</v>
      </c>
      <c r="M24" t="s">
        <v>47</v>
      </c>
      <c r="N24">
        <v>0</v>
      </c>
      <c r="O24" t="s">
        <v>27</v>
      </c>
      <c r="P24" s="22">
        <v>-21233.333333333401</v>
      </c>
      <c r="Q24" s="22">
        <v>1.00384657654658</v>
      </c>
      <c r="R24" s="10">
        <v>0</v>
      </c>
      <c r="S24" s="10">
        <v>0.31868131868131899</v>
      </c>
      <c r="T24" s="27">
        <v>0</v>
      </c>
      <c r="U24" s="27">
        <v>-6766.6666666666797</v>
      </c>
      <c r="V24" s="34">
        <v>-21233.333333333401</v>
      </c>
      <c r="W24" s="34">
        <v>1.00384657654658</v>
      </c>
      <c r="X24" s="35">
        <v>0</v>
      </c>
      <c r="Y24" s="36">
        <v>0.31868131868131899</v>
      </c>
      <c r="Z24" s="37">
        <v>0</v>
      </c>
      <c r="AA24" s="37">
        <v>-6766.6666666666797</v>
      </c>
      <c r="AB24"/>
    </row>
    <row r="25" spans="1:57" x14ac:dyDescent="0.25">
      <c r="A25" s="1">
        <v>44469</v>
      </c>
      <c r="B25" s="1">
        <v>44561</v>
      </c>
      <c r="C25" t="s">
        <v>29</v>
      </c>
      <c r="D25" t="s">
        <v>46</v>
      </c>
      <c r="E25" t="s">
        <v>45</v>
      </c>
      <c r="F25">
        <v>2</v>
      </c>
      <c r="H25" s="1"/>
      <c r="I25" s="1">
        <v>44498</v>
      </c>
      <c r="J25" s="1">
        <v>44592</v>
      </c>
      <c r="K25" s="1">
        <v>44592</v>
      </c>
      <c r="L25">
        <v>186666666.66666701</v>
      </c>
      <c r="M25" t="s">
        <v>47</v>
      </c>
      <c r="N25">
        <v>0</v>
      </c>
      <c r="O25" t="s">
        <v>27</v>
      </c>
      <c r="P25" s="22">
        <v>-21933.333333333401</v>
      </c>
      <c r="Q25" s="22">
        <v>1.0052459092561601</v>
      </c>
      <c r="R25" s="10">
        <v>0</v>
      </c>
      <c r="S25" s="10">
        <v>0.67021276595744705</v>
      </c>
      <c r="T25" s="27">
        <v>0</v>
      </c>
      <c r="U25" s="27">
        <v>-14700</v>
      </c>
      <c r="V25" s="34">
        <v>-21933.333333333401</v>
      </c>
      <c r="W25" s="34">
        <v>1.0052459092561601</v>
      </c>
      <c r="X25" s="35">
        <v>0</v>
      </c>
      <c r="Y25" s="36">
        <v>0.67021276595744705</v>
      </c>
      <c r="Z25" s="37">
        <v>0</v>
      </c>
      <c r="AA25" s="37">
        <v>-14700</v>
      </c>
      <c r="AB25"/>
    </row>
    <row r="26" spans="1:57" x14ac:dyDescent="0.25">
      <c r="A26" s="1">
        <v>44469</v>
      </c>
      <c r="B26" s="1">
        <v>44561</v>
      </c>
      <c r="C26" t="s">
        <v>28</v>
      </c>
      <c r="D26" t="s">
        <v>40</v>
      </c>
      <c r="E26" t="s">
        <v>41</v>
      </c>
      <c r="F26">
        <v>10000</v>
      </c>
      <c r="G26" t="s">
        <v>42</v>
      </c>
      <c r="H26" s="11">
        <v>44405</v>
      </c>
      <c r="I26" s="1">
        <v>44407</v>
      </c>
      <c r="J26" s="1">
        <v>44498</v>
      </c>
      <c r="K26" s="1">
        <v>44498</v>
      </c>
      <c r="L26">
        <v>280000000</v>
      </c>
      <c r="M26" t="s">
        <v>43</v>
      </c>
      <c r="N26">
        <v>6.7500000000000004E-2</v>
      </c>
      <c r="O26" t="s">
        <v>27</v>
      </c>
      <c r="P26" s="22">
        <v>-4777500</v>
      </c>
      <c r="Q26" s="22">
        <v>1.00384657654658</v>
      </c>
      <c r="R26" s="10">
        <v>0.315217391304348</v>
      </c>
      <c r="S26" s="10">
        <v>0.31868131868131899</v>
      </c>
      <c r="T26" s="27">
        <v>88260869.565217406</v>
      </c>
      <c r="U26" s="27">
        <v>-1522500</v>
      </c>
      <c r="V26" s="34">
        <v>-6499873.74216031</v>
      </c>
      <c r="W26" s="34">
        <v>1.00384657654658</v>
      </c>
      <c r="X26" s="35">
        <v>0.315217391304348</v>
      </c>
      <c r="Y26" s="36">
        <v>0.31868131868131899</v>
      </c>
      <c r="Z26" s="37">
        <v>88260869.565217406</v>
      </c>
      <c r="AA26" s="37">
        <v>-2071388.33541372</v>
      </c>
      <c r="AB26"/>
    </row>
    <row r="27" spans="1:57" x14ac:dyDescent="0.25">
      <c r="A27" s="1">
        <v>44469</v>
      </c>
      <c r="B27" s="1">
        <v>44561</v>
      </c>
      <c r="C27" t="s">
        <v>28</v>
      </c>
      <c r="D27" t="s">
        <v>40</v>
      </c>
      <c r="E27" t="s">
        <v>41</v>
      </c>
      <c r="F27">
        <v>10000</v>
      </c>
      <c r="G27" t="s">
        <v>42</v>
      </c>
      <c r="H27" s="11">
        <v>44496</v>
      </c>
      <c r="I27" s="1">
        <v>44498</v>
      </c>
      <c r="J27" s="1">
        <v>44592</v>
      </c>
      <c r="K27" s="1">
        <v>44592</v>
      </c>
      <c r="L27">
        <v>280000000</v>
      </c>
      <c r="M27" t="s">
        <v>43</v>
      </c>
      <c r="N27">
        <v>6.7500000000000004E-2</v>
      </c>
      <c r="O27" t="s">
        <v>27</v>
      </c>
      <c r="P27" s="22">
        <v>-4935000</v>
      </c>
      <c r="Q27" s="22">
        <v>1.0052459092561601</v>
      </c>
      <c r="R27" s="10">
        <v>0.684782608695652</v>
      </c>
      <c r="S27" s="10">
        <v>0.67021276595744705</v>
      </c>
      <c r="T27" s="27">
        <v>191739130.43478301</v>
      </c>
      <c r="U27" s="27">
        <v>-3307500</v>
      </c>
      <c r="V27" s="34">
        <v>-6715239.0274105901</v>
      </c>
      <c r="W27" s="34">
        <v>1.0052459092561601</v>
      </c>
      <c r="X27" s="35">
        <v>0.684782608695652</v>
      </c>
      <c r="Y27" s="36">
        <v>0.67021276595744705</v>
      </c>
      <c r="Z27" s="37">
        <v>191739130.43478301</v>
      </c>
      <c r="AA27" s="37">
        <v>-4500638.9226262504</v>
      </c>
      <c r="AB27"/>
    </row>
    <row r="28" spans="1:57" x14ac:dyDescent="0.25">
      <c r="A28" s="1">
        <v>44561</v>
      </c>
      <c r="B28" s="1">
        <v>44651</v>
      </c>
      <c r="C28" t="s">
        <v>29</v>
      </c>
      <c r="D28" t="s">
        <v>44</v>
      </c>
      <c r="E28" t="s">
        <v>45</v>
      </c>
      <c r="F28">
        <v>1</v>
      </c>
      <c r="H28" s="1">
        <v>44496</v>
      </c>
      <c r="I28" s="1">
        <v>44498</v>
      </c>
      <c r="J28" s="1">
        <v>44592</v>
      </c>
      <c r="K28" s="1">
        <v>44592</v>
      </c>
      <c r="L28">
        <v>186666666.66666701</v>
      </c>
      <c r="M28" t="s">
        <v>43</v>
      </c>
      <c r="N28">
        <v>0</v>
      </c>
      <c r="O28" t="s">
        <v>27</v>
      </c>
      <c r="P28" s="22">
        <v>0</v>
      </c>
      <c r="R28" s="10">
        <v>0.344444444444444</v>
      </c>
      <c r="S28" s="10">
        <v>0.329787234042553</v>
      </c>
      <c r="T28" s="27">
        <v>64296296.296296299</v>
      </c>
      <c r="U28" s="27">
        <v>0</v>
      </c>
      <c r="V28" s="34">
        <v>1193051.99986844</v>
      </c>
      <c r="W28" s="34"/>
      <c r="X28" s="35">
        <v>0.344444444444444</v>
      </c>
      <c r="Y28" s="36">
        <v>0.329787234042553</v>
      </c>
      <c r="Z28" s="37">
        <v>64296296.296296299</v>
      </c>
      <c r="AA28" s="37">
        <v>393453.31910555001</v>
      </c>
      <c r="AB28"/>
    </row>
    <row r="29" spans="1:57" x14ac:dyDescent="0.25">
      <c r="A29" s="1">
        <v>44561</v>
      </c>
      <c r="B29" s="1">
        <v>44651</v>
      </c>
      <c r="C29" t="s">
        <v>29</v>
      </c>
      <c r="D29" t="s">
        <v>44</v>
      </c>
      <c r="E29" t="s">
        <v>45</v>
      </c>
      <c r="F29">
        <v>1</v>
      </c>
      <c r="H29" s="1">
        <v>44588</v>
      </c>
      <c r="I29" s="1">
        <v>44592</v>
      </c>
      <c r="J29" s="1">
        <v>44680</v>
      </c>
      <c r="K29" s="1">
        <v>44680</v>
      </c>
      <c r="L29">
        <v>186666666.66666701</v>
      </c>
      <c r="M29" t="s">
        <v>43</v>
      </c>
      <c r="N29">
        <v>0</v>
      </c>
      <c r="O29" t="s">
        <v>27</v>
      </c>
      <c r="P29" s="22">
        <v>0</v>
      </c>
      <c r="R29" s="10">
        <v>0.655555555555556</v>
      </c>
      <c r="S29" s="10">
        <v>0.67045454545454497</v>
      </c>
      <c r="T29" s="27">
        <v>122370370.37037</v>
      </c>
      <c r="U29" s="27">
        <v>0</v>
      </c>
      <c r="V29" s="34">
        <v>1116027.86525273</v>
      </c>
      <c r="W29" s="34"/>
      <c r="X29" s="35">
        <v>0.655555555555556</v>
      </c>
      <c r="Y29" s="36">
        <v>0.67045454545454497</v>
      </c>
      <c r="Z29" s="37">
        <v>122370370.37037</v>
      </c>
      <c r="AA29" s="37">
        <v>748245.95511262398</v>
      </c>
      <c r="AB29"/>
      <c r="BE29" t="s">
        <v>48</v>
      </c>
    </row>
    <row r="30" spans="1:57" x14ac:dyDescent="0.25">
      <c r="A30" s="1">
        <v>44561</v>
      </c>
      <c r="B30" s="1">
        <v>44651</v>
      </c>
      <c r="C30" t="s">
        <v>29</v>
      </c>
      <c r="D30" t="s">
        <v>46</v>
      </c>
      <c r="E30" t="s">
        <v>45</v>
      </c>
      <c r="F30">
        <v>2</v>
      </c>
      <c r="H30" s="1"/>
      <c r="I30" s="1">
        <v>44498</v>
      </c>
      <c r="J30" s="1">
        <v>44592</v>
      </c>
      <c r="K30" s="1">
        <v>44592</v>
      </c>
      <c r="L30">
        <v>186666666.66666701</v>
      </c>
      <c r="M30" t="s">
        <v>47</v>
      </c>
      <c r="N30">
        <v>0</v>
      </c>
      <c r="O30" t="s">
        <v>27</v>
      </c>
      <c r="P30" s="22">
        <v>-21933.333333333401</v>
      </c>
      <c r="Q30" s="22">
        <v>1.0052459092561601</v>
      </c>
      <c r="R30" s="10">
        <v>0</v>
      </c>
      <c r="S30" s="10">
        <v>0.329787234042553</v>
      </c>
      <c r="T30" s="27">
        <v>0</v>
      </c>
      <c r="U30" s="27">
        <v>-7233.3333333333503</v>
      </c>
      <c r="V30" s="34">
        <v>-21933.333333333401</v>
      </c>
      <c r="W30" s="34">
        <v>1.0052459092561601</v>
      </c>
      <c r="X30" s="35">
        <v>0</v>
      </c>
      <c r="Y30" s="36">
        <v>0.329787234042553</v>
      </c>
      <c r="Z30" s="37">
        <v>0</v>
      </c>
      <c r="AA30" s="37">
        <v>-7233.3333333333503</v>
      </c>
      <c r="AB30"/>
    </row>
    <row r="31" spans="1:57" x14ac:dyDescent="0.25">
      <c r="A31" s="1">
        <v>44561</v>
      </c>
      <c r="B31" s="1">
        <v>44651</v>
      </c>
      <c r="C31" t="s">
        <v>29</v>
      </c>
      <c r="D31" t="s">
        <v>46</v>
      </c>
      <c r="E31" t="s">
        <v>45</v>
      </c>
      <c r="F31">
        <v>2</v>
      </c>
      <c r="H31" s="1"/>
      <c r="I31" s="1">
        <v>44592</v>
      </c>
      <c r="J31" s="1">
        <v>44680</v>
      </c>
      <c r="K31" s="1">
        <v>44680</v>
      </c>
      <c r="L31">
        <v>186666666.66666701</v>
      </c>
      <c r="M31" t="s">
        <v>47</v>
      </c>
      <c r="N31">
        <v>0</v>
      </c>
      <c r="O31" t="s">
        <v>27</v>
      </c>
      <c r="P31" s="22">
        <v>-20533.333333333401</v>
      </c>
      <c r="Q31" s="22">
        <v>1.00657395935447</v>
      </c>
      <c r="R31" s="10">
        <v>0</v>
      </c>
      <c r="S31" s="10">
        <v>0.67045454545454497</v>
      </c>
      <c r="T31" s="27">
        <v>0</v>
      </c>
      <c r="U31" s="27">
        <v>-13766.666666666701</v>
      </c>
      <c r="V31" s="34">
        <v>-20533.333333333401</v>
      </c>
      <c r="W31" s="34">
        <v>1.00657395935447</v>
      </c>
      <c r="X31" s="35">
        <v>0</v>
      </c>
      <c r="Y31" s="36">
        <v>0.67045454545454497</v>
      </c>
      <c r="Z31" s="37">
        <v>0</v>
      </c>
      <c r="AA31" s="37">
        <v>-13766.666666666701</v>
      </c>
      <c r="AB31"/>
    </row>
    <row r="32" spans="1:57" x14ac:dyDescent="0.25">
      <c r="A32" s="1">
        <v>44561</v>
      </c>
      <c r="B32" s="1">
        <v>44651</v>
      </c>
      <c r="C32" t="s">
        <v>28</v>
      </c>
      <c r="D32" t="s">
        <v>40</v>
      </c>
      <c r="E32" t="s">
        <v>41</v>
      </c>
      <c r="F32">
        <v>10000</v>
      </c>
      <c r="G32" t="s">
        <v>42</v>
      </c>
      <c r="H32" s="11">
        <v>44496</v>
      </c>
      <c r="I32" s="1">
        <v>44498</v>
      </c>
      <c r="J32" s="1">
        <v>44592</v>
      </c>
      <c r="K32" s="1">
        <v>44592</v>
      </c>
      <c r="L32">
        <v>280000000</v>
      </c>
      <c r="M32" t="s">
        <v>43</v>
      </c>
      <c r="N32">
        <v>6.7500000000000004E-2</v>
      </c>
      <c r="O32" t="s">
        <v>27</v>
      </c>
      <c r="P32" s="22">
        <v>-4935000</v>
      </c>
      <c r="Q32" s="22">
        <v>1.0052459092561601</v>
      </c>
      <c r="R32" s="10">
        <v>0.344444444444444</v>
      </c>
      <c r="S32" s="10">
        <v>0.329787234042553</v>
      </c>
      <c r="T32" s="27">
        <v>96444444.444444403</v>
      </c>
      <c r="U32" s="27">
        <v>-1627500</v>
      </c>
      <c r="V32" s="34">
        <v>-6715239.0274105901</v>
      </c>
      <c r="W32" s="34">
        <v>1.0052459092561601</v>
      </c>
      <c r="X32" s="35">
        <v>0.344444444444444</v>
      </c>
      <c r="Y32" s="36">
        <v>0.329787234042553</v>
      </c>
      <c r="Z32" s="37">
        <v>96444444.444444403</v>
      </c>
      <c r="AA32" s="37">
        <v>-2214600.1047843401</v>
      </c>
      <c r="AB32"/>
    </row>
    <row r="33" spans="1:28" x14ac:dyDescent="0.25">
      <c r="A33" s="1">
        <v>44561</v>
      </c>
      <c r="B33" s="1">
        <v>44651</v>
      </c>
      <c r="C33" t="s">
        <v>28</v>
      </c>
      <c r="D33" t="s">
        <v>40</v>
      </c>
      <c r="E33" t="s">
        <v>41</v>
      </c>
      <c r="F33">
        <v>10000</v>
      </c>
      <c r="G33" t="s">
        <v>42</v>
      </c>
      <c r="H33" s="1">
        <v>44588</v>
      </c>
      <c r="I33" s="1">
        <v>44592</v>
      </c>
      <c r="J33" s="1">
        <v>44680</v>
      </c>
      <c r="K33" s="1">
        <v>44680</v>
      </c>
      <c r="L33">
        <v>280000000</v>
      </c>
      <c r="M33" t="s">
        <v>43</v>
      </c>
      <c r="N33">
        <v>6.7500000000000004E-2</v>
      </c>
      <c r="O33" t="s">
        <v>27</v>
      </c>
      <c r="P33" s="22">
        <v>-4620000</v>
      </c>
      <c r="Q33" s="22">
        <v>1.00657395935447</v>
      </c>
      <c r="R33" s="10">
        <v>0.655555555555556</v>
      </c>
      <c r="S33" s="10">
        <v>0.67045454545454497</v>
      </c>
      <c r="T33" s="27">
        <v>183555555.555556</v>
      </c>
      <c r="U33" s="27">
        <v>-3097500</v>
      </c>
      <c r="V33" s="34">
        <v>-6282835.1761210002</v>
      </c>
      <c r="W33" s="34">
        <v>1.00657395935447</v>
      </c>
      <c r="X33" s="35">
        <v>0.655555555555556</v>
      </c>
      <c r="Y33" s="36">
        <v>0.67045454545454497</v>
      </c>
      <c r="Z33" s="37">
        <v>183555555.555556</v>
      </c>
      <c r="AA33" s="37">
        <v>-4212355.4021720299</v>
      </c>
      <c r="AB33"/>
    </row>
    <row r="34" spans="1:28" x14ac:dyDescent="0.25">
      <c r="A34" s="1">
        <v>44651</v>
      </c>
      <c r="B34" s="1">
        <v>44742</v>
      </c>
      <c r="C34" t="s">
        <v>29</v>
      </c>
      <c r="D34" t="s">
        <v>44</v>
      </c>
      <c r="E34" t="s">
        <v>45</v>
      </c>
      <c r="F34">
        <v>1</v>
      </c>
      <c r="H34" s="1">
        <v>44588</v>
      </c>
      <c r="I34" s="1">
        <v>44592</v>
      </c>
      <c r="J34" s="1">
        <v>44680</v>
      </c>
      <c r="K34" s="1">
        <v>44680</v>
      </c>
      <c r="L34">
        <v>186666666.66666701</v>
      </c>
      <c r="M34" t="s">
        <v>43</v>
      </c>
      <c r="N34">
        <v>0</v>
      </c>
      <c r="O34" t="s">
        <v>27</v>
      </c>
      <c r="P34" s="22">
        <v>0</v>
      </c>
      <c r="R34" s="10">
        <v>0.31868131868131899</v>
      </c>
      <c r="S34" s="10">
        <v>0.32954545454545497</v>
      </c>
      <c r="T34" s="27">
        <v>59487179.487179503</v>
      </c>
      <c r="U34" s="27">
        <v>0</v>
      </c>
      <c r="V34" s="34">
        <v>1116027.86525273</v>
      </c>
      <c r="W34" s="34"/>
      <c r="X34" s="35">
        <v>0.31868131868131899</v>
      </c>
      <c r="Y34" s="36">
        <v>0.32954545454545497</v>
      </c>
      <c r="Z34" s="37">
        <v>59487179.487179503</v>
      </c>
      <c r="AA34" s="37">
        <v>367781.91014010302</v>
      </c>
      <c r="AB34"/>
    </row>
    <row r="35" spans="1:28" x14ac:dyDescent="0.25">
      <c r="A35" s="1">
        <v>44651</v>
      </c>
      <c r="B35" s="1">
        <v>44742</v>
      </c>
      <c r="C35" t="s">
        <v>29</v>
      </c>
      <c r="D35" t="s">
        <v>44</v>
      </c>
      <c r="E35" t="s">
        <v>45</v>
      </c>
      <c r="F35">
        <v>1</v>
      </c>
      <c r="H35" s="11">
        <v>44678</v>
      </c>
      <c r="I35" s="1">
        <v>44680</v>
      </c>
      <c r="J35" s="1">
        <v>44771</v>
      </c>
      <c r="K35" s="1">
        <v>44771</v>
      </c>
      <c r="L35">
        <v>186666666.66666701</v>
      </c>
      <c r="M35" t="s">
        <v>43</v>
      </c>
      <c r="N35">
        <v>0</v>
      </c>
      <c r="O35" t="s">
        <v>27</v>
      </c>
      <c r="P35" s="22">
        <v>0</v>
      </c>
      <c r="R35" s="10">
        <v>0.68131868131868101</v>
      </c>
      <c r="S35" s="10">
        <v>0.68131868131868101</v>
      </c>
      <c r="T35" s="27">
        <v>127179487.179487</v>
      </c>
      <c r="U35" s="27">
        <v>0</v>
      </c>
      <c r="V35" s="34">
        <v>1159290.58730056</v>
      </c>
      <c r="W35" s="34"/>
      <c r="X35" s="35">
        <v>0.68131868131868101</v>
      </c>
      <c r="Y35" s="36">
        <v>0.68131868131868101</v>
      </c>
      <c r="Z35" s="37">
        <v>127179487.179487</v>
      </c>
      <c r="AA35" s="37">
        <v>789846.334204774</v>
      </c>
      <c r="AB35"/>
    </row>
    <row r="36" spans="1:28" x14ac:dyDescent="0.25">
      <c r="A36" s="1">
        <v>44651</v>
      </c>
      <c r="B36" s="1">
        <v>44742</v>
      </c>
      <c r="C36" t="s">
        <v>29</v>
      </c>
      <c r="D36" t="s">
        <v>46</v>
      </c>
      <c r="E36" t="s">
        <v>45</v>
      </c>
      <c r="F36">
        <v>2</v>
      </c>
      <c r="I36" s="1">
        <v>44592</v>
      </c>
      <c r="J36" s="1">
        <v>44680</v>
      </c>
      <c r="K36" s="1">
        <v>44680</v>
      </c>
      <c r="L36">
        <v>186666666.66666701</v>
      </c>
      <c r="M36" t="s">
        <v>47</v>
      </c>
      <c r="N36">
        <v>0</v>
      </c>
      <c r="O36" t="s">
        <v>27</v>
      </c>
      <c r="P36" s="22">
        <v>-20533.333333333401</v>
      </c>
      <c r="Q36" s="22">
        <v>1.00657395935447</v>
      </c>
      <c r="R36" s="10">
        <v>0</v>
      </c>
      <c r="S36" s="10">
        <v>0.32954545454545497</v>
      </c>
      <c r="T36" s="27">
        <v>0</v>
      </c>
      <c r="U36" s="27">
        <v>-6766.6666666666797</v>
      </c>
      <c r="V36" s="34">
        <v>-20533.333333333401</v>
      </c>
      <c r="W36" s="34">
        <v>1.00657395935447</v>
      </c>
      <c r="X36" s="35">
        <v>0</v>
      </c>
      <c r="Y36" s="36">
        <v>0.32954545454545497</v>
      </c>
      <c r="Z36" s="37">
        <v>0</v>
      </c>
      <c r="AA36" s="37">
        <v>-6766.6666666666797</v>
      </c>
      <c r="AB36"/>
    </row>
    <row r="37" spans="1:28" x14ac:dyDescent="0.25">
      <c r="A37" s="1">
        <v>44651</v>
      </c>
      <c r="B37" s="1">
        <v>44742</v>
      </c>
      <c r="C37" t="s">
        <v>29</v>
      </c>
      <c r="D37" t="s">
        <v>46</v>
      </c>
      <c r="E37" t="s">
        <v>45</v>
      </c>
      <c r="F37">
        <v>2</v>
      </c>
      <c r="H37" s="1"/>
      <c r="I37" s="1">
        <v>44680</v>
      </c>
      <c r="J37" s="1">
        <v>44771</v>
      </c>
      <c r="K37" s="1">
        <v>44771</v>
      </c>
      <c r="L37">
        <v>186666666.66666701</v>
      </c>
      <c r="M37" t="s">
        <v>47</v>
      </c>
      <c r="N37">
        <v>0</v>
      </c>
      <c r="O37" t="s">
        <v>27</v>
      </c>
      <c r="P37" s="22">
        <v>-21233.333333333401</v>
      </c>
      <c r="Q37" s="22">
        <v>1.0079511724515899</v>
      </c>
      <c r="R37" s="10">
        <v>0</v>
      </c>
      <c r="S37" s="10">
        <v>0.68131868131868101</v>
      </c>
      <c r="T37" s="27">
        <v>0</v>
      </c>
      <c r="U37" s="27">
        <v>-14466.666666666701</v>
      </c>
      <c r="V37" s="34">
        <v>-21233.333333333401</v>
      </c>
      <c r="W37" s="34">
        <v>1.0079511724515899</v>
      </c>
      <c r="X37" s="35">
        <v>0</v>
      </c>
      <c r="Y37" s="36">
        <v>0.68131868131868101</v>
      </c>
      <c r="Z37" s="37">
        <v>0</v>
      </c>
      <c r="AA37" s="37">
        <v>-14466.666666666701</v>
      </c>
      <c r="AB37"/>
    </row>
    <row r="38" spans="1:28" x14ac:dyDescent="0.25">
      <c r="A38" s="1">
        <v>44651</v>
      </c>
      <c r="B38" s="1">
        <v>44742</v>
      </c>
      <c r="C38" t="s">
        <v>28</v>
      </c>
      <c r="D38" t="s">
        <v>40</v>
      </c>
      <c r="E38" t="s">
        <v>41</v>
      </c>
      <c r="F38">
        <v>10000</v>
      </c>
      <c r="G38" t="s">
        <v>42</v>
      </c>
      <c r="H38" s="1">
        <v>44588</v>
      </c>
      <c r="I38" s="1">
        <v>44592</v>
      </c>
      <c r="J38" s="1">
        <v>44680</v>
      </c>
      <c r="K38" s="1">
        <v>44680</v>
      </c>
      <c r="L38">
        <v>280000000</v>
      </c>
      <c r="M38" t="s">
        <v>43</v>
      </c>
      <c r="N38">
        <v>6.7500000000000004E-2</v>
      </c>
      <c r="O38" t="s">
        <v>27</v>
      </c>
      <c r="P38" s="22">
        <v>-4620000</v>
      </c>
      <c r="Q38" s="22">
        <v>1.00657395935447</v>
      </c>
      <c r="R38" s="10">
        <v>0.31868131868131899</v>
      </c>
      <c r="S38" s="10">
        <v>0.32954545454545497</v>
      </c>
      <c r="T38" s="27">
        <v>89230769.230769202</v>
      </c>
      <c r="U38" s="27">
        <v>-1522500</v>
      </c>
      <c r="V38" s="34">
        <v>-6282835.1761210002</v>
      </c>
      <c r="W38" s="34">
        <v>1.00657395935447</v>
      </c>
      <c r="X38" s="35">
        <v>0.31868131868131899</v>
      </c>
      <c r="Y38" s="36">
        <v>0.32954545454545497</v>
      </c>
      <c r="Z38" s="37">
        <v>89230769.230769202</v>
      </c>
      <c r="AA38" s="37">
        <v>-2070479.77394897</v>
      </c>
      <c r="AB38"/>
    </row>
    <row r="39" spans="1:28" x14ac:dyDescent="0.25">
      <c r="A39" s="1">
        <v>44651</v>
      </c>
      <c r="B39" s="1">
        <v>44742</v>
      </c>
      <c r="C39" t="s">
        <v>28</v>
      </c>
      <c r="D39" t="s">
        <v>40</v>
      </c>
      <c r="E39" t="s">
        <v>41</v>
      </c>
      <c r="F39">
        <v>10000</v>
      </c>
      <c r="G39" t="s">
        <v>42</v>
      </c>
      <c r="H39" s="1">
        <v>44678</v>
      </c>
      <c r="I39" s="1">
        <v>44680</v>
      </c>
      <c r="J39" s="1">
        <v>44771</v>
      </c>
      <c r="K39" s="1">
        <v>44771</v>
      </c>
      <c r="L39">
        <v>280000000</v>
      </c>
      <c r="M39" t="s">
        <v>43</v>
      </c>
      <c r="N39">
        <v>6.7500000000000004E-2</v>
      </c>
      <c r="O39" t="s">
        <v>27</v>
      </c>
      <c r="P39" s="22">
        <v>-4777500</v>
      </c>
      <c r="Q39" s="22">
        <v>1.0079511724515899</v>
      </c>
      <c r="R39" s="10">
        <v>0.68131868131868101</v>
      </c>
      <c r="S39" s="10">
        <v>0.68131868131868101</v>
      </c>
      <c r="T39" s="27">
        <v>190769230.76923099</v>
      </c>
      <c r="U39" s="27">
        <v>-3255000</v>
      </c>
      <c r="V39" s="34">
        <v>-6502718.3721571499</v>
      </c>
      <c r="W39" s="34">
        <v>1.0079511724515899</v>
      </c>
      <c r="X39" s="35">
        <v>0.68131868131868101</v>
      </c>
      <c r="Y39" s="36">
        <v>0.68131868131868101</v>
      </c>
      <c r="Z39" s="37">
        <v>190769230.76923099</v>
      </c>
      <c r="AA39" s="37">
        <v>-4430423.5063048704</v>
      </c>
      <c r="AB39"/>
    </row>
    <row r="40" spans="1:28" x14ac:dyDescent="0.25">
      <c r="A40" s="1">
        <v>44742</v>
      </c>
      <c r="B40" s="1">
        <v>44834</v>
      </c>
      <c r="C40" t="s">
        <v>29</v>
      </c>
      <c r="D40" t="s">
        <v>44</v>
      </c>
      <c r="E40" t="s">
        <v>45</v>
      </c>
      <c r="F40">
        <v>1</v>
      </c>
      <c r="H40" s="1">
        <v>44678</v>
      </c>
      <c r="I40" s="1">
        <v>44680</v>
      </c>
      <c r="J40" s="1">
        <v>44771</v>
      </c>
      <c r="K40" s="1">
        <v>44771</v>
      </c>
      <c r="L40">
        <v>186666666.66666701</v>
      </c>
      <c r="M40" t="s">
        <v>43</v>
      </c>
      <c r="N40">
        <v>0</v>
      </c>
      <c r="O40" t="s">
        <v>27</v>
      </c>
      <c r="P40" s="22">
        <v>0</v>
      </c>
      <c r="R40" s="10">
        <v>0.315217391304348</v>
      </c>
      <c r="S40" s="10">
        <v>0.31868131868131899</v>
      </c>
      <c r="T40" s="27">
        <v>58840579.710144997</v>
      </c>
      <c r="U40" s="27">
        <v>0</v>
      </c>
      <c r="V40" s="34">
        <v>1159290.58730056</v>
      </c>
      <c r="W40" s="34"/>
      <c r="X40" s="35">
        <v>0.315217391304348</v>
      </c>
      <c r="Y40" s="36">
        <v>0.31868131868131899</v>
      </c>
      <c r="Z40" s="37">
        <v>58840579.710144997</v>
      </c>
      <c r="AA40" s="37">
        <v>369444.25309578102</v>
      </c>
      <c r="AB40"/>
    </row>
    <row r="41" spans="1:28" x14ac:dyDescent="0.25">
      <c r="A41" s="1">
        <v>44742</v>
      </c>
      <c r="B41" s="1">
        <v>44834</v>
      </c>
      <c r="C41" t="s">
        <v>29</v>
      </c>
      <c r="D41" t="s">
        <v>44</v>
      </c>
      <c r="E41" t="s">
        <v>45</v>
      </c>
      <c r="F41">
        <v>1</v>
      </c>
      <c r="H41" s="11">
        <v>44769</v>
      </c>
      <c r="I41" s="1">
        <v>44771</v>
      </c>
      <c r="J41" s="1">
        <v>44865</v>
      </c>
      <c r="K41" s="1">
        <v>44865</v>
      </c>
      <c r="L41">
        <v>186666666.66666701</v>
      </c>
      <c r="M41" t="s">
        <v>43</v>
      </c>
      <c r="N41">
        <v>0</v>
      </c>
      <c r="O41" t="s">
        <v>27</v>
      </c>
      <c r="P41" s="22">
        <v>0</v>
      </c>
      <c r="R41" s="10">
        <v>0.684782608695652</v>
      </c>
      <c r="S41" s="10">
        <v>0.67021276595744705</v>
      </c>
      <c r="T41" s="27">
        <v>127826086.956522</v>
      </c>
      <c r="U41" s="27">
        <v>0</v>
      </c>
      <c r="V41" s="34">
        <v>1198936.18171759</v>
      </c>
      <c r="W41" s="34"/>
      <c r="X41" s="35">
        <v>0.684782608695652</v>
      </c>
      <c r="Y41" s="36">
        <v>0.67021276595744705</v>
      </c>
      <c r="Z41" s="37">
        <v>127826086.956522</v>
      </c>
      <c r="AA41" s="37">
        <v>803542.33455540298</v>
      </c>
      <c r="AB41"/>
    </row>
    <row r="42" spans="1:28" x14ac:dyDescent="0.25">
      <c r="A42" s="1">
        <v>44742</v>
      </c>
      <c r="B42" s="1">
        <v>44834</v>
      </c>
      <c r="C42" t="s">
        <v>29</v>
      </c>
      <c r="D42" t="s">
        <v>46</v>
      </c>
      <c r="E42" t="s">
        <v>45</v>
      </c>
      <c r="F42">
        <v>2</v>
      </c>
      <c r="I42" s="1">
        <v>44680</v>
      </c>
      <c r="J42" s="1">
        <v>44771</v>
      </c>
      <c r="K42" s="1">
        <v>44771</v>
      </c>
      <c r="L42">
        <v>186666666.66666701</v>
      </c>
      <c r="M42" t="s">
        <v>47</v>
      </c>
      <c r="N42">
        <v>0</v>
      </c>
      <c r="O42" t="s">
        <v>27</v>
      </c>
      <c r="P42" s="22">
        <v>-21233.333333333401</v>
      </c>
      <c r="Q42" s="22">
        <v>1.0079511724515899</v>
      </c>
      <c r="R42" s="10">
        <v>0</v>
      </c>
      <c r="S42" s="10">
        <v>0.31868131868131899</v>
      </c>
      <c r="T42" s="27">
        <v>0</v>
      </c>
      <c r="U42" s="27">
        <v>-6766.6666666666797</v>
      </c>
      <c r="V42" s="34">
        <v>-21233.333333333401</v>
      </c>
      <c r="W42" s="34">
        <v>1.0079511724515899</v>
      </c>
      <c r="X42" s="35">
        <v>0</v>
      </c>
      <c r="Y42" s="36">
        <v>0.31868131868131899</v>
      </c>
      <c r="Z42" s="37">
        <v>0</v>
      </c>
      <c r="AA42" s="37">
        <v>-6766.6666666666797</v>
      </c>
      <c r="AB42"/>
    </row>
    <row r="43" spans="1:28" x14ac:dyDescent="0.25">
      <c r="A43" s="1">
        <v>44742</v>
      </c>
      <c r="B43" s="1">
        <v>44834</v>
      </c>
      <c r="C43" t="s">
        <v>29</v>
      </c>
      <c r="D43" t="s">
        <v>46</v>
      </c>
      <c r="E43" t="s">
        <v>45</v>
      </c>
      <c r="F43">
        <v>2</v>
      </c>
      <c r="H43" s="1"/>
      <c r="I43" s="1">
        <v>44771</v>
      </c>
      <c r="J43" s="1">
        <v>44865</v>
      </c>
      <c r="K43" s="1">
        <v>44865</v>
      </c>
      <c r="L43">
        <v>186666666.66666701</v>
      </c>
      <c r="M43" t="s">
        <v>47</v>
      </c>
      <c r="N43">
        <v>0</v>
      </c>
      <c r="O43" t="s">
        <v>27</v>
      </c>
      <c r="P43" s="22">
        <v>-21933.333333333401</v>
      </c>
      <c r="Q43" s="22">
        <v>1.00936013318689</v>
      </c>
      <c r="R43" s="10">
        <v>0</v>
      </c>
      <c r="S43" s="10">
        <v>0.67021276595744705</v>
      </c>
      <c r="T43" s="27">
        <v>0</v>
      </c>
      <c r="U43" s="27">
        <v>-14700</v>
      </c>
      <c r="V43" s="34">
        <v>-21933.333333333401</v>
      </c>
      <c r="W43" s="34">
        <v>1.00936013318689</v>
      </c>
      <c r="X43" s="35">
        <v>0</v>
      </c>
      <c r="Y43" s="36">
        <v>0.67021276595744705</v>
      </c>
      <c r="Z43" s="37">
        <v>0</v>
      </c>
      <c r="AA43" s="37">
        <v>-14700</v>
      </c>
      <c r="AB43"/>
    </row>
    <row r="44" spans="1:28" x14ac:dyDescent="0.25">
      <c r="A44" s="1">
        <v>44742</v>
      </c>
      <c r="B44" s="1">
        <v>44834</v>
      </c>
      <c r="C44" t="s">
        <v>28</v>
      </c>
      <c r="D44" t="s">
        <v>40</v>
      </c>
      <c r="E44" t="s">
        <v>41</v>
      </c>
      <c r="F44">
        <v>10000</v>
      </c>
      <c r="G44" t="s">
        <v>42</v>
      </c>
      <c r="H44" s="1">
        <v>44678</v>
      </c>
      <c r="I44" s="1">
        <v>44680</v>
      </c>
      <c r="J44" s="1">
        <v>44771</v>
      </c>
      <c r="K44" s="1">
        <v>44771</v>
      </c>
      <c r="L44">
        <v>280000000</v>
      </c>
      <c r="M44" t="s">
        <v>43</v>
      </c>
      <c r="N44">
        <v>6.7500000000000004E-2</v>
      </c>
      <c r="O44" t="s">
        <v>27</v>
      </c>
      <c r="P44" s="22">
        <v>-4777500</v>
      </c>
      <c r="Q44" s="22">
        <v>1.0079511724515899</v>
      </c>
      <c r="R44" s="10">
        <v>0.315217391304348</v>
      </c>
      <c r="S44" s="10">
        <v>0.31868131868131899</v>
      </c>
      <c r="T44" s="27">
        <v>88260869.565217406</v>
      </c>
      <c r="U44" s="27">
        <v>-1522500</v>
      </c>
      <c r="V44" s="34">
        <v>-6502718.3721571499</v>
      </c>
      <c r="W44" s="34">
        <v>1.0079511724515899</v>
      </c>
      <c r="X44" s="35">
        <v>0.315217391304348</v>
      </c>
      <c r="Y44" s="36">
        <v>0.31868131868131899</v>
      </c>
      <c r="Z44" s="37">
        <v>88260869.565217406</v>
      </c>
      <c r="AA44" s="37">
        <v>-2072294.8658522801</v>
      </c>
      <c r="AB44"/>
    </row>
    <row r="45" spans="1:28" x14ac:dyDescent="0.25">
      <c r="A45" s="1">
        <v>44742</v>
      </c>
      <c r="B45" s="1">
        <v>44834</v>
      </c>
      <c r="C45" t="s">
        <v>28</v>
      </c>
      <c r="D45" t="s">
        <v>40</v>
      </c>
      <c r="E45" t="s">
        <v>41</v>
      </c>
      <c r="F45">
        <v>10000</v>
      </c>
      <c r="G45" t="s">
        <v>42</v>
      </c>
      <c r="H45" s="1">
        <v>44769</v>
      </c>
      <c r="I45" s="1">
        <v>44771</v>
      </c>
      <c r="J45" s="1">
        <v>44865</v>
      </c>
      <c r="K45" s="1">
        <v>44865</v>
      </c>
      <c r="L45">
        <v>280000000</v>
      </c>
      <c r="M45" t="s">
        <v>43</v>
      </c>
      <c r="N45">
        <v>6.7500000000000004E-2</v>
      </c>
      <c r="O45" t="s">
        <v>27</v>
      </c>
      <c r="P45" s="22">
        <v>-4935000</v>
      </c>
      <c r="Q45" s="22">
        <v>1.00936013318689</v>
      </c>
      <c r="R45" s="10">
        <v>0.684782608695652</v>
      </c>
      <c r="S45" s="10">
        <v>0.67021276595744705</v>
      </c>
      <c r="T45" s="27">
        <v>191739130.43478301</v>
      </c>
      <c r="U45" s="27">
        <v>-3307500</v>
      </c>
      <c r="V45" s="34">
        <v>-6716727.0698994203</v>
      </c>
      <c r="W45" s="34">
        <v>1.00936013318689</v>
      </c>
      <c r="X45" s="35">
        <v>0.684782608695652</v>
      </c>
      <c r="Y45" s="36">
        <v>0.67021276595744705</v>
      </c>
      <c r="Z45" s="37">
        <v>191739130.43478301</v>
      </c>
      <c r="AA45" s="37">
        <v>-4501636.2276985496</v>
      </c>
      <c r="AB45"/>
    </row>
    <row r="46" spans="1:28" x14ac:dyDescent="0.25">
      <c r="A46" s="1">
        <v>44834</v>
      </c>
      <c r="B46" s="1">
        <v>44925</v>
      </c>
      <c r="C46" t="s">
        <v>29</v>
      </c>
      <c r="D46" t="s">
        <v>44</v>
      </c>
      <c r="E46" t="s">
        <v>45</v>
      </c>
      <c r="F46">
        <v>1</v>
      </c>
      <c r="H46" s="1">
        <v>44769</v>
      </c>
      <c r="I46" s="1">
        <v>44771</v>
      </c>
      <c r="J46" s="1">
        <v>44865</v>
      </c>
      <c r="K46" s="1">
        <v>44865</v>
      </c>
      <c r="L46">
        <v>186666666.66666701</v>
      </c>
      <c r="M46" t="s">
        <v>43</v>
      </c>
      <c r="N46">
        <v>0</v>
      </c>
      <c r="O46" t="s">
        <v>27</v>
      </c>
      <c r="P46" s="22">
        <v>0</v>
      </c>
      <c r="R46" s="10">
        <v>0.340659340659341</v>
      </c>
      <c r="S46" s="10">
        <v>0.329787234042553</v>
      </c>
      <c r="T46" s="27">
        <v>63589743.589743599</v>
      </c>
      <c r="U46" s="27">
        <v>0</v>
      </c>
      <c r="V46" s="34">
        <v>1198936.18171759</v>
      </c>
      <c r="W46" s="34"/>
      <c r="X46" s="35">
        <v>0.340659340659341</v>
      </c>
      <c r="Y46" s="36">
        <v>0.329787234042553</v>
      </c>
      <c r="Z46" s="37">
        <v>63589743.589743599</v>
      </c>
      <c r="AA46" s="37">
        <v>395393.84716218198</v>
      </c>
      <c r="AB46"/>
    </row>
    <row r="47" spans="1:28" x14ac:dyDescent="0.25">
      <c r="A47" s="1">
        <v>44834</v>
      </c>
      <c r="B47" s="1">
        <v>44925</v>
      </c>
      <c r="C47" t="s">
        <v>29</v>
      </c>
      <c r="D47" t="s">
        <v>44</v>
      </c>
      <c r="E47" t="s">
        <v>45</v>
      </c>
      <c r="F47">
        <v>1</v>
      </c>
      <c r="H47" s="11">
        <v>44861</v>
      </c>
      <c r="I47" s="1">
        <v>44865</v>
      </c>
      <c r="J47" s="1">
        <v>44957</v>
      </c>
      <c r="K47" s="1">
        <v>44957</v>
      </c>
      <c r="L47">
        <v>186666666.66666701</v>
      </c>
      <c r="M47" t="s">
        <v>43</v>
      </c>
      <c r="N47">
        <v>0</v>
      </c>
      <c r="O47" t="s">
        <v>27</v>
      </c>
      <c r="P47" s="22">
        <v>0</v>
      </c>
      <c r="R47" s="10">
        <v>0.659340659340659</v>
      </c>
      <c r="S47" s="10">
        <v>0.65217391304347805</v>
      </c>
      <c r="T47" s="27">
        <v>123076923.076923</v>
      </c>
      <c r="U47" s="27">
        <v>0</v>
      </c>
      <c r="V47" s="34">
        <v>1185780.65636484</v>
      </c>
      <c r="W47" s="34"/>
      <c r="X47" s="35">
        <v>0.659340659340659</v>
      </c>
      <c r="Y47" s="36">
        <v>0.65217391304347805</v>
      </c>
      <c r="Z47" s="37">
        <v>123076923.076923</v>
      </c>
      <c r="AA47" s="37">
        <v>773335.21067272301</v>
      </c>
      <c r="AB47"/>
    </row>
    <row r="48" spans="1:28" x14ac:dyDescent="0.25">
      <c r="A48" s="1">
        <v>44834</v>
      </c>
      <c r="B48" s="1">
        <v>44925</v>
      </c>
      <c r="C48" t="s">
        <v>29</v>
      </c>
      <c r="D48" t="s">
        <v>46</v>
      </c>
      <c r="E48" t="s">
        <v>45</v>
      </c>
      <c r="F48">
        <v>2</v>
      </c>
      <c r="H48" s="1"/>
      <c r="I48" s="1">
        <v>44771</v>
      </c>
      <c r="J48" s="1">
        <v>44865</v>
      </c>
      <c r="K48" s="1">
        <v>44865</v>
      </c>
      <c r="L48">
        <v>186666666.66666701</v>
      </c>
      <c r="M48" t="s">
        <v>47</v>
      </c>
      <c r="N48">
        <v>0</v>
      </c>
      <c r="O48" t="s">
        <v>27</v>
      </c>
      <c r="P48" s="22">
        <v>-21933.333333333401</v>
      </c>
      <c r="Q48" s="22">
        <v>1.00936013318689</v>
      </c>
      <c r="R48" s="10">
        <v>0</v>
      </c>
      <c r="S48" s="10">
        <v>0.329787234042553</v>
      </c>
      <c r="T48" s="27">
        <v>0</v>
      </c>
      <c r="U48" s="27">
        <v>-7233.3333333333503</v>
      </c>
      <c r="V48" s="34">
        <v>-21933.333333333401</v>
      </c>
      <c r="W48" s="34">
        <v>1.00936013318689</v>
      </c>
      <c r="X48" s="35">
        <v>0</v>
      </c>
      <c r="Y48" s="36">
        <v>0.329787234042553</v>
      </c>
      <c r="Z48" s="37">
        <v>0</v>
      </c>
      <c r="AA48" s="37">
        <v>-7233.3333333333503</v>
      </c>
      <c r="AB48"/>
    </row>
    <row r="49" spans="1:28" x14ac:dyDescent="0.25">
      <c r="A49" s="1">
        <v>44834</v>
      </c>
      <c r="B49" s="1">
        <v>44925</v>
      </c>
      <c r="C49" t="s">
        <v>29</v>
      </c>
      <c r="D49" t="s">
        <v>46</v>
      </c>
      <c r="E49" t="s">
        <v>45</v>
      </c>
      <c r="F49">
        <v>2</v>
      </c>
      <c r="H49" s="1"/>
      <c r="I49" s="1">
        <v>44865</v>
      </c>
      <c r="J49" s="1">
        <v>44957</v>
      </c>
      <c r="K49" s="1">
        <v>44957</v>
      </c>
      <c r="L49">
        <v>186666666.66666701</v>
      </c>
      <c r="M49" t="s">
        <v>47</v>
      </c>
      <c r="N49">
        <v>0</v>
      </c>
      <c r="O49" t="s">
        <v>27</v>
      </c>
      <c r="P49" s="22">
        <v>-21466.666666666701</v>
      </c>
      <c r="Q49" s="22">
        <v>1.0107401623432799</v>
      </c>
      <c r="R49" s="10">
        <v>0</v>
      </c>
      <c r="S49" s="10">
        <v>0.65217391304347805</v>
      </c>
      <c r="T49" s="27">
        <v>0</v>
      </c>
      <c r="U49" s="27">
        <v>-14000</v>
      </c>
      <c r="V49" s="34">
        <v>-21466.666666666701</v>
      </c>
      <c r="W49" s="34">
        <v>1.0107401623432799</v>
      </c>
      <c r="X49" s="35">
        <v>0</v>
      </c>
      <c r="Y49" s="36">
        <v>0.65217391304347805</v>
      </c>
      <c r="Z49" s="37">
        <v>0</v>
      </c>
      <c r="AA49" s="37">
        <v>-14000</v>
      </c>
      <c r="AB49"/>
    </row>
    <row r="50" spans="1:28" x14ac:dyDescent="0.25">
      <c r="A50" s="1">
        <v>44834</v>
      </c>
      <c r="B50" s="1">
        <v>44925</v>
      </c>
      <c r="C50" t="s">
        <v>28</v>
      </c>
      <c r="D50" t="s">
        <v>40</v>
      </c>
      <c r="E50" t="s">
        <v>41</v>
      </c>
      <c r="F50">
        <v>10000</v>
      </c>
      <c r="G50" t="s">
        <v>42</v>
      </c>
      <c r="H50" s="11">
        <v>44769</v>
      </c>
      <c r="I50" s="1">
        <v>44771</v>
      </c>
      <c r="J50" s="1">
        <v>44865</v>
      </c>
      <c r="K50" s="1">
        <v>44865</v>
      </c>
      <c r="L50">
        <v>280000000</v>
      </c>
      <c r="M50" t="s">
        <v>43</v>
      </c>
      <c r="N50">
        <v>6.7500000000000004E-2</v>
      </c>
      <c r="O50" t="s">
        <v>27</v>
      </c>
      <c r="P50" s="22">
        <v>-4935000</v>
      </c>
      <c r="Q50" s="22">
        <v>1.00936013318689</v>
      </c>
      <c r="R50" s="10">
        <v>0.340659340659341</v>
      </c>
      <c r="S50" s="10">
        <v>0.329787234042553</v>
      </c>
      <c r="T50" s="27">
        <v>95384615.384615406</v>
      </c>
      <c r="U50" s="27">
        <v>-1627500</v>
      </c>
      <c r="V50" s="34">
        <v>-6716727.0698994203</v>
      </c>
      <c r="W50" s="34">
        <v>1.00936013318689</v>
      </c>
      <c r="X50" s="35">
        <v>0.340659340659341</v>
      </c>
      <c r="Y50" s="36">
        <v>0.329787234042553</v>
      </c>
      <c r="Z50" s="37">
        <v>95384615.384615406</v>
      </c>
      <c r="AA50" s="37">
        <v>-2215090.8422008702</v>
      </c>
      <c r="AB50"/>
    </row>
    <row r="51" spans="1:28" x14ac:dyDescent="0.25">
      <c r="A51" s="1">
        <v>44834</v>
      </c>
      <c r="B51" s="1">
        <v>44925</v>
      </c>
      <c r="C51" t="s">
        <v>28</v>
      </c>
      <c r="D51" t="s">
        <v>40</v>
      </c>
      <c r="E51" t="s">
        <v>41</v>
      </c>
      <c r="F51">
        <v>10000</v>
      </c>
      <c r="G51" t="s">
        <v>42</v>
      </c>
      <c r="H51" s="1">
        <v>44861</v>
      </c>
      <c r="I51" s="1">
        <v>44865</v>
      </c>
      <c r="J51" s="1">
        <v>44957</v>
      </c>
      <c r="K51" s="1">
        <v>44957</v>
      </c>
      <c r="L51">
        <v>280000000</v>
      </c>
      <c r="M51" t="s">
        <v>43</v>
      </c>
      <c r="N51">
        <v>6.7500000000000004E-2</v>
      </c>
      <c r="O51" t="s">
        <v>27</v>
      </c>
      <c r="P51" s="22">
        <v>-4830000</v>
      </c>
      <c r="Q51" s="22">
        <v>1.0107401623432799</v>
      </c>
      <c r="R51" s="10">
        <v>0.659340659340659</v>
      </c>
      <c r="S51" s="10">
        <v>0.65217391304347805</v>
      </c>
      <c r="T51" s="27">
        <v>184615384.615385</v>
      </c>
      <c r="U51" s="27">
        <v>-3150000</v>
      </c>
      <c r="V51" s="34">
        <v>-6589770.7608883698</v>
      </c>
      <c r="W51" s="34">
        <v>1.0107401623432799</v>
      </c>
      <c r="X51" s="35">
        <v>0.659340659340659</v>
      </c>
      <c r="Y51" s="36">
        <v>0.65217391304347805</v>
      </c>
      <c r="Z51" s="37">
        <v>184615384.615385</v>
      </c>
      <c r="AA51" s="37">
        <v>-4297676.58318807</v>
      </c>
      <c r="AB51"/>
    </row>
    <row r="52" spans="1:28" x14ac:dyDescent="0.25">
      <c r="A52" s="1">
        <v>44925</v>
      </c>
      <c r="B52" s="1">
        <v>45016</v>
      </c>
      <c r="C52" t="s">
        <v>29</v>
      </c>
      <c r="D52" t="s">
        <v>44</v>
      </c>
      <c r="E52" t="s">
        <v>45</v>
      </c>
      <c r="F52">
        <v>1</v>
      </c>
      <c r="H52" s="1">
        <v>44861</v>
      </c>
      <c r="I52" s="1">
        <v>44865</v>
      </c>
      <c r="J52" s="1">
        <v>44957</v>
      </c>
      <c r="K52" s="1">
        <v>44957</v>
      </c>
      <c r="L52">
        <v>186666666.66666701</v>
      </c>
      <c r="M52" t="s">
        <v>43</v>
      </c>
      <c r="N52">
        <v>0</v>
      </c>
      <c r="O52" t="s">
        <v>27</v>
      </c>
      <c r="P52" s="22">
        <v>0</v>
      </c>
      <c r="R52" s="10">
        <v>0.35164835164835201</v>
      </c>
      <c r="S52" s="10">
        <v>0.34782608695652201</v>
      </c>
      <c r="T52" s="27">
        <v>65641025.6410257</v>
      </c>
      <c r="U52" s="27">
        <v>0</v>
      </c>
      <c r="V52" s="34">
        <v>1185780.65636484</v>
      </c>
      <c r="W52" s="34"/>
      <c r="X52" s="35">
        <v>0.35164835164835201</v>
      </c>
      <c r="Y52" s="36">
        <v>0.34782608695652201</v>
      </c>
      <c r="Z52" s="37">
        <v>65641025.6410257</v>
      </c>
      <c r="AA52" s="37">
        <v>412445.44569211901</v>
      </c>
      <c r="AB52"/>
    </row>
    <row r="53" spans="1:28" x14ac:dyDescent="0.25">
      <c r="A53" s="1">
        <v>44925</v>
      </c>
      <c r="B53" s="1">
        <v>45016</v>
      </c>
      <c r="C53" t="s">
        <v>29</v>
      </c>
      <c r="D53" t="s">
        <v>44</v>
      </c>
      <c r="E53" t="s">
        <v>45</v>
      </c>
      <c r="F53">
        <v>1</v>
      </c>
      <c r="H53" s="11">
        <v>44953</v>
      </c>
      <c r="I53" s="1">
        <v>44957</v>
      </c>
      <c r="J53" s="1">
        <v>45044</v>
      </c>
      <c r="K53" s="1">
        <v>45044</v>
      </c>
      <c r="L53">
        <v>186666666.66666701</v>
      </c>
      <c r="M53" t="s">
        <v>43</v>
      </c>
      <c r="N53">
        <v>0</v>
      </c>
      <c r="O53" t="s">
        <v>27</v>
      </c>
      <c r="P53" s="22">
        <v>0</v>
      </c>
      <c r="R53" s="10">
        <v>0.64835164835164805</v>
      </c>
      <c r="S53" s="10">
        <v>0.67816091954022995</v>
      </c>
      <c r="T53" s="27">
        <v>121025641.02564099</v>
      </c>
      <c r="U53" s="27">
        <v>0</v>
      </c>
      <c r="V53" s="34">
        <v>1098612.9687205299</v>
      </c>
      <c r="W53" s="34"/>
      <c r="X53" s="35">
        <v>0.64835164835164805</v>
      </c>
      <c r="Y53" s="36">
        <v>0.67816091954022995</v>
      </c>
      <c r="Z53" s="37">
        <v>121025641.02564099</v>
      </c>
      <c r="AA53" s="37">
        <v>745036.38108633598</v>
      </c>
      <c r="AB53"/>
    </row>
    <row r="54" spans="1:28" x14ac:dyDescent="0.25">
      <c r="A54" s="1">
        <v>44925</v>
      </c>
      <c r="B54" s="1">
        <v>45016</v>
      </c>
      <c r="C54" t="s">
        <v>29</v>
      </c>
      <c r="D54" t="s">
        <v>46</v>
      </c>
      <c r="E54" t="s">
        <v>45</v>
      </c>
      <c r="F54">
        <v>2</v>
      </c>
      <c r="I54" s="1">
        <v>44865</v>
      </c>
      <c r="J54" s="1">
        <v>44957</v>
      </c>
      <c r="K54" s="1">
        <v>44957</v>
      </c>
      <c r="L54">
        <v>186666666.66666701</v>
      </c>
      <c r="M54" t="s">
        <v>47</v>
      </c>
      <c r="N54">
        <v>0</v>
      </c>
      <c r="O54" t="s">
        <v>27</v>
      </c>
      <c r="P54" s="22">
        <v>-21466.666666666701</v>
      </c>
      <c r="Q54" s="22">
        <v>1.0107401623432799</v>
      </c>
      <c r="R54" s="10">
        <v>0</v>
      </c>
      <c r="S54" s="10">
        <v>0.34782608695652201</v>
      </c>
      <c r="T54" s="27">
        <v>0</v>
      </c>
      <c r="U54" s="27">
        <v>-7466.6666666666797</v>
      </c>
      <c r="V54" s="34">
        <v>-21466.666666666701</v>
      </c>
      <c r="W54" s="34">
        <v>1.0107401623432799</v>
      </c>
      <c r="X54" s="35">
        <v>0</v>
      </c>
      <c r="Y54" s="36">
        <v>0.34782608695652201</v>
      </c>
      <c r="Z54" s="37">
        <v>0</v>
      </c>
      <c r="AA54" s="37">
        <v>-7466.6666666666797</v>
      </c>
      <c r="AB54"/>
    </row>
    <row r="55" spans="1:28" x14ac:dyDescent="0.25">
      <c r="A55" s="1">
        <v>44925</v>
      </c>
      <c r="B55" s="1">
        <v>45016</v>
      </c>
      <c r="C55" t="s">
        <v>29</v>
      </c>
      <c r="D55" t="s">
        <v>46</v>
      </c>
      <c r="E55" t="s">
        <v>45</v>
      </c>
      <c r="F55">
        <v>2</v>
      </c>
      <c r="H55" s="1"/>
      <c r="I55" s="1">
        <v>44957</v>
      </c>
      <c r="J55" s="1">
        <v>45044</v>
      </c>
      <c r="K55" s="1">
        <v>45044</v>
      </c>
      <c r="L55">
        <v>186666666.66666701</v>
      </c>
      <c r="M55" t="s">
        <v>47</v>
      </c>
      <c r="N55">
        <v>0</v>
      </c>
      <c r="O55" t="s">
        <v>27</v>
      </c>
      <c r="P55" s="22">
        <v>-20300</v>
      </c>
      <c r="Q55" s="22">
        <v>1.0119367229170999</v>
      </c>
      <c r="R55" s="10">
        <v>0</v>
      </c>
      <c r="S55" s="10">
        <v>0.67816091954022995</v>
      </c>
      <c r="T55" s="27">
        <v>0</v>
      </c>
      <c r="U55" s="27">
        <v>-13766.666666666701</v>
      </c>
      <c r="V55" s="34">
        <v>-20300</v>
      </c>
      <c r="W55" s="34">
        <v>1.0119367229170999</v>
      </c>
      <c r="X55" s="35">
        <v>0</v>
      </c>
      <c r="Y55" s="36">
        <v>0.67816091954022995</v>
      </c>
      <c r="Z55" s="37">
        <v>0</v>
      </c>
      <c r="AA55" s="37">
        <v>-13766.666666666701</v>
      </c>
      <c r="AB55"/>
    </row>
    <row r="56" spans="1:28" x14ac:dyDescent="0.25">
      <c r="A56" s="1">
        <v>44925</v>
      </c>
      <c r="B56" s="1">
        <v>45016</v>
      </c>
      <c r="C56" t="s">
        <v>28</v>
      </c>
      <c r="D56" t="s">
        <v>40</v>
      </c>
      <c r="E56" t="s">
        <v>41</v>
      </c>
      <c r="F56">
        <v>10000</v>
      </c>
      <c r="G56" t="s">
        <v>42</v>
      </c>
      <c r="H56" s="1">
        <v>44861</v>
      </c>
      <c r="I56" s="1">
        <v>44865</v>
      </c>
      <c r="J56" s="1">
        <v>44957</v>
      </c>
      <c r="K56" s="1">
        <v>44957</v>
      </c>
      <c r="L56">
        <v>280000000</v>
      </c>
      <c r="M56" t="s">
        <v>43</v>
      </c>
      <c r="N56">
        <v>6.7500000000000004E-2</v>
      </c>
      <c r="O56" t="s">
        <v>27</v>
      </c>
      <c r="P56" s="22">
        <v>-4830000</v>
      </c>
      <c r="Q56" s="22">
        <v>1.0107401623432799</v>
      </c>
      <c r="R56" s="10">
        <v>0.35164835164835201</v>
      </c>
      <c r="S56" s="10">
        <v>0.34782608695652201</v>
      </c>
      <c r="T56" s="27">
        <v>98461538.461538494</v>
      </c>
      <c r="U56" s="27">
        <v>-1680000</v>
      </c>
      <c r="V56" s="34">
        <v>-6589770.7608883698</v>
      </c>
      <c r="W56" s="34">
        <v>1.0107401623432799</v>
      </c>
      <c r="X56" s="35">
        <v>0.35164835164835201</v>
      </c>
      <c r="Y56" s="36">
        <v>0.34782608695652201</v>
      </c>
      <c r="Z56" s="37">
        <v>98461538.461538494</v>
      </c>
      <c r="AA56" s="37">
        <v>-2292094.1777002998</v>
      </c>
      <c r="AB56"/>
    </row>
    <row r="57" spans="1:28" x14ac:dyDescent="0.25">
      <c r="A57" s="1">
        <v>44925</v>
      </c>
      <c r="B57" s="1">
        <v>45016</v>
      </c>
      <c r="C57" t="s">
        <v>28</v>
      </c>
      <c r="D57" t="s">
        <v>40</v>
      </c>
      <c r="E57" t="s">
        <v>41</v>
      </c>
      <c r="F57">
        <v>10000</v>
      </c>
      <c r="G57" t="s">
        <v>42</v>
      </c>
      <c r="H57" s="1">
        <v>44953</v>
      </c>
      <c r="I57" s="1">
        <v>44957</v>
      </c>
      <c r="J57" s="1">
        <v>45044</v>
      </c>
      <c r="K57" s="1">
        <v>45044</v>
      </c>
      <c r="L57">
        <v>280000000</v>
      </c>
      <c r="M57" t="s">
        <v>43</v>
      </c>
      <c r="N57">
        <v>6.7500000000000004E-2</v>
      </c>
      <c r="O57" t="s">
        <v>27</v>
      </c>
      <c r="P57" s="22">
        <v>-4567500</v>
      </c>
      <c r="Q57" s="22">
        <v>1.0119367229170999</v>
      </c>
      <c r="R57" s="10">
        <v>0.64835164835164805</v>
      </c>
      <c r="S57" s="10">
        <v>0.67816091954022995</v>
      </c>
      <c r="T57" s="27">
        <v>181538461.53846201</v>
      </c>
      <c r="U57" s="27">
        <v>-3097500</v>
      </c>
      <c r="V57" s="34">
        <v>-6197524.46625059</v>
      </c>
      <c r="W57" s="34">
        <v>1.0119367229170999</v>
      </c>
      <c r="X57" s="35">
        <v>0.64835164835164805</v>
      </c>
      <c r="Y57" s="36">
        <v>0.67816091954022995</v>
      </c>
      <c r="Z57" s="37">
        <v>181538461.53846201</v>
      </c>
      <c r="AA57" s="37">
        <v>-4202918.8909055702</v>
      </c>
      <c r="AB57"/>
    </row>
    <row r="58" spans="1:28" x14ac:dyDescent="0.25">
      <c r="A58" s="1">
        <v>45016</v>
      </c>
      <c r="B58" s="1">
        <v>45107</v>
      </c>
      <c r="C58" t="s">
        <v>29</v>
      </c>
      <c r="D58" t="s">
        <v>44</v>
      </c>
      <c r="E58" t="s">
        <v>45</v>
      </c>
      <c r="F58">
        <v>1</v>
      </c>
      <c r="H58" s="1">
        <v>44953</v>
      </c>
      <c r="I58" s="1">
        <v>44957</v>
      </c>
      <c r="J58" s="1">
        <v>45044</v>
      </c>
      <c r="K58" s="1">
        <v>45044</v>
      </c>
      <c r="L58">
        <v>186666666.66666701</v>
      </c>
      <c r="M58" t="s">
        <v>43</v>
      </c>
      <c r="N58">
        <v>0</v>
      </c>
      <c r="O58" t="s">
        <v>27</v>
      </c>
      <c r="P58" s="22">
        <v>0</v>
      </c>
      <c r="R58" s="10">
        <v>0.30769230769230799</v>
      </c>
      <c r="S58" s="10">
        <v>0.32183908045977</v>
      </c>
      <c r="T58" s="27">
        <v>57435897.435897499</v>
      </c>
      <c r="U58" s="27">
        <v>0</v>
      </c>
      <c r="V58" s="34">
        <v>1098612.9687205299</v>
      </c>
      <c r="W58" s="34"/>
      <c r="X58" s="35">
        <v>0.30769230769230799</v>
      </c>
      <c r="Y58" s="36">
        <v>0.32183908045977</v>
      </c>
      <c r="Z58" s="37">
        <v>57435897.435897499</v>
      </c>
      <c r="AA58" s="37">
        <v>353576.58763419301</v>
      </c>
      <c r="AB58"/>
    </row>
    <row r="59" spans="1:28" x14ac:dyDescent="0.25">
      <c r="A59" s="1">
        <v>45016</v>
      </c>
      <c r="B59" s="1">
        <v>45107</v>
      </c>
      <c r="C59" t="s">
        <v>29</v>
      </c>
      <c r="D59" t="s">
        <v>44</v>
      </c>
      <c r="E59" t="s">
        <v>45</v>
      </c>
      <c r="F59">
        <v>1</v>
      </c>
      <c r="H59" s="11">
        <v>45042</v>
      </c>
      <c r="I59" s="1">
        <v>45044</v>
      </c>
      <c r="J59" s="1">
        <v>45138</v>
      </c>
      <c r="K59" s="1">
        <v>45138</v>
      </c>
      <c r="L59">
        <v>186666666.66666701</v>
      </c>
      <c r="M59" t="s">
        <v>43</v>
      </c>
      <c r="N59">
        <v>0</v>
      </c>
      <c r="O59" t="s">
        <v>27</v>
      </c>
      <c r="P59" s="22">
        <v>0</v>
      </c>
      <c r="R59" s="10">
        <v>0.69230769230769196</v>
      </c>
      <c r="S59" s="10">
        <v>0.67021276595744705</v>
      </c>
      <c r="T59" s="27">
        <v>129230769.23076899</v>
      </c>
      <c r="U59" s="27">
        <v>0</v>
      </c>
      <c r="V59" s="34">
        <v>1126294.8839389</v>
      </c>
      <c r="W59" s="34"/>
      <c r="X59" s="35">
        <v>0.69230769230769196</v>
      </c>
      <c r="Y59" s="36">
        <v>0.67021276595744705</v>
      </c>
      <c r="Z59" s="37">
        <v>129230769.23076899</v>
      </c>
      <c r="AA59" s="37">
        <v>754857.20944841101</v>
      </c>
      <c r="AB59"/>
    </row>
    <row r="60" spans="1:28" x14ac:dyDescent="0.25">
      <c r="A60" s="1">
        <v>45016</v>
      </c>
      <c r="B60" s="1">
        <v>45107</v>
      </c>
      <c r="C60" t="s">
        <v>29</v>
      </c>
      <c r="D60" t="s">
        <v>46</v>
      </c>
      <c r="E60" t="s">
        <v>45</v>
      </c>
      <c r="F60">
        <v>2</v>
      </c>
      <c r="I60" s="1">
        <v>44957</v>
      </c>
      <c r="J60" s="1">
        <v>45044</v>
      </c>
      <c r="K60" s="1">
        <v>45044</v>
      </c>
      <c r="L60">
        <v>186666666.66666701</v>
      </c>
      <c r="M60" t="s">
        <v>47</v>
      </c>
      <c r="N60">
        <v>0</v>
      </c>
      <c r="O60" t="s">
        <v>27</v>
      </c>
      <c r="P60" s="22">
        <v>-20300</v>
      </c>
      <c r="Q60" s="22">
        <v>1.0119367229170999</v>
      </c>
      <c r="R60" s="10">
        <v>0</v>
      </c>
      <c r="S60" s="10">
        <v>0.32183908045977</v>
      </c>
      <c r="T60" s="27">
        <v>0</v>
      </c>
      <c r="U60" s="27">
        <v>-6533.3333333333503</v>
      </c>
      <c r="V60" s="34">
        <v>-20300</v>
      </c>
      <c r="W60" s="34">
        <v>1.0119367229170999</v>
      </c>
      <c r="X60" s="35">
        <v>0</v>
      </c>
      <c r="Y60" s="36">
        <v>0.32183908045977</v>
      </c>
      <c r="Z60" s="37">
        <v>0</v>
      </c>
      <c r="AA60" s="37">
        <v>-6533.3333333333503</v>
      </c>
      <c r="AB60"/>
    </row>
    <row r="61" spans="1:28" x14ac:dyDescent="0.25">
      <c r="A61" s="1">
        <v>45016</v>
      </c>
      <c r="B61" s="1">
        <v>45107</v>
      </c>
      <c r="C61" t="s">
        <v>29</v>
      </c>
      <c r="D61" t="s">
        <v>46</v>
      </c>
      <c r="E61" t="s">
        <v>45</v>
      </c>
      <c r="F61">
        <v>2</v>
      </c>
      <c r="H61" s="1"/>
      <c r="I61" s="1">
        <v>45044</v>
      </c>
      <c r="J61" s="1">
        <v>45138</v>
      </c>
      <c r="K61" s="1">
        <v>45138</v>
      </c>
      <c r="L61">
        <v>186666666.66666701</v>
      </c>
      <c r="M61" t="s">
        <v>47</v>
      </c>
      <c r="N61">
        <v>0</v>
      </c>
      <c r="O61" t="s">
        <v>27</v>
      </c>
      <c r="P61" s="22">
        <v>-21933.333333333401</v>
      </c>
      <c r="Q61" s="22">
        <v>1.0132268929351</v>
      </c>
      <c r="R61" s="10">
        <v>0</v>
      </c>
      <c r="S61" s="10">
        <v>0.67021276595744705</v>
      </c>
      <c r="T61" s="27">
        <v>0</v>
      </c>
      <c r="U61" s="27">
        <v>-14700</v>
      </c>
      <c r="V61" s="34">
        <v>-21933.333333333401</v>
      </c>
      <c r="W61" s="34">
        <v>1.0132268929351</v>
      </c>
      <c r="X61" s="35">
        <v>0</v>
      </c>
      <c r="Y61" s="36">
        <v>0.67021276595744705</v>
      </c>
      <c r="Z61" s="37">
        <v>0</v>
      </c>
      <c r="AA61" s="37">
        <v>-14700</v>
      </c>
      <c r="AB61"/>
    </row>
    <row r="62" spans="1:28" x14ac:dyDescent="0.25">
      <c r="A62" s="1">
        <v>45016</v>
      </c>
      <c r="B62" s="1">
        <v>45107</v>
      </c>
      <c r="C62" t="s">
        <v>28</v>
      </c>
      <c r="D62" t="s">
        <v>40</v>
      </c>
      <c r="E62" t="s">
        <v>41</v>
      </c>
      <c r="F62">
        <v>10000</v>
      </c>
      <c r="G62" t="s">
        <v>42</v>
      </c>
      <c r="H62" s="1">
        <v>44953</v>
      </c>
      <c r="I62" s="1">
        <v>44957</v>
      </c>
      <c r="J62" s="1">
        <v>45044</v>
      </c>
      <c r="K62" s="1">
        <v>45044</v>
      </c>
      <c r="L62">
        <v>280000000</v>
      </c>
      <c r="M62" t="s">
        <v>43</v>
      </c>
      <c r="N62">
        <v>6.7500000000000004E-2</v>
      </c>
      <c r="O62" t="s">
        <v>27</v>
      </c>
      <c r="P62" s="22">
        <v>-4567500</v>
      </c>
      <c r="Q62" s="22">
        <v>1.0119367229170999</v>
      </c>
      <c r="R62" s="10">
        <v>0.30769230769230799</v>
      </c>
      <c r="S62" s="10">
        <v>0.32183908045977</v>
      </c>
      <c r="T62" s="27">
        <v>86153846.153846204</v>
      </c>
      <c r="U62" s="27">
        <v>-1470000</v>
      </c>
      <c r="V62" s="34">
        <v>-6197524.46625059</v>
      </c>
      <c r="W62" s="34">
        <v>1.0119367229170999</v>
      </c>
      <c r="X62" s="35">
        <v>0.30769230769230799</v>
      </c>
      <c r="Y62" s="36">
        <v>0.32183908045977</v>
      </c>
      <c r="Z62" s="37">
        <v>86153846.153846204</v>
      </c>
      <c r="AA62" s="37">
        <v>-1994605.57534502</v>
      </c>
      <c r="AB62"/>
    </row>
    <row r="63" spans="1:28" x14ac:dyDescent="0.25">
      <c r="A63" s="1">
        <v>45016</v>
      </c>
      <c r="B63" s="1">
        <v>45107</v>
      </c>
      <c r="C63" t="s">
        <v>28</v>
      </c>
      <c r="D63" t="s">
        <v>40</v>
      </c>
      <c r="E63" t="s">
        <v>41</v>
      </c>
      <c r="F63">
        <v>10000</v>
      </c>
      <c r="G63" t="s">
        <v>42</v>
      </c>
      <c r="H63" s="1">
        <v>45042</v>
      </c>
      <c r="I63" s="1">
        <v>45044</v>
      </c>
      <c r="J63" s="1">
        <v>45138</v>
      </c>
      <c r="K63" s="1">
        <v>45138</v>
      </c>
      <c r="L63">
        <v>280000000</v>
      </c>
      <c r="M63" t="s">
        <v>43</v>
      </c>
      <c r="N63">
        <v>6.7500000000000004E-2</v>
      </c>
      <c r="O63" t="s">
        <v>27</v>
      </c>
      <c r="P63" s="22">
        <v>-4935000</v>
      </c>
      <c r="Q63" s="22">
        <v>1.0132268929351</v>
      </c>
      <c r="R63" s="10">
        <v>0.69230769230769196</v>
      </c>
      <c r="S63" s="10">
        <v>0.67021276595744705</v>
      </c>
      <c r="T63" s="27">
        <v>193846153.846154</v>
      </c>
      <c r="U63" s="27">
        <v>-3307500</v>
      </c>
      <c r="V63" s="34">
        <v>-6602387.9638294997</v>
      </c>
      <c r="W63" s="34">
        <v>1.0132268929351</v>
      </c>
      <c r="X63" s="35">
        <v>0.69230769230769196</v>
      </c>
      <c r="Y63" s="36">
        <v>0.67021276595744705</v>
      </c>
      <c r="Z63" s="37">
        <v>193846153.846154</v>
      </c>
      <c r="AA63" s="37">
        <v>-4425004.6991623202</v>
      </c>
      <c r="AB63"/>
    </row>
    <row r="64" spans="1:28" x14ac:dyDescent="0.25">
      <c r="A64" s="1">
        <v>45107</v>
      </c>
      <c r="B64" s="1">
        <v>45198</v>
      </c>
      <c r="C64" t="s">
        <v>29</v>
      </c>
      <c r="D64" t="s">
        <v>44</v>
      </c>
      <c r="E64" t="s">
        <v>45</v>
      </c>
      <c r="F64">
        <v>1</v>
      </c>
      <c r="H64" s="1">
        <v>45042</v>
      </c>
      <c r="I64" s="1">
        <v>45044</v>
      </c>
      <c r="J64" s="1">
        <v>45138</v>
      </c>
      <c r="K64" s="1">
        <v>45138</v>
      </c>
      <c r="L64">
        <v>186666666.66666701</v>
      </c>
      <c r="M64" t="s">
        <v>43</v>
      </c>
      <c r="N64">
        <v>0</v>
      </c>
      <c r="O64" t="s">
        <v>27</v>
      </c>
      <c r="P64" s="22">
        <v>0</v>
      </c>
      <c r="R64" s="10">
        <v>0.340659340659341</v>
      </c>
      <c r="S64" s="10">
        <v>0.329787234042553</v>
      </c>
      <c r="T64" s="27">
        <v>63589743.589743599</v>
      </c>
      <c r="U64" s="27">
        <v>0</v>
      </c>
      <c r="V64" s="34">
        <v>1126294.8839389</v>
      </c>
      <c r="W64" s="34"/>
      <c r="X64" s="35">
        <v>0.340659340659341</v>
      </c>
      <c r="Y64" s="36">
        <v>0.329787234042553</v>
      </c>
      <c r="Z64" s="37">
        <v>63589743.589743599</v>
      </c>
      <c r="AA64" s="37">
        <v>371437.67449048802</v>
      </c>
      <c r="AB64"/>
    </row>
    <row r="65" spans="1:28" x14ac:dyDescent="0.25">
      <c r="A65" s="1">
        <v>45107</v>
      </c>
      <c r="B65" s="1">
        <v>45198</v>
      </c>
      <c r="C65" t="s">
        <v>29</v>
      </c>
      <c r="D65" t="s">
        <v>44</v>
      </c>
      <c r="E65" t="s">
        <v>45</v>
      </c>
      <c r="F65">
        <v>1</v>
      </c>
      <c r="H65" s="11">
        <v>45134</v>
      </c>
      <c r="I65" s="1">
        <v>45138</v>
      </c>
      <c r="J65" s="1">
        <v>45230</v>
      </c>
      <c r="K65" s="1">
        <v>45230</v>
      </c>
      <c r="L65">
        <v>186666666.66666701</v>
      </c>
      <c r="M65" t="s">
        <v>43</v>
      </c>
      <c r="N65">
        <v>0</v>
      </c>
      <c r="O65" t="s">
        <v>27</v>
      </c>
      <c r="P65" s="22">
        <v>0</v>
      </c>
      <c r="R65" s="10">
        <v>0.659340659340659</v>
      </c>
      <c r="S65" s="10">
        <v>0.65217391304347805</v>
      </c>
      <c r="T65" s="27">
        <v>123076923.076923</v>
      </c>
      <c r="U65" s="27">
        <v>0</v>
      </c>
      <c r="V65" s="34">
        <v>1078919.4722322901</v>
      </c>
      <c r="W65" s="34"/>
      <c r="X65" s="35">
        <v>0.659340659340659</v>
      </c>
      <c r="Y65" s="36">
        <v>0.65217391304347805</v>
      </c>
      <c r="Z65" s="37">
        <v>123076923.076923</v>
      </c>
      <c r="AA65" s="37">
        <v>703643.13406453806</v>
      </c>
      <c r="AB65"/>
    </row>
    <row r="66" spans="1:28" x14ac:dyDescent="0.25">
      <c r="A66" s="1">
        <v>45107</v>
      </c>
      <c r="B66" s="1">
        <v>45198</v>
      </c>
      <c r="C66" t="s">
        <v>29</v>
      </c>
      <c r="D66" t="s">
        <v>46</v>
      </c>
      <c r="E66" t="s">
        <v>45</v>
      </c>
      <c r="F66">
        <v>2</v>
      </c>
      <c r="H66" s="1"/>
      <c r="I66" s="1">
        <v>45044</v>
      </c>
      <c r="J66" s="1">
        <v>45138</v>
      </c>
      <c r="K66" s="1">
        <v>45138</v>
      </c>
      <c r="L66">
        <v>186666666.66666701</v>
      </c>
      <c r="M66" t="s">
        <v>47</v>
      </c>
      <c r="N66">
        <v>0</v>
      </c>
      <c r="O66" t="s">
        <v>27</v>
      </c>
      <c r="P66" s="22">
        <v>-21933.333333333401</v>
      </c>
      <c r="Q66" s="22">
        <v>1.0132268929351</v>
      </c>
      <c r="R66" s="10">
        <v>0</v>
      </c>
      <c r="S66" s="10">
        <v>0.329787234042553</v>
      </c>
      <c r="T66" s="27">
        <v>0</v>
      </c>
      <c r="U66" s="27">
        <v>-7233.3333333333503</v>
      </c>
      <c r="V66" s="34">
        <v>-21933.333333333401</v>
      </c>
      <c r="W66" s="34">
        <v>1.0132268929351</v>
      </c>
      <c r="X66" s="35">
        <v>0</v>
      </c>
      <c r="Y66" s="36">
        <v>0.329787234042553</v>
      </c>
      <c r="Z66" s="37">
        <v>0</v>
      </c>
      <c r="AA66" s="37">
        <v>-7233.3333333333503</v>
      </c>
      <c r="AB66"/>
    </row>
    <row r="67" spans="1:28" x14ac:dyDescent="0.25">
      <c r="A67" s="1">
        <v>45107</v>
      </c>
      <c r="B67" s="1">
        <v>45198</v>
      </c>
      <c r="C67" t="s">
        <v>29</v>
      </c>
      <c r="D67" t="s">
        <v>46</v>
      </c>
      <c r="E67" t="s">
        <v>45</v>
      </c>
      <c r="F67">
        <v>2</v>
      </c>
      <c r="H67" s="1"/>
      <c r="I67" s="1">
        <v>45138</v>
      </c>
      <c r="J67" s="1">
        <v>45230</v>
      </c>
      <c r="K67" s="1">
        <v>45230</v>
      </c>
      <c r="L67">
        <v>186666666.66666701</v>
      </c>
      <c r="M67" t="s">
        <v>47</v>
      </c>
      <c r="N67">
        <v>0</v>
      </c>
      <c r="O67" t="s">
        <v>27</v>
      </c>
      <c r="P67" s="22">
        <v>-21466.666666666701</v>
      </c>
      <c r="Q67" s="22">
        <v>1.01444969167202</v>
      </c>
      <c r="R67" s="10">
        <v>0</v>
      </c>
      <c r="S67" s="10">
        <v>0.65217391304347805</v>
      </c>
      <c r="T67" s="27">
        <v>0</v>
      </c>
      <c r="U67" s="27">
        <v>-14000</v>
      </c>
      <c r="V67" s="34">
        <v>-21466.666666666701</v>
      </c>
      <c r="W67" s="34">
        <v>1.01444969167202</v>
      </c>
      <c r="X67" s="35">
        <v>0</v>
      </c>
      <c r="Y67" s="36">
        <v>0.65217391304347805</v>
      </c>
      <c r="Z67" s="37">
        <v>0</v>
      </c>
      <c r="AA67" s="37">
        <v>-14000</v>
      </c>
      <c r="AB67"/>
    </row>
    <row r="68" spans="1:28" x14ac:dyDescent="0.25">
      <c r="A68" s="1">
        <v>45107</v>
      </c>
      <c r="B68" s="1">
        <v>45198</v>
      </c>
      <c r="C68" t="s">
        <v>28</v>
      </c>
      <c r="D68" t="s">
        <v>40</v>
      </c>
      <c r="E68" t="s">
        <v>41</v>
      </c>
      <c r="F68">
        <v>10000</v>
      </c>
      <c r="G68" t="s">
        <v>42</v>
      </c>
      <c r="H68" s="11">
        <v>45042</v>
      </c>
      <c r="I68" s="1">
        <v>45044</v>
      </c>
      <c r="J68" s="1">
        <v>45138</v>
      </c>
      <c r="K68" s="1">
        <v>45138</v>
      </c>
      <c r="L68">
        <v>280000000</v>
      </c>
      <c r="M68" t="s">
        <v>43</v>
      </c>
      <c r="N68">
        <v>6.7500000000000004E-2</v>
      </c>
      <c r="O68" t="s">
        <v>27</v>
      </c>
      <c r="P68" s="22">
        <v>-4935000</v>
      </c>
      <c r="Q68" s="22">
        <v>1.0132268929351</v>
      </c>
      <c r="R68" s="10">
        <v>0.340659340659341</v>
      </c>
      <c r="S68" s="10">
        <v>0.329787234042553</v>
      </c>
      <c r="T68" s="27">
        <v>95384615.384615406</v>
      </c>
      <c r="U68" s="27">
        <v>-1627500</v>
      </c>
      <c r="V68" s="34">
        <v>-6602387.9638294997</v>
      </c>
      <c r="W68" s="34">
        <v>1.0132268929351</v>
      </c>
      <c r="X68" s="35">
        <v>0.340659340659341</v>
      </c>
      <c r="Y68" s="36">
        <v>0.329787234042553</v>
      </c>
      <c r="Z68" s="37">
        <v>95384615.384615406</v>
      </c>
      <c r="AA68" s="37">
        <v>-2177383.2646671701</v>
      </c>
      <c r="AB68"/>
    </row>
    <row r="69" spans="1:28" x14ac:dyDescent="0.25">
      <c r="A69" s="1">
        <v>45107</v>
      </c>
      <c r="B69" s="1">
        <v>45198</v>
      </c>
      <c r="C69" t="s">
        <v>28</v>
      </c>
      <c r="D69" t="s">
        <v>40</v>
      </c>
      <c r="E69" t="s">
        <v>41</v>
      </c>
      <c r="F69">
        <v>10000</v>
      </c>
      <c r="G69" t="s">
        <v>42</v>
      </c>
      <c r="H69" s="1">
        <v>45134</v>
      </c>
      <c r="I69" s="1">
        <v>45138</v>
      </c>
      <c r="J69" s="1">
        <v>45230</v>
      </c>
      <c r="K69" s="1">
        <v>45230</v>
      </c>
      <c r="L69">
        <v>280000000</v>
      </c>
      <c r="M69" t="s">
        <v>43</v>
      </c>
      <c r="N69">
        <v>6.7500000000000004E-2</v>
      </c>
      <c r="O69" t="s">
        <v>27</v>
      </c>
      <c r="P69" s="22">
        <v>-4830000</v>
      </c>
      <c r="Q69" s="22">
        <v>1.01444969167202</v>
      </c>
      <c r="R69" s="10">
        <v>0.659340659340659</v>
      </c>
      <c r="S69" s="10">
        <v>0.65217391304347805</v>
      </c>
      <c r="T69" s="27">
        <v>184615384.615385</v>
      </c>
      <c r="U69" s="27">
        <v>-3150000</v>
      </c>
      <c r="V69" s="34">
        <v>-6425327.2218763502</v>
      </c>
      <c r="W69" s="34">
        <v>1.01444969167202</v>
      </c>
      <c r="X69" s="35">
        <v>0.659340659340659</v>
      </c>
      <c r="Y69" s="36">
        <v>0.65217391304347805</v>
      </c>
      <c r="Z69" s="37">
        <v>184615384.615385</v>
      </c>
      <c r="AA69" s="37">
        <v>-4190430.7968758801</v>
      </c>
      <c r="AB69"/>
    </row>
    <row r="70" spans="1:28" x14ac:dyDescent="0.25">
      <c r="A70" s="1">
        <v>45198</v>
      </c>
      <c r="B70" s="1">
        <v>45289</v>
      </c>
      <c r="C70" t="s">
        <v>29</v>
      </c>
      <c r="D70" t="s">
        <v>44</v>
      </c>
      <c r="E70" t="s">
        <v>45</v>
      </c>
      <c r="F70">
        <v>1</v>
      </c>
      <c r="H70" s="1">
        <v>45134</v>
      </c>
      <c r="I70" s="1">
        <v>45138</v>
      </c>
      <c r="J70" s="1">
        <v>45230</v>
      </c>
      <c r="K70" s="1">
        <v>45230</v>
      </c>
      <c r="L70">
        <v>186666666.66666701</v>
      </c>
      <c r="M70" t="s">
        <v>43</v>
      </c>
      <c r="N70">
        <v>0</v>
      </c>
      <c r="O70" t="s">
        <v>27</v>
      </c>
      <c r="P70" s="22">
        <v>0</v>
      </c>
      <c r="R70" s="10">
        <v>0.35164835164835201</v>
      </c>
      <c r="S70" s="10">
        <v>0.34782608695652201</v>
      </c>
      <c r="T70" s="27">
        <v>65641025.6410257</v>
      </c>
      <c r="U70" s="27">
        <v>0</v>
      </c>
      <c r="V70" s="34">
        <v>1078919.4722322901</v>
      </c>
      <c r="W70" s="34"/>
      <c r="X70" s="35">
        <v>0.35164835164835201</v>
      </c>
      <c r="Y70" s="36">
        <v>0.34782608695652201</v>
      </c>
      <c r="Z70" s="37">
        <v>65641025.6410257</v>
      </c>
      <c r="AA70" s="37">
        <v>375276.338167754</v>
      </c>
      <c r="AB70"/>
    </row>
    <row r="71" spans="1:28" x14ac:dyDescent="0.25">
      <c r="A71" s="1">
        <v>45198</v>
      </c>
      <c r="B71" s="1">
        <v>45289</v>
      </c>
      <c r="C71" t="s">
        <v>29</v>
      </c>
      <c r="D71" t="s">
        <v>44</v>
      </c>
      <c r="E71" t="s">
        <v>45</v>
      </c>
      <c r="F71">
        <v>1</v>
      </c>
      <c r="H71" s="11">
        <v>45226</v>
      </c>
      <c r="I71" s="1">
        <v>45230</v>
      </c>
      <c r="J71" s="1">
        <v>45322</v>
      </c>
      <c r="K71" s="1">
        <v>45322</v>
      </c>
      <c r="L71">
        <v>186666666.66666701</v>
      </c>
      <c r="M71" t="s">
        <v>43</v>
      </c>
      <c r="N71">
        <v>0</v>
      </c>
      <c r="O71" t="s">
        <v>27</v>
      </c>
      <c r="P71" s="22">
        <v>0</v>
      </c>
      <c r="R71" s="10">
        <v>0.64835164835164805</v>
      </c>
      <c r="S71" s="10">
        <v>0.64130434782608703</v>
      </c>
      <c r="T71" s="27">
        <v>121025641.02564099</v>
      </c>
      <c r="U71" s="27">
        <v>0</v>
      </c>
      <c r="V71" s="34">
        <v>1101487.5835728</v>
      </c>
      <c r="W71" s="34"/>
      <c r="X71" s="35">
        <v>0.64835164835164805</v>
      </c>
      <c r="Y71" s="36">
        <v>0.64130434782608703</v>
      </c>
      <c r="Z71" s="37">
        <v>121025641.02564099</v>
      </c>
      <c r="AA71" s="37">
        <v>706388.77642168896</v>
      </c>
      <c r="AB71"/>
    </row>
    <row r="72" spans="1:28" x14ac:dyDescent="0.25">
      <c r="A72" s="1">
        <v>45198</v>
      </c>
      <c r="B72" s="1">
        <v>45289</v>
      </c>
      <c r="C72" t="s">
        <v>29</v>
      </c>
      <c r="D72" t="s">
        <v>46</v>
      </c>
      <c r="E72" t="s">
        <v>45</v>
      </c>
      <c r="F72">
        <v>2</v>
      </c>
      <c r="I72" s="1">
        <v>45138</v>
      </c>
      <c r="J72" s="1">
        <v>45230</v>
      </c>
      <c r="K72" s="1">
        <v>45230</v>
      </c>
      <c r="L72">
        <v>186666666.66666701</v>
      </c>
      <c r="M72" t="s">
        <v>47</v>
      </c>
      <c r="N72">
        <v>0</v>
      </c>
      <c r="O72" t="s">
        <v>27</v>
      </c>
      <c r="P72" s="22">
        <v>-21466.666666666701</v>
      </c>
      <c r="Q72" s="22">
        <v>1.01444969167202</v>
      </c>
      <c r="R72" s="10">
        <v>0</v>
      </c>
      <c r="S72" s="10">
        <v>0.34782608695652201</v>
      </c>
      <c r="T72" s="27">
        <v>0</v>
      </c>
      <c r="U72" s="27">
        <v>-7466.6666666666797</v>
      </c>
      <c r="V72" s="34">
        <v>-21466.666666666701</v>
      </c>
      <c r="W72" s="34">
        <v>1.01444969167202</v>
      </c>
      <c r="X72" s="35">
        <v>0</v>
      </c>
      <c r="Y72" s="36">
        <v>0.34782608695652201</v>
      </c>
      <c r="Z72" s="37">
        <v>0</v>
      </c>
      <c r="AA72" s="37">
        <v>-7466.6666666666797</v>
      </c>
      <c r="AB72"/>
    </row>
    <row r="73" spans="1:28" x14ac:dyDescent="0.25">
      <c r="A73" s="1">
        <v>45198</v>
      </c>
      <c r="B73" s="1">
        <v>45289</v>
      </c>
      <c r="C73" t="s">
        <v>29</v>
      </c>
      <c r="D73" t="s">
        <v>46</v>
      </c>
      <c r="E73" t="s">
        <v>45</v>
      </c>
      <c r="F73">
        <v>2</v>
      </c>
      <c r="H73" s="1"/>
      <c r="I73" s="1">
        <v>45230</v>
      </c>
      <c r="J73" s="1">
        <v>45322</v>
      </c>
      <c r="K73" s="1">
        <v>45322</v>
      </c>
      <c r="L73">
        <v>186666666.66666701</v>
      </c>
      <c r="M73" t="s">
        <v>47</v>
      </c>
      <c r="N73">
        <v>0</v>
      </c>
      <c r="O73" t="s">
        <v>27</v>
      </c>
      <c r="P73" s="22">
        <v>-21466.666666666701</v>
      </c>
      <c r="Q73" s="22">
        <v>1.0156725651318801</v>
      </c>
      <c r="R73" s="10">
        <v>0</v>
      </c>
      <c r="S73" s="10">
        <v>0.64130434782608703</v>
      </c>
      <c r="T73" s="27">
        <v>0</v>
      </c>
      <c r="U73" s="27">
        <v>-13766.666666666701</v>
      </c>
      <c r="V73" s="34">
        <v>-21466.666666666701</v>
      </c>
      <c r="W73" s="34">
        <v>1.0156725651318801</v>
      </c>
      <c r="X73" s="35">
        <v>0</v>
      </c>
      <c r="Y73" s="36">
        <v>0.64130434782608703</v>
      </c>
      <c r="Z73" s="37">
        <v>0</v>
      </c>
      <c r="AA73" s="37">
        <v>-13766.666666666701</v>
      </c>
      <c r="AB73"/>
    </row>
    <row r="74" spans="1:28" x14ac:dyDescent="0.25">
      <c r="A74" s="1">
        <v>45198</v>
      </c>
      <c r="B74" s="1">
        <v>45289</v>
      </c>
      <c r="C74" t="s">
        <v>28</v>
      </c>
      <c r="D74" t="s">
        <v>40</v>
      </c>
      <c r="E74" t="s">
        <v>41</v>
      </c>
      <c r="F74">
        <v>10000</v>
      </c>
      <c r="G74" t="s">
        <v>42</v>
      </c>
      <c r="H74" s="1">
        <v>45134</v>
      </c>
      <c r="I74" s="1">
        <v>45138</v>
      </c>
      <c r="J74" s="1">
        <v>45230</v>
      </c>
      <c r="K74" s="1">
        <v>45230</v>
      </c>
      <c r="L74">
        <v>280000000</v>
      </c>
      <c r="M74" t="s">
        <v>43</v>
      </c>
      <c r="N74">
        <v>6.7500000000000004E-2</v>
      </c>
      <c r="O74" t="s">
        <v>27</v>
      </c>
      <c r="P74" s="22">
        <v>-4830000</v>
      </c>
      <c r="Q74" s="22">
        <v>1.01444969167202</v>
      </c>
      <c r="R74" s="10">
        <v>0.35164835164835201</v>
      </c>
      <c r="S74" s="10">
        <v>0.34782608695652201</v>
      </c>
      <c r="T74" s="27">
        <v>98461538.461538494</v>
      </c>
      <c r="U74" s="27">
        <v>-1680000</v>
      </c>
      <c r="V74" s="34">
        <v>-6425327.2218763502</v>
      </c>
      <c r="W74" s="34">
        <v>1.01444969167202</v>
      </c>
      <c r="X74" s="35">
        <v>0.35164835164835201</v>
      </c>
      <c r="Y74" s="36">
        <v>0.34782608695652201</v>
      </c>
      <c r="Z74" s="37">
        <v>98461538.461538494</v>
      </c>
      <c r="AA74" s="37">
        <v>-2234896.4250004701</v>
      </c>
      <c r="AB74"/>
    </row>
    <row r="75" spans="1:28" x14ac:dyDescent="0.25">
      <c r="A75" s="1">
        <v>45198</v>
      </c>
      <c r="B75" s="1">
        <v>45289</v>
      </c>
      <c r="C75" t="s">
        <v>28</v>
      </c>
      <c r="D75" t="s">
        <v>40</v>
      </c>
      <c r="E75" t="s">
        <v>41</v>
      </c>
      <c r="F75">
        <v>10000</v>
      </c>
      <c r="G75" t="s">
        <v>42</v>
      </c>
      <c r="H75" s="1">
        <v>45226</v>
      </c>
      <c r="I75" s="1">
        <v>45230</v>
      </c>
      <c r="J75" s="1">
        <v>45322</v>
      </c>
      <c r="K75" s="1">
        <v>45322</v>
      </c>
      <c r="L75">
        <v>280000000</v>
      </c>
      <c r="M75" t="s">
        <v>43</v>
      </c>
      <c r="N75">
        <v>6.7500000000000004E-2</v>
      </c>
      <c r="O75" t="s">
        <v>27</v>
      </c>
      <c r="P75" s="22">
        <v>-4830000</v>
      </c>
      <c r="Q75" s="22">
        <v>1.0156725651318801</v>
      </c>
      <c r="R75" s="10">
        <v>0.64835164835164805</v>
      </c>
      <c r="S75" s="10">
        <v>0.64130434782608703</v>
      </c>
      <c r="T75" s="27">
        <v>181538461.53846201</v>
      </c>
      <c r="U75" s="27">
        <v>-3097500</v>
      </c>
      <c r="V75" s="34">
        <v>-6456736.2455976801</v>
      </c>
      <c r="W75" s="34">
        <v>1.0156725651318801</v>
      </c>
      <c r="X75" s="35">
        <v>0.64835164835164805</v>
      </c>
      <c r="Y75" s="36">
        <v>0.64130434782608703</v>
      </c>
      <c r="Z75" s="37">
        <v>181538461.53846201</v>
      </c>
      <c r="AA75" s="37">
        <v>-4140733.0270680799</v>
      </c>
      <c r="AB75"/>
    </row>
    <row r="76" spans="1:28" x14ac:dyDescent="0.25">
      <c r="A76" s="1">
        <v>45289</v>
      </c>
      <c r="B76" s="1">
        <v>45380</v>
      </c>
      <c r="C76" t="s">
        <v>29</v>
      </c>
      <c r="D76" t="s">
        <v>44</v>
      </c>
      <c r="E76" t="s">
        <v>45</v>
      </c>
      <c r="F76">
        <v>1</v>
      </c>
      <c r="H76" s="1">
        <v>45226</v>
      </c>
      <c r="I76" s="1">
        <v>45230</v>
      </c>
      <c r="J76" s="1">
        <v>45322</v>
      </c>
      <c r="K76" s="1">
        <v>45322</v>
      </c>
      <c r="L76">
        <v>186666666.66666701</v>
      </c>
      <c r="M76" t="s">
        <v>43</v>
      </c>
      <c r="N76">
        <v>0</v>
      </c>
      <c r="O76" t="s">
        <v>27</v>
      </c>
      <c r="P76" s="22">
        <v>0</v>
      </c>
      <c r="R76" s="10">
        <v>0.36263736263736301</v>
      </c>
      <c r="S76" s="10">
        <v>0.35869565217391303</v>
      </c>
      <c r="T76" s="27">
        <v>67692307.692307696</v>
      </c>
      <c r="U76" s="27">
        <v>0</v>
      </c>
      <c r="V76" s="34">
        <v>1101487.5835728</v>
      </c>
      <c r="W76" s="34"/>
      <c r="X76" s="35">
        <v>0.36263736263736301</v>
      </c>
      <c r="Y76" s="36">
        <v>0.35869565217391303</v>
      </c>
      <c r="Z76" s="37">
        <v>67692307.692307696</v>
      </c>
      <c r="AA76" s="37">
        <v>395098.80715111399</v>
      </c>
      <c r="AB76"/>
    </row>
    <row r="77" spans="1:28" x14ac:dyDescent="0.25">
      <c r="A77" s="1">
        <v>45289</v>
      </c>
      <c r="B77" s="1">
        <v>45380</v>
      </c>
      <c r="C77" t="s">
        <v>29</v>
      </c>
      <c r="D77" t="s">
        <v>46</v>
      </c>
      <c r="E77" t="s">
        <v>45</v>
      </c>
      <c r="F77">
        <v>2</v>
      </c>
      <c r="I77" s="1">
        <v>45230</v>
      </c>
      <c r="J77" s="1">
        <v>45322</v>
      </c>
      <c r="K77" s="1">
        <v>45322</v>
      </c>
      <c r="L77">
        <v>186666666.66666701</v>
      </c>
      <c r="M77" t="s">
        <v>47</v>
      </c>
      <c r="N77">
        <v>0</v>
      </c>
      <c r="O77" t="s">
        <v>27</v>
      </c>
      <c r="P77" s="22">
        <v>-21466.666666666701</v>
      </c>
      <c r="Q77" s="22">
        <v>1.0156725651318801</v>
      </c>
      <c r="R77" s="10">
        <v>0</v>
      </c>
      <c r="S77" s="10">
        <v>0.35869565217391303</v>
      </c>
      <c r="T77" s="27">
        <v>0</v>
      </c>
      <c r="U77" s="27">
        <v>-7700.00000000001</v>
      </c>
      <c r="V77" s="34">
        <v>-21466.666666666701</v>
      </c>
      <c r="W77" s="34">
        <v>1.0156725651318801</v>
      </c>
      <c r="X77" s="35">
        <v>0</v>
      </c>
      <c r="Y77" s="36">
        <v>0.35869565217391303</v>
      </c>
      <c r="Z77" s="37">
        <v>0</v>
      </c>
      <c r="AA77" s="37">
        <v>-7700.00000000001</v>
      </c>
      <c r="AB77"/>
    </row>
    <row r="78" spans="1:28" x14ac:dyDescent="0.25">
      <c r="A78" s="1">
        <v>45289</v>
      </c>
      <c r="B78" s="1">
        <v>45380</v>
      </c>
      <c r="C78" t="s">
        <v>28</v>
      </c>
      <c r="D78" t="s">
        <v>40</v>
      </c>
      <c r="E78" t="s">
        <v>41</v>
      </c>
      <c r="F78">
        <v>10000</v>
      </c>
      <c r="G78" t="s">
        <v>42</v>
      </c>
      <c r="H78" s="11">
        <v>45226</v>
      </c>
      <c r="I78" s="1">
        <v>45230</v>
      </c>
      <c r="J78" s="1">
        <v>45322</v>
      </c>
      <c r="K78" s="1">
        <v>45322</v>
      </c>
      <c r="L78">
        <v>280000000</v>
      </c>
      <c r="M78" t="s">
        <v>43</v>
      </c>
      <c r="N78">
        <v>6.7500000000000004E-2</v>
      </c>
      <c r="O78" t="s">
        <v>27</v>
      </c>
      <c r="P78" s="22">
        <v>-4830000</v>
      </c>
      <c r="Q78" s="22">
        <v>1.0156725651318801</v>
      </c>
      <c r="R78" s="10">
        <v>0.36263736263736301</v>
      </c>
      <c r="S78" s="10">
        <v>0.35869565217391303</v>
      </c>
      <c r="T78" s="27">
        <v>101538461.538462</v>
      </c>
      <c r="U78" s="27">
        <v>-1732500</v>
      </c>
      <c r="V78" s="34">
        <v>-6456736.2455976801</v>
      </c>
      <c r="W78" s="34">
        <v>1.0156725651318801</v>
      </c>
      <c r="X78" s="35">
        <v>0.36263736263736301</v>
      </c>
      <c r="Y78" s="36">
        <v>0.35869565217391303</v>
      </c>
      <c r="Z78" s="37">
        <v>101538461.538462</v>
      </c>
      <c r="AA78" s="37">
        <v>-2316003.2185296002</v>
      </c>
      <c r="AB78"/>
    </row>
    <row r="79" spans="1:28" x14ac:dyDescent="0.25">
      <c r="A79" s="1">
        <v>45289</v>
      </c>
      <c r="B79" s="1">
        <v>45380</v>
      </c>
      <c r="C79" t="s">
        <v>28</v>
      </c>
      <c r="D79" t="s">
        <v>40</v>
      </c>
      <c r="E79" t="s">
        <v>41</v>
      </c>
      <c r="F79">
        <v>10000</v>
      </c>
      <c r="G79" t="s">
        <v>42</v>
      </c>
      <c r="H79" s="1">
        <v>45320</v>
      </c>
      <c r="I79" s="1">
        <v>45322</v>
      </c>
      <c r="J79" s="1">
        <v>45412</v>
      </c>
      <c r="K79" s="1">
        <v>45412</v>
      </c>
      <c r="L79">
        <v>280000000</v>
      </c>
      <c r="M79" t="s">
        <v>43</v>
      </c>
      <c r="N79">
        <v>6.7500000000000004E-2</v>
      </c>
      <c r="O79" t="s">
        <v>27</v>
      </c>
      <c r="P79" s="22">
        <v>-4725000</v>
      </c>
      <c r="Q79" s="22">
        <v>1.0167893636330301</v>
      </c>
      <c r="R79" s="10">
        <v>0.63736263736263699</v>
      </c>
      <c r="S79" s="10">
        <v>0.64444444444444404</v>
      </c>
      <c r="T79" s="27">
        <v>178461538.46153799</v>
      </c>
      <c r="U79" s="27">
        <v>-3045000</v>
      </c>
      <c r="V79" s="34">
        <v>-6398276.6758433403</v>
      </c>
      <c r="W79" s="34">
        <v>1.0167893636330301</v>
      </c>
      <c r="X79" s="35">
        <v>0.63736263736263699</v>
      </c>
      <c r="Y79" s="36">
        <v>0.64444444444444404</v>
      </c>
      <c r="Z79" s="37">
        <v>178461538.46153799</v>
      </c>
      <c r="AA79" s="37">
        <v>-4123333.85776571</v>
      </c>
      <c r="AB79"/>
    </row>
    <row r="80" spans="1:28" x14ac:dyDescent="0.25">
      <c r="A80" s="1">
        <v>45380</v>
      </c>
      <c r="B80" s="1">
        <v>45471</v>
      </c>
      <c r="C80" t="s">
        <v>28</v>
      </c>
      <c r="D80" t="s">
        <v>40</v>
      </c>
      <c r="E80" t="s">
        <v>41</v>
      </c>
      <c r="F80">
        <v>10000</v>
      </c>
      <c r="G80" t="s">
        <v>42</v>
      </c>
      <c r="H80" s="1">
        <v>45320</v>
      </c>
      <c r="I80" s="1">
        <v>45322</v>
      </c>
      <c r="J80" s="1">
        <v>45412</v>
      </c>
      <c r="K80" s="1">
        <v>45412</v>
      </c>
      <c r="L80">
        <v>280000000</v>
      </c>
      <c r="M80" t="s">
        <v>43</v>
      </c>
      <c r="N80">
        <v>6.7500000000000004E-2</v>
      </c>
      <c r="O80" t="s">
        <v>27</v>
      </c>
      <c r="P80" s="22">
        <v>-4725000</v>
      </c>
      <c r="Q80" s="22">
        <v>1.0167893636330301</v>
      </c>
      <c r="R80" s="10">
        <v>0.35164835164835201</v>
      </c>
      <c r="S80" s="10">
        <v>0.35555555555555601</v>
      </c>
      <c r="T80" s="27">
        <v>98461538.461538494</v>
      </c>
      <c r="U80" s="27">
        <v>-1680000</v>
      </c>
      <c r="V80" s="34">
        <v>-6398276.6758433403</v>
      </c>
      <c r="W80" s="34">
        <v>1.0167893636330301</v>
      </c>
      <c r="X80" s="35">
        <v>0.35164835164835201</v>
      </c>
      <c r="Y80" s="36">
        <v>0.35555555555555601</v>
      </c>
      <c r="Z80" s="37">
        <v>98461538.461538494</v>
      </c>
      <c r="AA80" s="37">
        <v>-2274942.8180776299</v>
      </c>
      <c r="AB80"/>
    </row>
    <row r="81" spans="1:28" x14ac:dyDescent="0.25">
      <c r="A81" s="1">
        <v>45380</v>
      </c>
      <c r="B81" s="1">
        <v>45471</v>
      </c>
      <c r="C81" t="s">
        <v>28</v>
      </c>
      <c r="D81" t="s">
        <v>40</v>
      </c>
      <c r="E81" t="s">
        <v>41</v>
      </c>
      <c r="F81">
        <v>10000</v>
      </c>
      <c r="G81" t="s">
        <v>42</v>
      </c>
      <c r="H81" s="1">
        <v>45408</v>
      </c>
      <c r="I81" s="1">
        <v>45412</v>
      </c>
      <c r="J81" s="1">
        <v>45504</v>
      </c>
      <c r="K81" s="1">
        <v>45504</v>
      </c>
      <c r="L81">
        <v>280000000</v>
      </c>
      <c r="M81" t="s">
        <v>43</v>
      </c>
      <c r="N81">
        <v>6.7500000000000004E-2</v>
      </c>
      <c r="O81" t="s">
        <v>27</v>
      </c>
      <c r="P81" s="22">
        <v>-4830000</v>
      </c>
      <c r="Q81" s="22">
        <v>1.0179273782491101</v>
      </c>
      <c r="R81" s="10">
        <v>0.64835164835164805</v>
      </c>
      <c r="S81" s="10">
        <v>0.64130434782608703</v>
      </c>
      <c r="T81" s="27">
        <v>181538461.53846201</v>
      </c>
      <c r="U81" s="27">
        <v>-3097500</v>
      </c>
      <c r="V81" s="34">
        <v>-6617004.9728036001</v>
      </c>
      <c r="W81" s="34">
        <v>1.0179273782491101</v>
      </c>
      <c r="X81" s="35">
        <v>0.64835164835164805</v>
      </c>
      <c r="Y81" s="36">
        <v>0.64130434782608703</v>
      </c>
      <c r="Z81" s="37">
        <v>181538461.53846201</v>
      </c>
      <c r="AA81" s="37">
        <v>-4243514.0586457904</v>
      </c>
      <c r="AB81"/>
    </row>
    <row r="82" spans="1:28" x14ac:dyDescent="0.25">
      <c r="A82" s="1">
        <v>45471</v>
      </c>
      <c r="B82" s="1">
        <v>45565</v>
      </c>
      <c r="C82" t="s">
        <v>28</v>
      </c>
      <c r="D82" t="s">
        <v>40</v>
      </c>
      <c r="E82" t="s">
        <v>41</v>
      </c>
      <c r="F82">
        <v>10000</v>
      </c>
      <c r="G82" t="s">
        <v>42</v>
      </c>
      <c r="H82" s="1">
        <v>45408</v>
      </c>
      <c r="I82" s="1">
        <v>45412</v>
      </c>
      <c r="J82" s="1">
        <v>45504</v>
      </c>
      <c r="K82" s="1">
        <v>45504</v>
      </c>
      <c r="L82">
        <v>280000000</v>
      </c>
      <c r="M82" t="s">
        <v>43</v>
      </c>
      <c r="N82">
        <v>6.7500000000000004E-2</v>
      </c>
      <c r="O82" t="s">
        <v>27</v>
      </c>
      <c r="P82" s="22">
        <v>-4830000</v>
      </c>
      <c r="Q82" s="22">
        <v>1.0179273782491101</v>
      </c>
      <c r="R82" s="10">
        <v>0.35106382978723399</v>
      </c>
      <c r="S82" s="10">
        <v>0.35869565217391303</v>
      </c>
      <c r="T82" s="27">
        <v>98297872.340425506</v>
      </c>
      <c r="U82" s="27">
        <v>-1732500</v>
      </c>
      <c r="V82" s="34">
        <v>-6617004.9728036001</v>
      </c>
      <c r="W82" s="34">
        <v>1.0179273782491101</v>
      </c>
      <c r="X82" s="35">
        <v>0.35106382978723399</v>
      </c>
      <c r="Y82" s="36">
        <v>0.35869565217391303</v>
      </c>
      <c r="Z82" s="37">
        <v>98297872.340425506</v>
      </c>
      <c r="AA82" s="37">
        <v>-2373490.9141578102</v>
      </c>
      <c r="AB82"/>
    </row>
    <row r="83" spans="1:28" x14ac:dyDescent="0.25">
      <c r="A83" s="1">
        <v>45471</v>
      </c>
      <c r="B83" s="1">
        <v>45565</v>
      </c>
      <c r="C83" t="s">
        <v>28</v>
      </c>
      <c r="D83" t="s">
        <v>40</v>
      </c>
      <c r="E83" t="s">
        <v>41</v>
      </c>
      <c r="F83">
        <v>10000</v>
      </c>
      <c r="G83" t="s">
        <v>42</v>
      </c>
      <c r="H83" s="11">
        <v>45502</v>
      </c>
      <c r="I83" s="1">
        <v>45504</v>
      </c>
      <c r="J83" s="1">
        <v>45596</v>
      </c>
      <c r="K83" s="1">
        <v>45596</v>
      </c>
      <c r="L83">
        <v>280000000</v>
      </c>
      <c r="M83" t="s">
        <v>43</v>
      </c>
      <c r="N83">
        <v>6.7500000000000004E-2</v>
      </c>
      <c r="O83" t="s">
        <v>27</v>
      </c>
      <c r="P83" s="22">
        <v>-4830000</v>
      </c>
      <c r="Q83" s="22">
        <v>1.01906666655796</v>
      </c>
      <c r="R83" s="10">
        <v>0.64893617021276595</v>
      </c>
      <c r="S83" s="10">
        <v>0.66304347826086996</v>
      </c>
      <c r="T83" s="27">
        <v>181702127.659574</v>
      </c>
      <c r="U83" s="27">
        <v>-3202500</v>
      </c>
      <c r="V83" s="34">
        <v>-6670964.1486590104</v>
      </c>
      <c r="W83" s="34">
        <v>1.01906666655796</v>
      </c>
      <c r="X83" s="35">
        <v>0.64893617021276595</v>
      </c>
      <c r="Y83" s="36">
        <v>0.66304347826086996</v>
      </c>
      <c r="Z83" s="37">
        <v>181702127.659574</v>
      </c>
      <c r="AA83" s="37">
        <v>-4423139.2724804301</v>
      </c>
      <c r="AB83"/>
    </row>
    <row r="84" spans="1:28" x14ac:dyDescent="0.25">
      <c r="A84" s="1">
        <v>45565</v>
      </c>
      <c r="B84" s="1">
        <v>45657</v>
      </c>
      <c r="C84" t="s">
        <v>28</v>
      </c>
      <c r="D84" t="s">
        <v>40</v>
      </c>
      <c r="E84" t="s">
        <v>41</v>
      </c>
      <c r="F84">
        <v>10000</v>
      </c>
      <c r="G84" t="s">
        <v>42</v>
      </c>
      <c r="H84" s="1">
        <v>45502</v>
      </c>
      <c r="I84" s="1">
        <v>45504</v>
      </c>
      <c r="J84" s="1">
        <v>45596</v>
      </c>
      <c r="K84" s="1">
        <v>45596</v>
      </c>
      <c r="L84">
        <v>280000000</v>
      </c>
      <c r="M84" t="s">
        <v>43</v>
      </c>
      <c r="N84">
        <v>6.7500000000000004E-2</v>
      </c>
      <c r="O84" t="s">
        <v>27</v>
      </c>
      <c r="P84" s="22">
        <v>-4830000</v>
      </c>
      <c r="Q84" s="22">
        <v>1.01906666655796</v>
      </c>
      <c r="R84" s="10">
        <v>0.33695652173912999</v>
      </c>
      <c r="S84" s="10">
        <v>0.33695652173912999</v>
      </c>
      <c r="T84" s="27">
        <v>94347826.086956501</v>
      </c>
      <c r="U84" s="27">
        <v>-1627500</v>
      </c>
      <c r="V84" s="34">
        <v>-6670964.1486590104</v>
      </c>
      <c r="W84" s="34">
        <v>1.01906666655796</v>
      </c>
      <c r="X84" s="35">
        <v>0.33695652173912999</v>
      </c>
      <c r="Y84" s="36">
        <v>0.33695652173912999</v>
      </c>
      <c r="Z84" s="37">
        <v>94347826.086956501</v>
      </c>
      <c r="AA84" s="37">
        <v>-2247824.8761785799</v>
      </c>
      <c r="AB84"/>
    </row>
    <row r="85" spans="1:28" x14ac:dyDescent="0.25">
      <c r="A85" s="1">
        <v>45565</v>
      </c>
      <c r="B85" s="1">
        <v>45657</v>
      </c>
      <c r="C85" t="s">
        <v>28</v>
      </c>
      <c r="D85" t="s">
        <v>40</v>
      </c>
      <c r="E85" t="s">
        <v>41</v>
      </c>
      <c r="F85">
        <v>10000</v>
      </c>
      <c r="G85" t="s">
        <v>42</v>
      </c>
      <c r="H85" s="1">
        <v>45594</v>
      </c>
      <c r="I85" s="1">
        <v>45596</v>
      </c>
      <c r="J85" s="1">
        <v>45688</v>
      </c>
      <c r="K85" s="1">
        <v>45688</v>
      </c>
      <c r="L85">
        <v>280000000</v>
      </c>
      <c r="M85" t="s">
        <v>43</v>
      </c>
      <c r="N85">
        <v>6.7500000000000004E-2</v>
      </c>
      <c r="O85" t="s">
        <v>27</v>
      </c>
      <c r="P85" s="22">
        <v>-4830000</v>
      </c>
      <c r="Q85" s="22">
        <v>1.0202072299851399</v>
      </c>
      <c r="R85" s="10">
        <v>0.66304347826086996</v>
      </c>
      <c r="S85" s="10">
        <v>0.66304347826086996</v>
      </c>
      <c r="T85" s="27">
        <v>185652173.91304299</v>
      </c>
      <c r="U85" s="27">
        <v>-3202500</v>
      </c>
      <c r="V85" s="34">
        <v>-6699610.3274029996</v>
      </c>
      <c r="W85" s="34">
        <v>1.0202072299851399</v>
      </c>
      <c r="X85" s="35">
        <v>0.66304347826086996</v>
      </c>
      <c r="Y85" s="36">
        <v>0.66304347826086996</v>
      </c>
      <c r="Z85" s="37">
        <v>185652173.91304299</v>
      </c>
      <c r="AA85" s="37">
        <v>-4442132.9344737297</v>
      </c>
      <c r="AB85"/>
    </row>
    <row r="86" spans="1:28" x14ac:dyDescent="0.25">
      <c r="A86" s="1">
        <v>45657</v>
      </c>
      <c r="B86" s="1">
        <v>45747</v>
      </c>
      <c r="C86" t="s">
        <v>28</v>
      </c>
      <c r="D86" t="s">
        <v>40</v>
      </c>
      <c r="E86" t="s">
        <v>41</v>
      </c>
      <c r="F86">
        <v>10000</v>
      </c>
      <c r="G86" t="s">
        <v>42</v>
      </c>
      <c r="H86" s="11">
        <v>45594</v>
      </c>
      <c r="I86" s="1">
        <v>45596</v>
      </c>
      <c r="J86" s="1">
        <v>45688</v>
      </c>
      <c r="K86" s="1">
        <v>45688</v>
      </c>
      <c r="L86">
        <v>280000000</v>
      </c>
      <c r="M86" t="s">
        <v>43</v>
      </c>
      <c r="N86">
        <v>6.7500000000000004E-2</v>
      </c>
      <c r="O86" t="s">
        <v>27</v>
      </c>
      <c r="P86" s="22">
        <v>-4830000</v>
      </c>
      <c r="Q86" s="22">
        <v>1.0202072299851399</v>
      </c>
      <c r="R86" s="10">
        <v>0.344444444444444</v>
      </c>
      <c r="S86" s="10">
        <v>0.33695652173912999</v>
      </c>
      <c r="T86" s="27">
        <v>96444444.444444403</v>
      </c>
      <c r="U86" s="27">
        <v>-1627500</v>
      </c>
      <c r="V86" s="34">
        <v>-6699610.3274029996</v>
      </c>
      <c r="W86" s="34">
        <v>1.0202072299851399</v>
      </c>
      <c r="X86" s="35">
        <v>0.344444444444444</v>
      </c>
      <c r="Y86" s="36">
        <v>0.33695652173912999</v>
      </c>
      <c r="Z86" s="37">
        <v>96444444.444444403</v>
      </c>
      <c r="AA86" s="37">
        <v>-2257477.3929292699</v>
      </c>
      <c r="AB86"/>
    </row>
    <row r="87" spans="1:28" x14ac:dyDescent="0.25">
      <c r="A87" s="1">
        <v>45657</v>
      </c>
      <c r="B87" s="1">
        <v>45747</v>
      </c>
      <c r="C87" t="s">
        <v>28</v>
      </c>
      <c r="D87" t="s">
        <v>40</v>
      </c>
      <c r="E87" t="s">
        <v>41</v>
      </c>
      <c r="F87">
        <v>10000</v>
      </c>
      <c r="G87" t="s">
        <v>42</v>
      </c>
      <c r="H87" s="1">
        <v>45686</v>
      </c>
      <c r="I87" s="1">
        <v>45688</v>
      </c>
      <c r="J87" s="1">
        <v>45777</v>
      </c>
      <c r="K87" s="1">
        <v>45777</v>
      </c>
      <c r="L87">
        <v>280000000</v>
      </c>
      <c r="M87" t="s">
        <v>43</v>
      </c>
      <c r="N87">
        <v>6.7500000000000004E-2</v>
      </c>
      <c r="O87" t="s">
        <v>27</v>
      </c>
      <c r="P87" s="22">
        <v>-4672500</v>
      </c>
      <c r="Q87" s="22">
        <v>1.02104696832127</v>
      </c>
      <c r="R87" s="10">
        <v>0.655555555555556</v>
      </c>
      <c r="S87" s="10">
        <v>0.66292134831460703</v>
      </c>
      <c r="T87" s="27">
        <v>183555555.555556</v>
      </c>
      <c r="U87" s="27">
        <v>-3097500</v>
      </c>
      <c r="V87" s="34">
        <v>-6488144.58182739</v>
      </c>
      <c r="W87" s="34">
        <v>1.02104696832127</v>
      </c>
      <c r="X87" s="35">
        <v>0.655555555555556</v>
      </c>
      <c r="Y87" s="36">
        <v>0.66292134831460703</v>
      </c>
      <c r="Z87" s="37">
        <v>183555555.555556</v>
      </c>
      <c r="AA87" s="37">
        <v>-4301129.5542451199</v>
      </c>
      <c r="AB87"/>
    </row>
    <row r="88" spans="1:28" x14ac:dyDescent="0.25">
      <c r="A88" s="1">
        <v>45747</v>
      </c>
      <c r="B88" s="1">
        <v>45838</v>
      </c>
      <c r="C88" t="s">
        <v>28</v>
      </c>
      <c r="D88" t="s">
        <v>40</v>
      </c>
      <c r="E88" t="s">
        <v>41</v>
      </c>
      <c r="F88">
        <v>10000</v>
      </c>
      <c r="G88" t="s">
        <v>42</v>
      </c>
      <c r="H88" s="1">
        <v>45686</v>
      </c>
      <c r="I88" s="1">
        <v>45688</v>
      </c>
      <c r="J88" s="1">
        <v>45777</v>
      </c>
      <c r="K88" s="1">
        <v>45777</v>
      </c>
      <c r="L88">
        <v>280000000</v>
      </c>
      <c r="M88" t="s">
        <v>43</v>
      </c>
      <c r="N88">
        <v>6.7500000000000004E-2</v>
      </c>
      <c r="O88" t="s">
        <v>27</v>
      </c>
      <c r="P88" s="22">
        <v>-4672500</v>
      </c>
      <c r="Q88" s="22">
        <v>1.02104696832127</v>
      </c>
      <c r="R88" s="10">
        <v>0.32967032967033</v>
      </c>
      <c r="S88" s="10">
        <v>0.33707865168539303</v>
      </c>
      <c r="T88" s="27">
        <v>92307692.307692304</v>
      </c>
      <c r="U88" s="27">
        <v>-1575000</v>
      </c>
      <c r="V88" s="34">
        <v>-6488144.58182739</v>
      </c>
      <c r="W88" s="34">
        <v>1.02104696832127</v>
      </c>
      <c r="X88" s="35">
        <v>0.32967032967033</v>
      </c>
      <c r="Y88" s="36">
        <v>0.33707865168539303</v>
      </c>
      <c r="Z88" s="37">
        <v>92307692.307692304</v>
      </c>
      <c r="AA88" s="37">
        <v>-2187015.0275822598</v>
      </c>
      <c r="AB88"/>
    </row>
    <row r="89" spans="1:28" x14ac:dyDescent="0.25">
      <c r="A89" s="1">
        <v>45747</v>
      </c>
      <c r="B89" s="1">
        <v>45838</v>
      </c>
      <c r="C89" t="s">
        <v>28</v>
      </c>
      <c r="D89" t="s">
        <v>40</v>
      </c>
      <c r="E89" t="s">
        <v>41</v>
      </c>
      <c r="F89">
        <v>10000</v>
      </c>
      <c r="G89" t="s">
        <v>42</v>
      </c>
      <c r="H89" s="11">
        <v>45775</v>
      </c>
      <c r="I89" s="1">
        <v>45777</v>
      </c>
      <c r="J89" s="1">
        <v>45869</v>
      </c>
      <c r="K89" s="1">
        <v>45869</v>
      </c>
      <c r="L89">
        <v>280000000</v>
      </c>
      <c r="M89" t="s">
        <v>43</v>
      </c>
      <c r="N89">
        <v>6.7500000000000004E-2</v>
      </c>
      <c r="O89" t="s">
        <v>27</v>
      </c>
      <c r="P89" s="22">
        <v>-4830000</v>
      </c>
      <c r="Q89" s="22">
        <v>1.0219028462455999</v>
      </c>
      <c r="R89" s="10">
        <v>0.67032967032966995</v>
      </c>
      <c r="S89" s="10">
        <v>0.66304347826086996</v>
      </c>
      <c r="T89" s="27">
        <v>187692307.69230801</v>
      </c>
      <c r="U89" s="27">
        <v>-3202500</v>
      </c>
      <c r="V89" s="34">
        <v>-6712999.6883174405</v>
      </c>
      <c r="W89" s="34">
        <v>1.0219028462455999</v>
      </c>
      <c r="X89" s="35">
        <v>0.67032967032966995</v>
      </c>
      <c r="Y89" s="36">
        <v>0.66304347826086996</v>
      </c>
      <c r="Z89" s="37">
        <v>187692307.69230801</v>
      </c>
      <c r="AA89" s="37">
        <v>-4451010.6629061298</v>
      </c>
      <c r="AB89"/>
    </row>
    <row r="90" spans="1:28" x14ac:dyDescent="0.25">
      <c r="A90" s="1">
        <v>45838</v>
      </c>
      <c r="B90" s="1">
        <v>45930</v>
      </c>
      <c r="C90" t="s">
        <v>28</v>
      </c>
      <c r="D90" t="s">
        <v>40</v>
      </c>
      <c r="E90" t="s">
        <v>41</v>
      </c>
      <c r="F90">
        <v>10000</v>
      </c>
      <c r="G90" t="s">
        <v>42</v>
      </c>
      <c r="H90" s="1">
        <v>45775</v>
      </c>
      <c r="I90" s="1">
        <v>45777</v>
      </c>
      <c r="J90" s="1">
        <v>45869</v>
      </c>
      <c r="K90" s="1">
        <v>45869</v>
      </c>
      <c r="L90">
        <v>280000000</v>
      </c>
      <c r="M90" t="s">
        <v>43</v>
      </c>
      <c r="N90">
        <v>6.7500000000000004E-2</v>
      </c>
      <c r="O90" t="s">
        <v>27</v>
      </c>
      <c r="P90" s="22">
        <v>-4830000</v>
      </c>
      <c r="Q90" s="22">
        <v>1.0219028462455999</v>
      </c>
      <c r="R90" s="10">
        <v>0.33695652173912999</v>
      </c>
      <c r="S90" s="10">
        <v>0.33695652173912999</v>
      </c>
      <c r="T90" s="27">
        <v>94347826.086956501</v>
      </c>
      <c r="U90" s="27">
        <v>-1627500</v>
      </c>
      <c r="V90" s="34">
        <v>-6712999.6883174405</v>
      </c>
      <c r="W90" s="34">
        <v>1.0219028462455999</v>
      </c>
      <c r="X90" s="35">
        <v>0.33695652173912999</v>
      </c>
      <c r="Y90" s="36">
        <v>0.33695652173912999</v>
      </c>
      <c r="Z90" s="37">
        <v>94347826.086956501</v>
      </c>
      <c r="AA90" s="37">
        <v>-2261989.0254113101</v>
      </c>
      <c r="AB90"/>
    </row>
    <row r="91" spans="1:28" x14ac:dyDescent="0.25">
      <c r="A91" s="1">
        <v>45838</v>
      </c>
      <c r="B91" s="1">
        <v>45930</v>
      </c>
      <c r="C91" t="s">
        <v>28</v>
      </c>
      <c r="D91" t="s">
        <v>40</v>
      </c>
      <c r="E91" t="s">
        <v>41</v>
      </c>
      <c r="F91">
        <v>10000</v>
      </c>
      <c r="G91" t="s">
        <v>42</v>
      </c>
      <c r="H91" s="1">
        <v>45867</v>
      </c>
      <c r="I91" s="1">
        <v>45869</v>
      </c>
      <c r="J91" s="1">
        <v>45961</v>
      </c>
      <c r="K91" s="1">
        <v>45961</v>
      </c>
      <c r="L91">
        <v>280000000</v>
      </c>
      <c r="M91" t="s">
        <v>43</v>
      </c>
      <c r="N91">
        <v>6.7500000000000004E-2</v>
      </c>
      <c r="O91" t="s">
        <v>27</v>
      </c>
      <c r="P91" s="22">
        <v>-4830000</v>
      </c>
      <c r="Q91" s="22">
        <v>1.02275944159729</v>
      </c>
      <c r="R91" s="10">
        <v>0.66304347826086996</v>
      </c>
      <c r="S91" s="10">
        <v>0.66304347826086996</v>
      </c>
      <c r="T91" s="27">
        <v>185652173.91304299</v>
      </c>
      <c r="U91" s="27">
        <v>-3202500</v>
      </c>
      <c r="V91" s="34">
        <v>-6723810.3696916802</v>
      </c>
      <c r="W91" s="34">
        <v>1.02275944159729</v>
      </c>
      <c r="X91" s="35">
        <v>0.66304347826086996</v>
      </c>
      <c r="Y91" s="36">
        <v>0.66304347826086996</v>
      </c>
      <c r="Z91" s="37">
        <v>185652173.91304299</v>
      </c>
      <c r="AA91" s="37">
        <v>-4458178.6146868803</v>
      </c>
      <c r="AB91"/>
    </row>
    <row r="92" spans="1:28" x14ac:dyDescent="0.25">
      <c r="A92" s="1">
        <v>45930</v>
      </c>
      <c r="B92" s="1">
        <v>46022</v>
      </c>
      <c r="C92" t="s">
        <v>28</v>
      </c>
      <c r="D92" t="s">
        <v>40</v>
      </c>
      <c r="E92" t="s">
        <v>41</v>
      </c>
      <c r="F92">
        <v>10000</v>
      </c>
      <c r="G92" t="s">
        <v>42</v>
      </c>
      <c r="H92" s="11">
        <v>45867</v>
      </c>
      <c r="I92" s="1">
        <v>45869</v>
      </c>
      <c r="J92" s="1">
        <v>45961</v>
      </c>
      <c r="K92" s="1">
        <v>45961</v>
      </c>
      <c r="L92">
        <v>280000000</v>
      </c>
      <c r="M92" t="s">
        <v>43</v>
      </c>
      <c r="N92">
        <v>6.7500000000000004E-2</v>
      </c>
      <c r="O92" t="s">
        <v>27</v>
      </c>
      <c r="P92" s="22">
        <v>-4830000</v>
      </c>
      <c r="Q92" s="22">
        <v>1.02275944159729</v>
      </c>
      <c r="R92" s="10">
        <v>0.33695652173912999</v>
      </c>
      <c r="S92" s="10">
        <v>0.33695652173912999</v>
      </c>
      <c r="T92" s="27">
        <v>94347826.086956501</v>
      </c>
      <c r="U92" s="27">
        <v>-1627500</v>
      </c>
      <c r="V92" s="34">
        <v>-6723810.3696916802</v>
      </c>
      <c r="W92" s="34">
        <v>1.02275944159729</v>
      </c>
      <c r="X92" s="35">
        <v>0.33695652173912999</v>
      </c>
      <c r="Y92" s="36">
        <v>0.33695652173912999</v>
      </c>
      <c r="Z92" s="37">
        <v>94347826.086956501</v>
      </c>
      <c r="AA92" s="37">
        <v>-2265631.7550048102</v>
      </c>
      <c r="AB92"/>
    </row>
    <row r="93" spans="1:28" x14ac:dyDescent="0.25">
      <c r="A93" s="1">
        <v>45930</v>
      </c>
      <c r="B93" s="1">
        <v>46022</v>
      </c>
      <c r="C93" t="s">
        <v>28</v>
      </c>
      <c r="D93" t="s">
        <v>40</v>
      </c>
      <c r="E93" t="s">
        <v>41</v>
      </c>
      <c r="F93">
        <v>10000</v>
      </c>
      <c r="G93" t="s">
        <v>42</v>
      </c>
      <c r="H93" s="11">
        <v>45959</v>
      </c>
      <c r="I93" s="1">
        <v>45961</v>
      </c>
      <c r="J93" s="1">
        <v>46052</v>
      </c>
      <c r="K93" s="1">
        <v>46052</v>
      </c>
      <c r="L93">
        <v>280000000</v>
      </c>
      <c r="M93" t="s">
        <v>43</v>
      </c>
      <c r="N93">
        <v>6.7500000000000004E-2</v>
      </c>
      <c r="O93" t="s">
        <v>27</v>
      </c>
      <c r="P93" s="22">
        <v>-4777500</v>
      </c>
      <c r="Q93" s="22">
        <v>1.02360743249194</v>
      </c>
      <c r="R93" s="10">
        <v>0.66304347826086996</v>
      </c>
      <c r="S93" s="10">
        <v>0.67032967032966995</v>
      </c>
      <c r="T93" s="27">
        <v>185652173.91304299</v>
      </c>
      <c r="U93" s="27">
        <v>-3202500</v>
      </c>
      <c r="V93" s="34">
        <v>-6665778.8640077598</v>
      </c>
      <c r="W93" s="34">
        <v>1.02360743249194</v>
      </c>
      <c r="X93" s="35">
        <v>0.66304347826086996</v>
      </c>
      <c r="Y93" s="36">
        <v>0.67032967032966995</v>
      </c>
      <c r="Z93" s="37">
        <v>185652173.91304299</v>
      </c>
      <c r="AA93" s="37">
        <v>-4468269.3484007996</v>
      </c>
      <c r="AB93"/>
    </row>
    <row r="94" spans="1:28" x14ac:dyDescent="0.25">
      <c r="A94" s="1">
        <v>46022</v>
      </c>
      <c r="B94" s="1">
        <v>46112</v>
      </c>
      <c r="C94" t="s">
        <v>28</v>
      </c>
      <c r="D94" t="s">
        <v>40</v>
      </c>
      <c r="E94" t="s">
        <v>41</v>
      </c>
      <c r="F94">
        <v>10000</v>
      </c>
      <c r="G94" t="s">
        <v>42</v>
      </c>
      <c r="H94" s="1">
        <v>45959</v>
      </c>
      <c r="I94" s="1">
        <v>45961</v>
      </c>
      <c r="J94" s="1">
        <v>46052</v>
      </c>
      <c r="K94" s="1">
        <v>46052</v>
      </c>
      <c r="L94">
        <v>280000000</v>
      </c>
      <c r="M94" t="s">
        <v>43</v>
      </c>
      <c r="N94">
        <v>6.7500000000000004E-2</v>
      </c>
      <c r="O94" t="s">
        <v>27</v>
      </c>
      <c r="P94" s="22">
        <v>-4777500</v>
      </c>
      <c r="Q94" s="22">
        <v>1.02360743249194</v>
      </c>
      <c r="R94" s="10">
        <v>0.33333333333333298</v>
      </c>
      <c r="S94" s="10">
        <v>0.32967032967033</v>
      </c>
      <c r="T94" s="27">
        <v>93333333.333333299</v>
      </c>
      <c r="U94" s="27">
        <v>-1575000</v>
      </c>
      <c r="V94" s="34">
        <v>-6665778.8640077598</v>
      </c>
      <c r="W94" s="34">
        <v>1.02360743249194</v>
      </c>
      <c r="X94" s="35">
        <v>0.33333333333333298</v>
      </c>
      <c r="Y94" s="36">
        <v>0.32967032967033</v>
      </c>
      <c r="Z94" s="37">
        <v>93333333.333333299</v>
      </c>
      <c r="AA94" s="37">
        <v>-2197509.51560695</v>
      </c>
      <c r="AB94"/>
    </row>
    <row r="95" spans="1:28" x14ac:dyDescent="0.25">
      <c r="A95" s="1">
        <v>46022</v>
      </c>
      <c r="B95" s="1">
        <v>46112</v>
      </c>
      <c r="C95" t="s">
        <v>28</v>
      </c>
      <c r="D95" t="s">
        <v>40</v>
      </c>
      <c r="E95" t="s">
        <v>41</v>
      </c>
      <c r="F95">
        <v>10000</v>
      </c>
      <c r="G95" t="s">
        <v>42</v>
      </c>
      <c r="H95" s="1">
        <v>46050</v>
      </c>
      <c r="I95" s="1">
        <v>46052</v>
      </c>
      <c r="J95" s="1">
        <v>46142</v>
      </c>
      <c r="K95" s="1">
        <v>46142</v>
      </c>
      <c r="L95">
        <v>280000000</v>
      </c>
      <c r="M95" t="s">
        <v>43</v>
      </c>
      <c r="N95">
        <v>6.7500000000000004E-2</v>
      </c>
      <c r="O95" t="s">
        <v>27</v>
      </c>
      <c r="P95" s="22">
        <v>-4725000</v>
      </c>
      <c r="Q95" s="22">
        <v>1.0241827101791301</v>
      </c>
      <c r="R95" s="10">
        <v>0.66666666666666696</v>
      </c>
      <c r="S95" s="10">
        <v>0.66666666666666696</v>
      </c>
      <c r="T95" s="27">
        <v>186666666.66666701</v>
      </c>
      <c r="U95" s="27">
        <v>-3150000</v>
      </c>
      <c r="V95" s="34">
        <v>-6611463.6152144102</v>
      </c>
      <c r="W95" s="34">
        <v>1.0241827101791301</v>
      </c>
      <c r="X95" s="35">
        <v>0.66666666666666696</v>
      </c>
      <c r="Y95" s="36">
        <v>0.66666666666666696</v>
      </c>
      <c r="Z95" s="37">
        <v>186666666.66666701</v>
      </c>
      <c r="AA95" s="37">
        <v>-4407642.4101429395</v>
      </c>
      <c r="AB95"/>
    </row>
    <row r="96" spans="1:28" x14ac:dyDescent="0.25">
      <c r="A96" s="1">
        <v>46112</v>
      </c>
      <c r="B96" s="1">
        <v>46203</v>
      </c>
      <c r="C96" t="s">
        <v>28</v>
      </c>
      <c r="D96" t="s">
        <v>40</v>
      </c>
      <c r="E96" t="s">
        <v>41</v>
      </c>
      <c r="F96">
        <v>10000</v>
      </c>
      <c r="G96" t="s">
        <v>42</v>
      </c>
      <c r="H96" s="1">
        <v>46050</v>
      </c>
      <c r="I96" s="1">
        <v>46052</v>
      </c>
      <c r="J96" s="1">
        <v>46142</v>
      </c>
      <c r="K96" s="1">
        <v>46142</v>
      </c>
      <c r="L96">
        <v>280000000</v>
      </c>
      <c r="M96" t="s">
        <v>43</v>
      </c>
      <c r="N96">
        <v>6.7500000000000004E-2</v>
      </c>
      <c r="O96" t="s">
        <v>27</v>
      </c>
      <c r="P96" s="22">
        <v>-4725000</v>
      </c>
      <c r="Q96" s="22">
        <v>1.0241827101791301</v>
      </c>
      <c r="R96" s="10">
        <v>0.32967032967033</v>
      </c>
      <c r="S96" s="10">
        <v>0.33333333333333298</v>
      </c>
      <c r="T96" s="27">
        <v>92307692.307692304</v>
      </c>
      <c r="U96" s="27">
        <v>-1575000</v>
      </c>
      <c r="V96" s="34">
        <v>-6611463.6152144102</v>
      </c>
      <c r="W96" s="34">
        <v>1.0241827101791301</v>
      </c>
      <c r="X96" s="35">
        <v>0.32967032967033</v>
      </c>
      <c r="Y96" s="36">
        <v>0.33333333333333298</v>
      </c>
      <c r="Z96" s="37">
        <v>92307692.307692304</v>
      </c>
      <c r="AA96" s="37">
        <v>-2203821.2050714698</v>
      </c>
      <c r="AB96"/>
    </row>
    <row r="97" spans="1:28" x14ac:dyDescent="0.25">
      <c r="A97" s="1">
        <v>46112</v>
      </c>
      <c r="B97" s="1">
        <v>46203</v>
      </c>
      <c r="C97" t="s">
        <v>28</v>
      </c>
      <c r="D97" t="s">
        <v>40</v>
      </c>
      <c r="E97" t="s">
        <v>41</v>
      </c>
      <c r="F97">
        <v>10000</v>
      </c>
      <c r="G97" t="s">
        <v>42</v>
      </c>
      <c r="H97" s="1">
        <v>46140</v>
      </c>
      <c r="I97" s="1">
        <v>46142</v>
      </c>
      <c r="J97" s="1">
        <v>46234</v>
      </c>
      <c r="K97" s="1">
        <v>46234</v>
      </c>
      <c r="L97">
        <v>280000000</v>
      </c>
      <c r="M97" t="s">
        <v>43</v>
      </c>
      <c r="N97">
        <v>6.7500000000000004E-2</v>
      </c>
      <c r="O97" t="s">
        <v>27</v>
      </c>
      <c r="P97" s="22">
        <v>-4830000</v>
      </c>
      <c r="Q97" s="22">
        <v>1.02475854443334</v>
      </c>
      <c r="R97" s="10">
        <v>0.67032967032966995</v>
      </c>
      <c r="S97" s="10">
        <v>0.66304347826086996</v>
      </c>
      <c r="T97" s="27">
        <v>187692307.69230801</v>
      </c>
      <c r="U97" s="27">
        <v>-3202500</v>
      </c>
      <c r="V97" s="34">
        <v>-6780482.7032955103</v>
      </c>
      <c r="W97" s="34">
        <v>1.02475854443334</v>
      </c>
      <c r="X97" s="35">
        <v>0.67032967032966995</v>
      </c>
      <c r="Y97" s="36">
        <v>0.66304347826086996</v>
      </c>
      <c r="Z97" s="37">
        <v>187692307.69230801</v>
      </c>
      <c r="AA97" s="37">
        <v>-4495754.8358807201</v>
      </c>
      <c r="AB97"/>
    </row>
    <row r="98" spans="1:28" x14ac:dyDescent="0.25">
      <c r="A98" s="1">
        <v>46203</v>
      </c>
      <c r="B98" s="1">
        <v>46295</v>
      </c>
      <c r="C98" t="s">
        <v>28</v>
      </c>
      <c r="D98" t="s">
        <v>40</v>
      </c>
      <c r="E98" t="s">
        <v>41</v>
      </c>
      <c r="F98">
        <v>10000</v>
      </c>
      <c r="G98" t="s">
        <v>42</v>
      </c>
      <c r="H98" s="11">
        <v>46140</v>
      </c>
      <c r="I98" s="1">
        <v>46142</v>
      </c>
      <c r="J98" s="1">
        <v>46234</v>
      </c>
      <c r="K98" s="1">
        <v>46234</v>
      </c>
      <c r="L98">
        <v>280000000</v>
      </c>
      <c r="M98" t="s">
        <v>43</v>
      </c>
      <c r="N98">
        <v>6.7500000000000004E-2</v>
      </c>
      <c r="O98" t="s">
        <v>27</v>
      </c>
      <c r="P98" s="22">
        <v>-4830000</v>
      </c>
      <c r="Q98" s="22">
        <v>1.02475854443334</v>
      </c>
      <c r="R98" s="10">
        <v>0.33695652173912999</v>
      </c>
      <c r="S98" s="10">
        <v>0.33695652173912999</v>
      </c>
      <c r="T98" s="27">
        <v>94347826.086956501</v>
      </c>
      <c r="U98" s="27">
        <v>-1627500</v>
      </c>
      <c r="V98" s="34">
        <v>-6780482.7032955103</v>
      </c>
      <c r="W98" s="34">
        <v>1.02475854443334</v>
      </c>
      <c r="X98" s="35">
        <v>0.33695652173912999</v>
      </c>
      <c r="Y98" s="36">
        <v>0.33695652173912999</v>
      </c>
      <c r="Z98" s="37">
        <v>94347826.086956501</v>
      </c>
      <c r="AA98" s="37">
        <v>-2284727.8674147902</v>
      </c>
      <c r="AB98"/>
    </row>
    <row r="99" spans="1:28" x14ac:dyDescent="0.25">
      <c r="A99" s="1">
        <v>46203</v>
      </c>
      <c r="B99" s="1">
        <v>46295</v>
      </c>
      <c r="C99" t="s">
        <v>28</v>
      </c>
      <c r="D99" t="s">
        <v>40</v>
      </c>
      <c r="E99" t="s">
        <v>41</v>
      </c>
      <c r="F99">
        <v>10000</v>
      </c>
      <c r="G99" t="s">
        <v>42</v>
      </c>
      <c r="H99" s="1">
        <v>46232</v>
      </c>
      <c r="I99" s="1">
        <v>46234</v>
      </c>
      <c r="J99" s="1">
        <v>46325</v>
      </c>
      <c r="K99" s="1">
        <v>46325</v>
      </c>
      <c r="L99">
        <v>280000000</v>
      </c>
      <c r="M99" t="s">
        <v>43</v>
      </c>
      <c r="N99">
        <v>6.7500000000000004E-2</v>
      </c>
      <c r="O99" t="s">
        <v>27</v>
      </c>
      <c r="P99" s="22">
        <v>-4777500</v>
      </c>
      <c r="Q99" s="22">
        <v>1.0253284381152299</v>
      </c>
      <c r="R99" s="10">
        <v>0.66304347826086996</v>
      </c>
      <c r="S99" s="10">
        <v>0.67032967032966995</v>
      </c>
      <c r="T99" s="27">
        <v>185652173.91304299</v>
      </c>
      <c r="U99" s="27">
        <v>-3202500</v>
      </c>
      <c r="V99" s="34">
        <v>-6731098.6965360204</v>
      </c>
      <c r="W99" s="34">
        <v>1.0253284381152299</v>
      </c>
      <c r="X99" s="35">
        <v>0.66304347826086996</v>
      </c>
      <c r="Y99" s="36">
        <v>0.67032967032966995</v>
      </c>
      <c r="Z99" s="37">
        <v>185652173.91304299</v>
      </c>
      <c r="AA99" s="37">
        <v>-4512055.1702054702</v>
      </c>
      <c r="AB99"/>
    </row>
    <row r="100" spans="1:28" x14ac:dyDescent="0.25">
      <c r="A100" s="1">
        <v>46295</v>
      </c>
      <c r="B100" s="1">
        <v>46387</v>
      </c>
      <c r="C100" t="s">
        <v>28</v>
      </c>
      <c r="D100" t="s">
        <v>40</v>
      </c>
      <c r="E100" t="s">
        <v>41</v>
      </c>
      <c r="F100">
        <v>10000</v>
      </c>
      <c r="G100" t="s">
        <v>42</v>
      </c>
      <c r="H100" s="1">
        <v>46232</v>
      </c>
      <c r="I100" s="1">
        <v>46234</v>
      </c>
      <c r="J100" s="1">
        <v>46325</v>
      </c>
      <c r="K100" s="1">
        <v>46325</v>
      </c>
      <c r="L100">
        <v>280000000</v>
      </c>
      <c r="M100" t="s">
        <v>43</v>
      </c>
      <c r="N100">
        <v>6.7500000000000004E-2</v>
      </c>
      <c r="O100" t="s">
        <v>27</v>
      </c>
      <c r="P100" s="22">
        <v>-4777500</v>
      </c>
      <c r="Q100" s="22">
        <v>1.0253284381152299</v>
      </c>
      <c r="R100" s="10">
        <v>0.32608695652173902</v>
      </c>
      <c r="S100" s="10">
        <v>0.32967032967033</v>
      </c>
      <c r="T100" s="27">
        <v>91304347.826086998</v>
      </c>
      <c r="U100" s="27">
        <v>-1575000</v>
      </c>
      <c r="V100" s="34">
        <v>-6731098.6965360204</v>
      </c>
      <c r="W100" s="34">
        <v>1.0253284381152299</v>
      </c>
      <c r="X100" s="35">
        <v>0.32608695652173902</v>
      </c>
      <c r="Y100" s="36">
        <v>0.32967032967033</v>
      </c>
      <c r="Z100" s="37">
        <v>91304347.826086998</v>
      </c>
      <c r="AA100" s="37">
        <v>-2219043.52633056</v>
      </c>
      <c r="AB100"/>
    </row>
    <row r="101" spans="1:28" x14ac:dyDescent="0.25">
      <c r="A101" s="1">
        <v>46295</v>
      </c>
      <c r="B101" s="1">
        <v>46387</v>
      </c>
      <c r="C101" t="s">
        <v>28</v>
      </c>
      <c r="D101" t="s">
        <v>40</v>
      </c>
      <c r="E101" t="s">
        <v>41</v>
      </c>
      <c r="F101">
        <v>10000</v>
      </c>
      <c r="G101" t="s">
        <v>42</v>
      </c>
      <c r="H101" s="11">
        <v>46323</v>
      </c>
      <c r="I101" s="1">
        <v>46325</v>
      </c>
      <c r="J101" s="1">
        <v>46416</v>
      </c>
      <c r="K101" s="1">
        <v>46416</v>
      </c>
      <c r="L101">
        <v>280000000</v>
      </c>
      <c r="M101" t="s">
        <v>43</v>
      </c>
      <c r="N101">
        <v>6.7500000000000004E-2</v>
      </c>
      <c r="O101" t="s">
        <v>27</v>
      </c>
      <c r="P101" s="22">
        <v>-4777500</v>
      </c>
      <c r="Q101" s="22">
        <v>1.0258986487291499</v>
      </c>
      <c r="R101" s="10">
        <v>0.67391304347826098</v>
      </c>
      <c r="S101" s="10">
        <v>0.68131868131868101</v>
      </c>
      <c r="T101" s="27">
        <v>188695652.173913</v>
      </c>
      <c r="U101" s="27">
        <v>-3255000</v>
      </c>
      <c r="V101" s="34">
        <v>-6757365.8987275204</v>
      </c>
      <c r="W101" s="34">
        <v>1.0258986487291499</v>
      </c>
      <c r="X101" s="35">
        <v>0.67391304347826098</v>
      </c>
      <c r="Y101" s="36">
        <v>0.68131868131868101</v>
      </c>
      <c r="Z101" s="37">
        <v>188695652.173913</v>
      </c>
      <c r="AA101" s="37">
        <v>-4603919.6233088598</v>
      </c>
      <c r="AB101"/>
    </row>
    <row r="102" spans="1:28" x14ac:dyDescent="0.25">
      <c r="A102" s="1">
        <v>46387</v>
      </c>
      <c r="B102" s="1">
        <v>46477</v>
      </c>
      <c r="C102" t="s">
        <v>28</v>
      </c>
      <c r="D102" t="s">
        <v>40</v>
      </c>
      <c r="E102" t="s">
        <v>41</v>
      </c>
      <c r="F102">
        <v>10000</v>
      </c>
      <c r="G102" t="s">
        <v>42</v>
      </c>
      <c r="H102" s="1">
        <v>46323</v>
      </c>
      <c r="I102" s="1">
        <v>46325</v>
      </c>
      <c r="J102" s="1">
        <v>46416</v>
      </c>
      <c r="K102" s="1">
        <v>46416</v>
      </c>
      <c r="L102">
        <v>280000000</v>
      </c>
      <c r="M102" t="s">
        <v>43</v>
      </c>
      <c r="N102">
        <v>6.7500000000000004E-2</v>
      </c>
      <c r="O102" t="s">
        <v>27</v>
      </c>
      <c r="P102" s="22">
        <v>-4777500</v>
      </c>
      <c r="Q102" s="22">
        <v>1.0258986487291499</v>
      </c>
      <c r="R102" s="10">
        <v>0.32222222222222202</v>
      </c>
      <c r="S102" s="10">
        <v>0.31868131868131899</v>
      </c>
      <c r="T102" s="27">
        <v>90222222.222222194</v>
      </c>
      <c r="U102" s="27">
        <v>-1522500</v>
      </c>
      <c r="V102" s="34">
        <v>-6757365.8987275204</v>
      </c>
      <c r="W102" s="34">
        <v>1.0258986487291499</v>
      </c>
      <c r="X102" s="35">
        <v>0.32222222222222202</v>
      </c>
      <c r="Y102" s="36">
        <v>0.31868131868131899</v>
      </c>
      <c r="Z102" s="37">
        <v>90222222.222222194</v>
      </c>
      <c r="AA102" s="37">
        <v>-2153446.2754186601</v>
      </c>
      <c r="AB102"/>
    </row>
    <row r="103" spans="1:28" x14ac:dyDescent="0.25">
      <c r="A103" s="1">
        <v>46387</v>
      </c>
      <c r="B103" s="1">
        <v>46477</v>
      </c>
      <c r="C103" t="s">
        <v>28</v>
      </c>
      <c r="D103" t="s">
        <v>40</v>
      </c>
      <c r="E103" t="s">
        <v>41</v>
      </c>
      <c r="F103">
        <v>10000</v>
      </c>
      <c r="G103" t="s">
        <v>42</v>
      </c>
      <c r="H103" s="1">
        <v>46414</v>
      </c>
      <c r="I103" s="1">
        <v>46416</v>
      </c>
      <c r="J103" s="1">
        <v>46507</v>
      </c>
      <c r="K103" s="1">
        <v>46507</v>
      </c>
      <c r="L103">
        <v>280000000</v>
      </c>
      <c r="M103" t="s">
        <v>43</v>
      </c>
      <c r="N103">
        <v>6.7500000000000004E-2</v>
      </c>
      <c r="O103" t="s">
        <v>27</v>
      </c>
      <c r="P103" s="22">
        <v>-4777500</v>
      </c>
      <c r="Q103" s="22">
        <v>1.02618802341336</v>
      </c>
      <c r="R103" s="10">
        <v>0.67777777777777803</v>
      </c>
      <c r="S103" s="10">
        <v>0.67032967032966995</v>
      </c>
      <c r="T103" s="27">
        <v>189777777.777778</v>
      </c>
      <c r="U103" s="27">
        <v>-3202500</v>
      </c>
      <c r="V103" s="34">
        <v>-6784927.4271986904</v>
      </c>
      <c r="W103" s="34">
        <v>1.02618802341336</v>
      </c>
      <c r="X103" s="35">
        <v>0.67777777777777803</v>
      </c>
      <c r="Y103" s="36">
        <v>0.67032967032966995</v>
      </c>
      <c r="Z103" s="37">
        <v>189777777.777778</v>
      </c>
      <c r="AA103" s="37">
        <v>-4548138.1654848401</v>
      </c>
      <c r="AB103"/>
    </row>
    <row r="104" spans="1:28" x14ac:dyDescent="0.25">
      <c r="A104" s="1">
        <v>46477</v>
      </c>
      <c r="B104" s="1">
        <v>46568</v>
      </c>
      <c r="C104" t="s">
        <v>28</v>
      </c>
      <c r="D104" t="s">
        <v>40</v>
      </c>
      <c r="E104" t="s">
        <v>41</v>
      </c>
      <c r="F104">
        <v>10000</v>
      </c>
      <c r="G104" t="s">
        <v>42</v>
      </c>
      <c r="H104" s="11">
        <v>46414</v>
      </c>
      <c r="I104" s="1">
        <v>46416</v>
      </c>
      <c r="J104" s="1">
        <v>46507</v>
      </c>
      <c r="K104" s="1">
        <v>46507</v>
      </c>
      <c r="L104">
        <v>280000000</v>
      </c>
      <c r="M104" t="s">
        <v>43</v>
      </c>
      <c r="N104">
        <v>6.7500000000000004E-2</v>
      </c>
      <c r="O104" t="s">
        <v>27</v>
      </c>
      <c r="P104" s="22">
        <v>-4777500</v>
      </c>
      <c r="Q104" s="22">
        <v>1.02618802341336</v>
      </c>
      <c r="R104" s="10">
        <v>0.32967032967033</v>
      </c>
      <c r="S104" s="10">
        <v>0.32967032967033</v>
      </c>
      <c r="T104" s="27">
        <v>92307692.307692304</v>
      </c>
      <c r="U104" s="27">
        <v>-1575000</v>
      </c>
      <c r="V104" s="34">
        <v>-6784927.4271986904</v>
      </c>
      <c r="W104" s="34">
        <v>1.02618802341336</v>
      </c>
      <c r="X104" s="35">
        <v>0.32967032967033</v>
      </c>
      <c r="Y104" s="36">
        <v>0.32967032967033</v>
      </c>
      <c r="Z104" s="37">
        <v>92307692.307692304</v>
      </c>
      <c r="AA104" s="37">
        <v>-2236789.2617138498</v>
      </c>
      <c r="AB104"/>
    </row>
    <row r="105" spans="1:28" x14ac:dyDescent="0.25">
      <c r="A105" s="1">
        <v>46477</v>
      </c>
      <c r="B105" s="1">
        <v>46568</v>
      </c>
      <c r="C105" t="s">
        <v>28</v>
      </c>
      <c r="D105" t="s">
        <v>40</v>
      </c>
      <c r="E105" t="s">
        <v>41</v>
      </c>
      <c r="F105">
        <v>10000</v>
      </c>
      <c r="G105" t="s">
        <v>42</v>
      </c>
      <c r="H105" s="1">
        <v>46505</v>
      </c>
      <c r="I105" s="1">
        <v>46507</v>
      </c>
      <c r="J105" s="1">
        <v>46598</v>
      </c>
      <c r="K105" s="1">
        <v>46598</v>
      </c>
      <c r="L105">
        <v>280000000</v>
      </c>
      <c r="M105" t="s">
        <v>43</v>
      </c>
      <c r="N105">
        <v>6.7500000000000004E-2</v>
      </c>
      <c r="O105" t="s">
        <v>27</v>
      </c>
      <c r="P105" s="22">
        <v>-4777500</v>
      </c>
      <c r="Q105" s="22">
        <v>1.02646113137338</v>
      </c>
      <c r="R105" s="10">
        <v>0.67032967032966995</v>
      </c>
      <c r="S105" s="10">
        <v>0.67032967032966995</v>
      </c>
      <c r="T105" s="27">
        <v>187692307.69230801</v>
      </c>
      <c r="U105" s="27">
        <v>-3202500</v>
      </c>
      <c r="V105" s="34">
        <v>-6811081.3676176397</v>
      </c>
      <c r="W105" s="34">
        <v>1.02646113137338</v>
      </c>
      <c r="X105" s="35">
        <v>0.67032967032966995</v>
      </c>
      <c r="Y105" s="36">
        <v>0.67032967032966995</v>
      </c>
      <c r="Z105" s="37">
        <v>187692307.69230801</v>
      </c>
      <c r="AA105" s="37">
        <v>-4565669.9277436901</v>
      </c>
      <c r="AB105"/>
    </row>
    <row r="106" spans="1:28" x14ac:dyDescent="0.25">
      <c r="A106" s="1">
        <v>46568</v>
      </c>
      <c r="B106" s="1">
        <v>46660</v>
      </c>
      <c r="C106" t="s">
        <v>28</v>
      </c>
      <c r="D106" t="s">
        <v>40</v>
      </c>
      <c r="E106" t="s">
        <v>41</v>
      </c>
      <c r="F106">
        <v>10000</v>
      </c>
      <c r="G106" t="s">
        <v>42</v>
      </c>
      <c r="H106" s="1">
        <v>46505</v>
      </c>
      <c r="I106" s="1">
        <v>46507</v>
      </c>
      <c r="J106" s="1">
        <v>46598</v>
      </c>
      <c r="K106" s="1">
        <v>46598</v>
      </c>
      <c r="L106">
        <v>280000000</v>
      </c>
      <c r="M106" t="s">
        <v>43</v>
      </c>
      <c r="N106">
        <v>6.7500000000000004E-2</v>
      </c>
      <c r="O106" t="s">
        <v>27</v>
      </c>
      <c r="P106" s="22">
        <v>-4777500</v>
      </c>
      <c r="Q106" s="22">
        <v>1.02646113137338</v>
      </c>
      <c r="R106" s="10">
        <v>0.32608695652173902</v>
      </c>
      <c r="S106" s="10">
        <v>0.32967032967033</v>
      </c>
      <c r="T106" s="27">
        <v>91304347.826086998</v>
      </c>
      <c r="U106" s="27">
        <v>-1575000</v>
      </c>
      <c r="V106" s="34">
        <v>-6811081.3676176397</v>
      </c>
      <c r="W106" s="34">
        <v>1.02646113137338</v>
      </c>
      <c r="X106" s="35">
        <v>0.32608695652173902</v>
      </c>
      <c r="Y106" s="36">
        <v>0.32967032967033</v>
      </c>
      <c r="Z106" s="37">
        <v>91304347.826086998</v>
      </c>
      <c r="AA106" s="37">
        <v>-2245411.4398739501</v>
      </c>
      <c r="AB106"/>
    </row>
    <row r="107" spans="1:28" x14ac:dyDescent="0.25">
      <c r="A107" s="1">
        <v>46568</v>
      </c>
      <c r="B107" s="1">
        <v>46660</v>
      </c>
      <c r="C107" t="s">
        <v>28</v>
      </c>
      <c r="D107" t="s">
        <v>40</v>
      </c>
      <c r="E107" t="s">
        <v>41</v>
      </c>
      <c r="F107">
        <v>10000</v>
      </c>
      <c r="G107" t="s">
        <v>42</v>
      </c>
      <c r="H107" s="11">
        <v>46596</v>
      </c>
      <c r="I107" s="1">
        <v>46598</v>
      </c>
      <c r="J107" s="1">
        <v>46660</v>
      </c>
      <c r="K107" s="1">
        <v>46660</v>
      </c>
      <c r="L107">
        <v>280000000</v>
      </c>
      <c r="M107" t="s">
        <v>43</v>
      </c>
      <c r="N107">
        <v>6.7500000000000004E-2</v>
      </c>
      <c r="O107" t="s">
        <v>27</v>
      </c>
      <c r="P107" s="22">
        <v>-3255000</v>
      </c>
      <c r="Q107" s="22">
        <v>1.0266472465579299</v>
      </c>
      <c r="R107" s="10">
        <v>0.67391304347826098</v>
      </c>
      <c r="S107" s="10">
        <v>1</v>
      </c>
      <c r="T107" s="27">
        <v>188695652.173913</v>
      </c>
      <c r="U107" s="27">
        <v>-3255000</v>
      </c>
      <c r="V107" s="34">
        <v>-4656205.7299733497</v>
      </c>
      <c r="W107" s="34">
        <v>1.0266472465579299</v>
      </c>
      <c r="X107" s="35">
        <v>0.67391304347826098</v>
      </c>
      <c r="Y107" s="36">
        <v>1</v>
      </c>
      <c r="Z107" s="37">
        <v>188695652.173913</v>
      </c>
      <c r="AA107" s="37">
        <v>-4656205.7299733497</v>
      </c>
      <c r="AB107"/>
    </row>
    <row r="108" spans="1:28" x14ac:dyDescent="0.25">
      <c r="I108" s="1"/>
      <c r="J108" s="1"/>
      <c r="K108" s="1"/>
      <c r="L108"/>
      <c r="V108" s="34"/>
      <c r="W108" s="34"/>
      <c r="X108" s="35"/>
      <c r="Y108" s="36"/>
      <c r="Z108" s="37"/>
      <c r="AA108" s="37"/>
      <c r="AB108"/>
    </row>
    <row r="109" spans="1:28" x14ac:dyDescent="0.25">
      <c r="H109" s="1"/>
      <c r="I109" s="1"/>
      <c r="J109" s="1"/>
      <c r="K109" s="1"/>
      <c r="L109"/>
      <c r="V109" s="34"/>
      <c r="W109" s="34"/>
      <c r="X109" s="35"/>
      <c r="Y109" s="36"/>
      <c r="Z109" s="37"/>
      <c r="AA109" s="37"/>
      <c r="AB109"/>
    </row>
    <row r="110" spans="1:28" x14ac:dyDescent="0.25">
      <c r="H110" s="1"/>
      <c r="I110" s="1"/>
      <c r="J110" s="1"/>
      <c r="K110" s="1"/>
      <c r="L110"/>
      <c r="V110" s="34"/>
      <c r="W110" s="34"/>
      <c r="X110" s="35"/>
      <c r="Y110" s="36"/>
      <c r="Z110" s="37"/>
      <c r="AA110" s="37"/>
      <c r="AB110"/>
    </row>
    <row r="111" spans="1:28" x14ac:dyDescent="0.25">
      <c r="H111" s="1"/>
      <c r="I111" s="1"/>
      <c r="J111" s="1"/>
      <c r="K111" s="1"/>
      <c r="L111"/>
      <c r="V111" s="34"/>
      <c r="W111" s="34"/>
      <c r="X111" s="35"/>
      <c r="Y111" s="36"/>
      <c r="Z111" s="37"/>
      <c r="AA111" s="37"/>
      <c r="AB111"/>
    </row>
    <row r="112" spans="1:28" x14ac:dyDescent="0.25">
      <c r="H112" s="1"/>
      <c r="I112" s="1"/>
      <c r="J112" s="1"/>
      <c r="K112" s="1"/>
      <c r="L112"/>
      <c r="V112" s="34"/>
      <c r="W112" s="34"/>
      <c r="X112" s="35"/>
      <c r="Y112" s="36"/>
      <c r="Z112" s="37"/>
      <c r="AA112" s="37"/>
      <c r="AB112"/>
    </row>
    <row r="113" spans="8:28" x14ac:dyDescent="0.25">
      <c r="I113" s="1"/>
      <c r="J113" s="1"/>
      <c r="K113" s="1"/>
      <c r="L113"/>
      <c r="V113" s="34"/>
      <c r="W113" s="34"/>
      <c r="X113" s="35"/>
      <c r="Y113" s="36"/>
      <c r="Z113" s="37"/>
      <c r="AA113" s="37"/>
      <c r="AB113"/>
    </row>
    <row r="114" spans="8:28" x14ac:dyDescent="0.25">
      <c r="I114" s="1"/>
      <c r="J114" s="1"/>
      <c r="K114" s="1"/>
      <c r="L114"/>
      <c r="V114" s="34"/>
      <c r="W114" s="34"/>
      <c r="X114" s="35"/>
      <c r="Y114" s="36"/>
      <c r="Z114" s="37"/>
      <c r="AA114" s="37"/>
      <c r="AB114"/>
    </row>
    <row r="115" spans="8:28" x14ac:dyDescent="0.25">
      <c r="I115" s="1"/>
      <c r="J115" s="1"/>
      <c r="K115" s="1"/>
      <c r="L115"/>
      <c r="V115" s="34"/>
      <c r="W115" s="34"/>
      <c r="X115" s="35"/>
      <c r="Y115" s="36"/>
      <c r="Z115" s="37"/>
      <c r="AA115" s="37"/>
      <c r="AB115"/>
    </row>
    <row r="116" spans="8:28" x14ac:dyDescent="0.25">
      <c r="I116" s="1"/>
      <c r="J116" s="1"/>
      <c r="K116" s="1"/>
      <c r="L116"/>
      <c r="V116" s="34"/>
      <c r="W116" s="34"/>
      <c r="X116" s="35"/>
      <c r="Y116" s="36"/>
      <c r="Z116" s="37"/>
      <c r="AA116" s="37"/>
      <c r="AB116"/>
    </row>
    <row r="117" spans="8:28" x14ac:dyDescent="0.25">
      <c r="H117" s="1"/>
      <c r="I117" s="1"/>
      <c r="J117" s="1"/>
      <c r="K117" s="1"/>
      <c r="L117"/>
      <c r="V117" s="34"/>
      <c r="W117" s="34"/>
      <c r="X117" s="35"/>
      <c r="Y117" s="36"/>
      <c r="Z117" s="37"/>
      <c r="AA117" s="37"/>
      <c r="AB117"/>
    </row>
    <row r="118" spans="8:28" x14ac:dyDescent="0.25">
      <c r="H118" s="1"/>
      <c r="I118" s="1"/>
      <c r="J118" s="1"/>
      <c r="K118" s="1"/>
      <c r="L118"/>
      <c r="V118" s="34"/>
      <c r="W118" s="34"/>
      <c r="X118" s="35"/>
      <c r="Y118" s="36"/>
      <c r="Z118" s="37"/>
      <c r="AA118" s="37"/>
      <c r="AB118"/>
    </row>
    <row r="119" spans="8:28" x14ac:dyDescent="0.25">
      <c r="H119" s="1"/>
      <c r="I119" s="1"/>
      <c r="J119" s="1"/>
      <c r="K119" s="1"/>
      <c r="L119"/>
      <c r="V119" s="34"/>
      <c r="W119" s="34"/>
      <c r="X119" s="35"/>
      <c r="Y119" s="36"/>
      <c r="Z119" s="37"/>
      <c r="AA119" s="37"/>
      <c r="AB119"/>
    </row>
    <row r="120" spans="8:28" x14ac:dyDescent="0.25">
      <c r="H120" s="1"/>
      <c r="I120" s="1"/>
      <c r="J120" s="1"/>
      <c r="K120" s="1"/>
      <c r="L120"/>
      <c r="V120" s="34"/>
      <c r="W120" s="34"/>
      <c r="X120" s="35"/>
      <c r="Y120" s="36"/>
      <c r="Z120" s="37"/>
      <c r="AA120" s="37"/>
      <c r="AB120"/>
    </row>
    <row r="121" spans="8:28" x14ac:dyDescent="0.25">
      <c r="H121" s="1"/>
      <c r="I121" s="1"/>
      <c r="J121" s="1"/>
      <c r="K121" s="1"/>
      <c r="L121"/>
      <c r="V121" s="34"/>
      <c r="W121" s="34"/>
      <c r="X121" s="35"/>
      <c r="Y121" s="36"/>
      <c r="Z121" s="37"/>
      <c r="AA121" s="37"/>
      <c r="AB121"/>
    </row>
    <row r="122" spans="8:28" x14ac:dyDescent="0.25">
      <c r="H122" s="1"/>
      <c r="I122" s="1"/>
      <c r="J122" s="1"/>
      <c r="K122" s="1"/>
      <c r="L122"/>
      <c r="V122" s="34"/>
      <c r="W122" s="34"/>
      <c r="X122" s="35"/>
      <c r="Y122" s="36"/>
      <c r="Z122" s="37"/>
      <c r="AA122" s="37"/>
      <c r="AB122"/>
    </row>
    <row r="123" spans="8:28" x14ac:dyDescent="0.25">
      <c r="H123" s="1"/>
      <c r="I123" s="1"/>
      <c r="J123" s="1"/>
      <c r="K123" s="1"/>
      <c r="L123"/>
      <c r="V123" s="34"/>
      <c r="W123" s="34"/>
      <c r="X123" s="35"/>
      <c r="Y123" s="36"/>
      <c r="Z123" s="37"/>
      <c r="AA123" s="37"/>
      <c r="AB123"/>
    </row>
    <row r="124" spans="8:28" x14ac:dyDescent="0.25">
      <c r="H124" s="1"/>
      <c r="I124" s="1"/>
      <c r="J124" s="1"/>
      <c r="K124" s="1"/>
      <c r="L124"/>
      <c r="V124" s="34"/>
      <c r="W124" s="34"/>
      <c r="X124" s="35"/>
      <c r="Y124" s="36"/>
      <c r="Z124" s="37"/>
      <c r="AA124" s="37"/>
      <c r="AB124"/>
    </row>
    <row r="125" spans="8:28" x14ac:dyDescent="0.25">
      <c r="H125" s="1"/>
      <c r="I125" s="1"/>
      <c r="J125" s="1"/>
      <c r="K125" s="1"/>
      <c r="L125"/>
      <c r="V125" s="34"/>
      <c r="W125" s="34"/>
      <c r="X125" s="35"/>
      <c r="Y125" s="36"/>
      <c r="Z125" s="37"/>
      <c r="AA125" s="37"/>
      <c r="AB125"/>
    </row>
    <row r="126" spans="8:28" x14ac:dyDescent="0.25">
      <c r="H126" s="1"/>
      <c r="I126" s="1"/>
      <c r="J126" s="1"/>
      <c r="K126" s="1"/>
      <c r="L126"/>
      <c r="V126" s="34"/>
      <c r="W126" s="34"/>
      <c r="X126" s="35"/>
      <c r="Y126" s="36"/>
      <c r="Z126" s="37"/>
      <c r="AA126" s="37"/>
      <c r="AB126"/>
    </row>
    <row r="127" spans="8:28" x14ac:dyDescent="0.25">
      <c r="H127" s="1"/>
      <c r="I127" s="1"/>
      <c r="J127" s="1"/>
      <c r="K127" s="1"/>
      <c r="L127"/>
      <c r="V127" s="34"/>
      <c r="W127" s="34"/>
      <c r="X127" s="35"/>
      <c r="Y127" s="36"/>
      <c r="Z127" s="37"/>
      <c r="AA127" s="37"/>
      <c r="AB127"/>
    </row>
    <row r="128" spans="8:28" x14ac:dyDescent="0.25">
      <c r="H128" s="1"/>
      <c r="I128" s="1"/>
      <c r="J128" s="1"/>
      <c r="K128" s="1"/>
      <c r="L128"/>
      <c r="V128" s="34"/>
      <c r="W128" s="34"/>
      <c r="X128" s="35"/>
      <c r="Y128" s="36"/>
      <c r="Z128" s="37"/>
      <c r="AA128" s="37"/>
      <c r="AB128"/>
    </row>
    <row r="129" spans="8:28" x14ac:dyDescent="0.25">
      <c r="H129" s="1"/>
      <c r="I129" s="1"/>
      <c r="J129" s="1"/>
      <c r="K129" s="1"/>
      <c r="L129"/>
      <c r="V129" s="34"/>
      <c r="W129" s="34"/>
      <c r="X129" s="35"/>
      <c r="Y129" s="36"/>
      <c r="Z129" s="37"/>
      <c r="AA129" s="37"/>
      <c r="AB129"/>
    </row>
    <row r="130" spans="8:28" x14ac:dyDescent="0.25">
      <c r="H130" s="1"/>
      <c r="I130" s="1"/>
      <c r="J130" s="1"/>
      <c r="K130" s="1"/>
      <c r="L130"/>
      <c r="V130" s="34"/>
      <c r="W130" s="34"/>
      <c r="X130" s="35"/>
      <c r="Y130" s="36"/>
      <c r="Z130" s="37"/>
      <c r="AA130" s="37"/>
      <c r="AB130"/>
    </row>
    <row r="131" spans="8:28" x14ac:dyDescent="0.25">
      <c r="H131" s="1"/>
      <c r="I131" s="1"/>
      <c r="J131" s="1"/>
      <c r="K131" s="1"/>
      <c r="L131"/>
      <c r="V131" s="34"/>
      <c r="W131" s="34"/>
      <c r="X131" s="35"/>
      <c r="Y131" s="36"/>
      <c r="Z131" s="37"/>
      <c r="AA131" s="37"/>
      <c r="AB131"/>
    </row>
    <row r="132" spans="8:28" x14ac:dyDescent="0.25">
      <c r="H132" s="1"/>
      <c r="I132" s="1"/>
      <c r="J132" s="1"/>
      <c r="K132" s="1"/>
      <c r="L132"/>
      <c r="V132" s="34"/>
      <c r="W132" s="34"/>
      <c r="X132" s="35"/>
      <c r="Y132" s="36"/>
      <c r="Z132" s="37"/>
      <c r="AA132" s="37"/>
      <c r="AB132"/>
    </row>
    <row r="133" spans="8:28" x14ac:dyDescent="0.25">
      <c r="H133" s="1"/>
      <c r="I133" s="1"/>
      <c r="J133" s="1"/>
      <c r="K133" s="1"/>
      <c r="L133"/>
      <c r="V133" s="34"/>
      <c r="W133" s="34"/>
      <c r="X133" s="35"/>
      <c r="Y133" s="36"/>
      <c r="Z133" s="37"/>
      <c r="AA133" s="37"/>
      <c r="AB133"/>
    </row>
    <row r="134" spans="8:28" x14ac:dyDescent="0.25">
      <c r="H134" s="1"/>
      <c r="I134" s="1"/>
      <c r="J134" s="1"/>
      <c r="K134" s="1"/>
      <c r="L134"/>
      <c r="V134" s="34"/>
      <c r="W134" s="34"/>
      <c r="X134" s="35"/>
      <c r="Y134" s="36"/>
      <c r="Z134" s="37"/>
      <c r="AA134" s="37"/>
      <c r="AB134"/>
    </row>
    <row r="135" spans="8:28" x14ac:dyDescent="0.25">
      <c r="H135" s="1"/>
      <c r="I135" s="1"/>
      <c r="J135" s="1"/>
      <c r="K135" s="1"/>
      <c r="L135"/>
      <c r="V135" s="34"/>
      <c r="W135" s="34"/>
      <c r="X135" s="35"/>
      <c r="Y135" s="36"/>
      <c r="Z135" s="37"/>
      <c r="AA135" s="37"/>
      <c r="AB135"/>
    </row>
    <row r="136" spans="8:28" x14ac:dyDescent="0.25">
      <c r="H136" s="1"/>
      <c r="I136" s="1"/>
      <c r="J136" s="1"/>
      <c r="K136" s="1"/>
      <c r="L136"/>
      <c r="V136" s="34"/>
      <c r="W136" s="34"/>
      <c r="X136" s="35"/>
      <c r="Y136" s="36"/>
      <c r="Z136" s="37"/>
      <c r="AA136" s="37"/>
      <c r="AB136"/>
    </row>
    <row r="137" spans="8:28" x14ac:dyDescent="0.25">
      <c r="H137" s="1"/>
      <c r="I137" s="1"/>
      <c r="J137" s="1"/>
      <c r="K137" s="1"/>
      <c r="L137"/>
      <c r="V137" s="34"/>
      <c r="W137" s="34"/>
      <c r="X137" s="35"/>
      <c r="Y137" s="36"/>
      <c r="Z137" s="37"/>
      <c r="AA137" s="37"/>
      <c r="AB137"/>
    </row>
    <row r="138" spans="8:28" x14ac:dyDescent="0.25">
      <c r="H138" s="1"/>
      <c r="I138" s="1"/>
      <c r="J138" s="1"/>
      <c r="K138" s="1"/>
      <c r="L138"/>
      <c r="V138" s="34"/>
      <c r="W138" s="34"/>
      <c r="X138" s="35"/>
      <c r="Y138" s="36"/>
      <c r="Z138" s="37"/>
      <c r="AA138" s="37"/>
      <c r="AB138"/>
    </row>
    <row r="139" spans="8:28" x14ac:dyDescent="0.25">
      <c r="H139" s="1"/>
      <c r="I139" s="1"/>
      <c r="J139" s="1"/>
      <c r="K139" s="1"/>
      <c r="L139"/>
      <c r="V139" s="34"/>
      <c r="W139" s="34"/>
      <c r="X139" s="35"/>
      <c r="Y139" s="36"/>
      <c r="Z139" s="37"/>
      <c r="AA139" s="37"/>
      <c r="AB139"/>
    </row>
    <row r="140" spans="8:28" x14ac:dyDescent="0.25">
      <c r="H140" s="1"/>
      <c r="I140" s="1"/>
      <c r="J140" s="1"/>
      <c r="K140" s="1"/>
      <c r="L140"/>
      <c r="V140" s="34"/>
      <c r="W140" s="34"/>
      <c r="X140" s="35"/>
      <c r="Y140" s="36"/>
      <c r="Z140" s="37"/>
      <c r="AA140" s="37"/>
      <c r="AB140"/>
    </row>
    <row r="141" spans="8:28" x14ac:dyDescent="0.25">
      <c r="H141" s="1"/>
      <c r="I141" s="1"/>
      <c r="J141" s="1"/>
      <c r="K141" s="1"/>
      <c r="L141"/>
      <c r="V141" s="34"/>
      <c r="W141" s="34"/>
      <c r="X141" s="35"/>
      <c r="Y141" s="36"/>
      <c r="Z141" s="37"/>
      <c r="AA141" s="37"/>
      <c r="AB141"/>
    </row>
    <row r="142" spans="8:28" x14ac:dyDescent="0.25">
      <c r="H142" s="1"/>
      <c r="I142" s="1"/>
      <c r="J142" s="1"/>
      <c r="K142" s="1"/>
      <c r="L142"/>
      <c r="V142" s="34"/>
      <c r="W142" s="34"/>
      <c r="X142" s="35"/>
      <c r="Y142" s="36"/>
      <c r="Z142" s="37"/>
      <c r="AA142" s="37"/>
      <c r="AB142"/>
    </row>
    <row r="143" spans="8:28" x14ac:dyDescent="0.25">
      <c r="H143" s="1"/>
      <c r="I143" s="1"/>
      <c r="J143" s="1"/>
      <c r="K143" s="1"/>
      <c r="L143"/>
      <c r="V143" s="34"/>
      <c r="W143" s="34"/>
      <c r="X143" s="35"/>
      <c r="Y143" s="36"/>
      <c r="Z143" s="37"/>
      <c r="AA143" s="37"/>
      <c r="AB143"/>
    </row>
    <row r="144" spans="8:28" x14ac:dyDescent="0.25">
      <c r="H144" s="1"/>
      <c r="I144" s="1"/>
      <c r="J144" s="1"/>
      <c r="K144" s="1"/>
      <c r="L144"/>
      <c r="V144" s="34"/>
      <c r="W144" s="34"/>
      <c r="X144" s="35"/>
      <c r="Y144" s="36"/>
      <c r="Z144" s="37"/>
      <c r="AA144" s="37"/>
      <c r="AB144"/>
    </row>
    <row r="145" spans="8:28" x14ac:dyDescent="0.25">
      <c r="H145" s="1"/>
      <c r="I145" s="1"/>
      <c r="J145" s="1"/>
      <c r="K145" s="1"/>
      <c r="L145"/>
      <c r="V145" s="34"/>
      <c r="W145" s="34"/>
      <c r="X145" s="35"/>
      <c r="Y145" s="36"/>
      <c r="Z145" s="37"/>
      <c r="AA145" s="37"/>
      <c r="AB145"/>
    </row>
    <row r="146" spans="8:28" x14ac:dyDescent="0.25">
      <c r="H146" s="1"/>
      <c r="I146" s="1"/>
      <c r="J146" s="1"/>
      <c r="K146" s="1"/>
      <c r="L146"/>
      <c r="V146" s="34"/>
      <c r="W146" s="34"/>
      <c r="X146" s="35"/>
      <c r="Y146" s="36"/>
      <c r="Z146" s="37"/>
      <c r="AA146" s="37"/>
      <c r="AB146"/>
    </row>
    <row r="147" spans="8:28" x14ac:dyDescent="0.25">
      <c r="H147" s="1"/>
      <c r="I147" s="1"/>
      <c r="J147" s="1"/>
      <c r="K147" s="1"/>
      <c r="L147"/>
      <c r="V147" s="34"/>
      <c r="W147" s="34"/>
      <c r="X147" s="35"/>
      <c r="Y147" s="36"/>
      <c r="Z147" s="37"/>
      <c r="AA147" s="37"/>
      <c r="AB147"/>
    </row>
    <row r="148" spans="8:28" x14ac:dyDescent="0.25">
      <c r="H148" s="1"/>
      <c r="I148" s="1"/>
      <c r="J148" s="1"/>
      <c r="K148" s="1"/>
      <c r="L148"/>
      <c r="V148" s="34"/>
      <c r="W148" s="34"/>
      <c r="X148" s="35"/>
      <c r="Y148" s="36"/>
      <c r="Z148" s="37"/>
      <c r="AA148" s="37"/>
      <c r="AB148"/>
    </row>
    <row r="149" spans="8:28" x14ac:dyDescent="0.25">
      <c r="H149" s="1"/>
      <c r="I149" s="1"/>
      <c r="J149" s="1"/>
      <c r="K149" s="1"/>
      <c r="L149"/>
      <c r="V149" s="34"/>
      <c r="W149" s="34"/>
      <c r="X149" s="35"/>
      <c r="Y149" s="36"/>
      <c r="Z149" s="37"/>
      <c r="AA149" s="37"/>
      <c r="AB149"/>
    </row>
    <row r="150" spans="8:28" x14ac:dyDescent="0.25">
      <c r="H150" s="1"/>
      <c r="I150" s="1"/>
      <c r="J150" s="1"/>
      <c r="K150" s="1"/>
      <c r="L150"/>
      <c r="V150" s="34"/>
      <c r="W150" s="34"/>
      <c r="X150" s="35"/>
      <c r="Y150" s="36"/>
      <c r="Z150" s="37"/>
      <c r="AA150" s="37"/>
      <c r="AB150"/>
    </row>
    <row r="151" spans="8:28" x14ac:dyDescent="0.25">
      <c r="H151" s="1"/>
      <c r="I151" s="1"/>
      <c r="J151" s="1"/>
      <c r="K151" s="1"/>
      <c r="L151"/>
      <c r="V151" s="34"/>
      <c r="W151" s="34"/>
      <c r="X151" s="35"/>
      <c r="Y151" s="36"/>
      <c r="Z151" s="37"/>
      <c r="AA151" s="37"/>
      <c r="AB151"/>
    </row>
    <row r="152" spans="8:28" x14ac:dyDescent="0.25">
      <c r="H152" s="1"/>
      <c r="I152" s="1"/>
      <c r="J152" s="1"/>
      <c r="K152" s="1"/>
      <c r="L152"/>
      <c r="V152" s="34"/>
      <c r="W152" s="34"/>
      <c r="X152" s="35"/>
      <c r="Y152" s="36"/>
      <c r="Z152" s="37"/>
      <c r="AA152" s="37"/>
      <c r="AB152"/>
    </row>
    <row r="153" spans="8:28" x14ac:dyDescent="0.25">
      <c r="H153" s="1"/>
      <c r="I153" s="1"/>
      <c r="J153" s="1"/>
      <c r="K153" s="1"/>
      <c r="L153"/>
      <c r="V153" s="34"/>
      <c r="W153" s="34"/>
      <c r="X153" s="35"/>
      <c r="Y153" s="36"/>
      <c r="Z153" s="37"/>
      <c r="AA153" s="37"/>
      <c r="AB153"/>
    </row>
    <row r="154" spans="8:28" x14ac:dyDescent="0.25">
      <c r="H154" s="1"/>
      <c r="I154" s="1"/>
      <c r="J154" s="1"/>
      <c r="K154" s="1"/>
      <c r="L154"/>
      <c r="V154" s="34"/>
      <c r="W154" s="34"/>
      <c r="X154" s="35"/>
      <c r="Y154" s="36"/>
      <c r="Z154" s="37"/>
      <c r="AA154" s="37"/>
      <c r="AB154"/>
    </row>
    <row r="155" spans="8:28" x14ac:dyDescent="0.25">
      <c r="H155" s="1"/>
      <c r="I155" s="1"/>
      <c r="J155" s="1"/>
      <c r="K155" s="1"/>
      <c r="L155"/>
      <c r="V155" s="34"/>
      <c r="W155" s="34"/>
      <c r="X155" s="35"/>
      <c r="Y155" s="36"/>
      <c r="Z155" s="37"/>
      <c r="AA155" s="37"/>
      <c r="AB155"/>
    </row>
    <row r="156" spans="8:28" x14ac:dyDescent="0.25">
      <c r="H156" s="1"/>
      <c r="I156" s="1"/>
      <c r="J156" s="1"/>
      <c r="K156" s="1"/>
      <c r="L156"/>
      <c r="V156" s="34"/>
      <c r="W156" s="34"/>
      <c r="X156" s="35"/>
      <c r="Y156" s="36"/>
      <c r="Z156" s="37"/>
      <c r="AA156" s="37"/>
      <c r="AB156"/>
    </row>
    <row r="157" spans="8:28" x14ac:dyDescent="0.25">
      <c r="H157" s="1"/>
      <c r="I157" s="1"/>
      <c r="J157" s="1"/>
      <c r="K157" s="1"/>
      <c r="L157"/>
      <c r="V157" s="34"/>
      <c r="W157" s="34"/>
      <c r="X157" s="35"/>
      <c r="Y157" s="36"/>
      <c r="Z157" s="37"/>
      <c r="AA157" s="37"/>
      <c r="AB157"/>
    </row>
    <row r="158" spans="8:28" x14ac:dyDescent="0.25">
      <c r="H158" s="1"/>
      <c r="I158" s="1"/>
      <c r="J158" s="1"/>
      <c r="K158" s="1"/>
      <c r="L158"/>
      <c r="V158" s="34"/>
      <c r="W158" s="34"/>
      <c r="X158" s="35"/>
      <c r="Y158" s="36"/>
      <c r="Z158" s="37"/>
      <c r="AA158" s="37"/>
      <c r="AB158"/>
    </row>
    <row r="159" spans="8:28" x14ac:dyDescent="0.25">
      <c r="H159" s="1"/>
      <c r="I159" s="1"/>
      <c r="J159" s="1"/>
      <c r="K159" s="1"/>
      <c r="L159"/>
      <c r="V159" s="34"/>
      <c r="W159" s="34"/>
      <c r="X159" s="35"/>
      <c r="Y159" s="36"/>
      <c r="Z159" s="37"/>
      <c r="AA159" s="37"/>
      <c r="AB159"/>
    </row>
    <row r="160" spans="8:28" x14ac:dyDescent="0.25">
      <c r="H160" s="1"/>
      <c r="I160" s="1"/>
      <c r="J160" s="1"/>
      <c r="K160" s="1"/>
      <c r="L160"/>
      <c r="V160" s="34"/>
      <c r="W160" s="34"/>
      <c r="X160" s="35"/>
      <c r="Y160" s="36"/>
      <c r="Z160" s="37"/>
      <c r="AA160" s="37"/>
      <c r="AB160"/>
    </row>
    <row r="161" spans="8:28" x14ac:dyDescent="0.25">
      <c r="H161" s="1"/>
      <c r="I161" s="1"/>
      <c r="J161" s="1"/>
      <c r="K161" s="1"/>
      <c r="L161"/>
      <c r="V161" s="34"/>
      <c r="W161" s="34"/>
      <c r="X161" s="35"/>
      <c r="Y161" s="36"/>
      <c r="Z161" s="37"/>
      <c r="AA161" s="37"/>
      <c r="AB161"/>
    </row>
    <row r="162" spans="8:28" x14ac:dyDescent="0.25">
      <c r="H162" s="1"/>
      <c r="I162" s="1"/>
      <c r="J162" s="1"/>
      <c r="K162" s="1"/>
      <c r="L162"/>
      <c r="V162" s="34"/>
      <c r="W162" s="34"/>
      <c r="X162" s="35"/>
      <c r="Y162" s="36"/>
      <c r="Z162" s="37"/>
      <c r="AA162" s="37"/>
      <c r="AB162"/>
    </row>
    <row r="163" spans="8:28" x14ac:dyDescent="0.25">
      <c r="H163" s="1"/>
      <c r="I163" s="1"/>
      <c r="J163" s="1"/>
      <c r="K163" s="1"/>
      <c r="L163"/>
      <c r="V163" s="34"/>
      <c r="W163" s="34"/>
      <c r="X163" s="35"/>
      <c r="Y163" s="36"/>
      <c r="Z163" s="37"/>
      <c r="AA163" s="37"/>
      <c r="AB163"/>
    </row>
    <row r="164" spans="8:28" x14ac:dyDescent="0.25">
      <c r="H164" s="1"/>
      <c r="I164" s="1"/>
      <c r="J164" s="1"/>
      <c r="K164" s="1"/>
      <c r="L164"/>
      <c r="V164" s="34"/>
      <c r="W164" s="34"/>
      <c r="X164" s="35"/>
      <c r="Y164" s="36"/>
      <c r="Z164" s="37"/>
      <c r="AA164" s="37"/>
      <c r="AB164"/>
    </row>
    <row r="165" spans="8:28" x14ac:dyDescent="0.25">
      <c r="H165" s="1"/>
      <c r="I165" s="1"/>
      <c r="J165" s="1"/>
      <c r="K165" s="1"/>
      <c r="L165"/>
      <c r="V165" s="34"/>
      <c r="W165" s="34"/>
      <c r="X165" s="35"/>
      <c r="Y165" s="36"/>
      <c r="Z165" s="37"/>
      <c r="AA165" s="37"/>
      <c r="AB165"/>
    </row>
    <row r="166" spans="8:28" x14ac:dyDescent="0.25">
      <c r="H166" s="1"/>
      <c r="I166" s="1"/>
      <c r="J166" s="1"/>
      <c r="K166" s="1"/>
      <c r="L166"/>
      <c r="V166" s="34"/>
      <c r="W166" s="34"/>
      <c r="X166" s="35"/>
      <c r="Y166" s="36"/>
      <c r="Z166" s="37"/>
      <c r="AA166" s="37"/>
      <c r="AB166"/>
    </row>
    <row r="167" spans="8:28" x14ac:dyDescent="0.25">
      <c r="H167" s="1"/>
      <c r="I167" s="1"/>
      <c r="J167" s="1"/>
      <c r="K167" s="1"/>
      <c r="L167"/>
      <c r="V167" s="34"/>
      <c r="W167" s="34"/>
      <c r="X167" s="35"/>
      <c r="Y167" s="36"/>
      <c r="Z167" s="37"/>
      <c r="AA167" s="37"/>
      <c r="AB167"/>
    </row>
    <row r="168" spans="8:28" x14ac:dyDescent="0.25">
      <c r="H168" s="1"/>
      <c r="I168" s="1"/>
      <c r="J168" s="1"/>
      <c r="K168" s="1"/>
      <c r="L168"/>
      <c r="V168" s="34"/>
      <c r="W168" s="34"/>
      <c r="X168" s="35"/>
      <c r="Y168" s="36"/>
      <c r="Z168" s="37"/>
      <c r="AA168" s="37"/>
      <c r="AB168"/>
    </row>
    <row r="169" spans="8:28" x14ac:dyDescent="0.25">
      <c r="H169" s="1"/>
      <c r="I169" s="1"/>
      <c r="J169" s="1"/>
      <c r="K169" s="1"/>
      <c r="L169"/>
      <c r="V169" s="34"/>
      <c r="W169" s="34"/>
      <c r="X169" s="35"/>
      <c r="Y169" s="36"/>
      <c r="Z169" s="37"/>
      <c r="AA169" s="37"/>
      <c r="AB169"/>
    </row>
    <row r="170" spans="8:28" x14ac:dyDescent="0.25">
      <c r="H170" s="1"/>
      <c r="I170" s="1"/>
      <c r="J170" s="1"/>
      <c r="K170" s="1"/>
      <c r="L170"/>
      <c r="V170" s="34"/>
      <c r="W170" s="34"/>
      <c r="X170" s="35"/>
      <c r="Y170" s="36"/>
      <c r="Z170" s="37"/>
      <c r="AA170" s="37"/>
      <c r="AB170"/>
    </row>
    <row r="171" spans="8:28" x14ac:dyDescent="0.25">
      <c r="H171" s="1"/>
      <c r="I171" s="1"/>
      <c r="J171" s="1"/>
      <c r="K171" s="1"/>
      <c r="L171"/>
      <c r="V171" s="34"/>
      <c r="W171" s="34"/>
      <c r="X171" s="35"/>
      <c r="Y171" s="36"/>
      <c r="Z171" s="37"/>
      <c r="AA171" s="37"/>
      <c r="AB171"/>
    </row>
    <row r="172" spans="8:28" x14ac:dyDescent="0.25">
      <c r="H172" s="1"/>
      <c r="I172" s="1"/>
      <c r="J172" s="1"/>
      <c r="K172" s="1"/>
      <c r="L172"/>
      <c r="V172" s="34"/>
      <c r="W172" s="34"/>
      <c r="X172" s="35"/>
      <c r="Y172" s="36"/>
      <c r="Z172" s="37"/>
      <c r="AA172" s="37"/>
      <c r="AB172"/>
    </row>
    <row r="173" spans="8:28" x14ac:dyDescent="0.25">
      <c r="H173" s="1"/>
      <c r="I173" s="1"/>
      <c r="J173" s="1"/>
      <c r="K173" s="1"/>
      <c r="L173"/>
      <c r="V173" s="34"/>
      <c r="W173" s="34"/>
      <c r="X173" s="35"/>
      <c r="Y173" s="36"/>
      <c r="Z173" s="37"/>
      <c r="AA173" s="37"/>
      <c r="AB173"/>
    </row>
    <row r="174" spans="8:28" x14ac:dyDescent="0.25">
      <c r="H174" s="1"/>
      <c r="I174" s="1"/>
      <c r="J174" s="1"/>
      <c r="K174" s="1"/>
      <c r="L174"/>
      <c r="V174" s="34"/>
      <c r="W174" s="34"/>
      <c r="X174" s="35"/>
      <c r="Y174" s="36"/>
      <c r="Z174" s="37"/>
      <c r="AA174" s="37"/>
      <c r="AB174"/>
    </row>
    <row r="175" spans="8:28" x14ac:dyDescent="0.25">
      <c r="H175" s="1"/>
      <c r="I175" s="1"/>
      <c r="J175" s="1"/>
      <c r="K175" s="1"/>
      <c r="L175"/>
      <c r="V175" s="34"/>
      <c r="W175" s="34"/>
      <c r="X175" s="35"/>
      <c r="Y175" s="36"/>
      <c r="Z175" s="37"/>
      <c r="AA175" s="37"/>
      <c r="AB175"/>
    </row>
    <row r="176" spans="8:28" x14ac:dyDescent="0.25">
      <c r="H176" s="1"/>
      <c r="I176" s="1"/>
      <c r="J176" s="1"/>
      <c r="K176" s="1"/>
      <c r="L176"/>
      <c r="V176" s="34"/>
      <c r="W176" s="34"/>
      <c r="X176" s="35"/>
      <c r="Y176" s="36"/>
      <c r="Z176" s="37"/>
      <c r="AA176" s="37"/>
      <c r="AB176"/>
    </row>
    <row r="177" spans="8:28" x14ac:dyDescent="0.25">
      <c r="H177" s="1"/>
      <c r="I177" s="1"/>
      <c r="J177" s="1"/>
      <c r="K177" s="1"/>
      <c r="L177"/>
      <c r="V177" s="34"/>
      <c r="W177" s="34"/>
      <c r="X177" s="35"/>
      <c r="Y177" s="36"/>
      <c r="Z177" s="37"/>
      <c r="AA177" s="37"/>
      <c r="AB177"/>
    </row>
    <row r="178" spans="8:28" x14ac:dyDescent="0.25">
      <c r="H178" s="1"/>
      <c r="I178" s="1"/>
      <c r="J178" s="1"/>
      <c r="K178" s="1"/>
      <c r="L178"/>
      <c r="V178" s="34"/>
      <c r="W178" s="34"/>
      <c r="X178" s="35"/>
      <c r="Y178" s="36"/>
      <c r="Z178" s="37"/>
      <c r="AA178" s="37"/>
      <c r="AB178"/>
    </row>
    <row r="179" spans="8:28" x14ac:dyDescent="0.25">
      <c r="H179" s="1"/>
      <c r="I179" s="1"/>
      <c r="J179" s="1"/>
      <c r="K179" s="1"/>
      <c r="L179"/>
      <c r="V179" s="34"/>
      <c r="W179" s="34"/>
      <c r="X179" s="35"/>
      <c r="Y179" s="36"/>
      <c r="Z179" s="37"/>
      <c r="AA179" s="37"/>
      <c r="AB179"/>
    </row>
    <row r="180" spans="8:28" x14ac:dyDescent="0.25">
      <c r="H180" s="1"/>
      <c r="I180" s="1"/>
      <c r="J180" s="1"/>
      <c r="K180" s="1"/>
      <c r="L180"/>
      <c r="V180" s="34"/>
      <c r="W180" s="34"/>
      <c r="X180" s="35"/>
      <c r="Y180" s="36"/>
      <c r="Z180" s="37"/>
      <c r="AA180" s="37"/>
      <c r="AB180"/>
    </row>
    <row r="181" spans="8:28" x14ac:dyDescent="0.25">
      <c r="H181" s="1"/>
      <c r="I181" s="1"/>
      <c r="J181" s="1"/>
      <c r="K181" s="1"/>
      <c r="L181"/>
      <c r="V181" s="34"/>
      <c r="W181" s="34"/>
      <c r="X181" s="35"/>
      <c r="Y181" s="36"/>
      <c r="Z181" s="37"/>
      <c r="AA181" s="37"/>
      <c r="AB181"/>
    </row>
    <row r="182" spans="8:28" x14ac:dyDescent="0.25">
      <c r="H182" s="1"/>
      <c r="I182" s="1"/>
      <c r="J182" s="1"/>
      <c r="K182" s="1"/>
      <c r="L182"/>
      <c r="V182" s="34"/>
      <c r="W182" s="34"/>
      <c r="X182" s="35"/>
      <c r="Y182" s="36"/>
      <c r="Z182" s="37"/>
      <c r="AA182" s="37"/>
      <c r="AB182"/>
    </row>
    <row r="183" spans="8:28" x14ac:dyDescent="0.25">
      <c r="H183" s="1"/>
      <c r="I183" s="1"/>
      <c r="J183" s="1"/>
      <c r="K183" s="1"/>
      <c r="L183"/>
      <c r="V183" s="34"/>
      <c r="W183" s="34"/>
      <c r="X183" s="35"/>
      <c r="Y183" s="36"/>
      <c r="Z183" s="37"/>
      <c r="AA183" s="37"/>
      <c r="AB183"/>
    </row>
    <row r="184" spans="8:28" x14ac:dyDescent="0.25">
      <c r="H184" s="1"/>
      <c r="I184" s="1"/>
      <c r="J184" s="1"/>
      <c r="K184" s="1"/>
      <c r="L184"/>
      <c r="V184" s="34"/>
      <c r="W184" s="34"/>
      <c r="X184" s="35"/>
      <c r="Y184" s="36"/>
      <c r="Z184" s="37"/>
      <c r="AA184" s="37"/>
      <c r="AB184"/>
    </row>
    <row r="185" spans="8:28" x14ac:dyDescent="0.25">
      <c r="H185" s="1"/>
      <c r="I185" s="1"/>
      <c r="J185" s="1"/>
      <c r="K185" s="1"/>
      <c r="L185"/>
      <c r="V185" s="34"/>
      <c r="W185" s="34"/>
      <c r="X185" s="35"/>
      <c r="Y185" s="36"/>
      <c r="Z185" s="37"/>
      <c r="AA185" s="37"/>
      <c r="AB185"/>
    </row>
    <row r="186" spans="8:28" x14ac:dyDescent="0.25">
      <c r="H186" s="1"/>
      <c r="I186" s="1"/>
      <c r="J186" s="1"/>
      <c r="K186" s="1"/>
      <c r="L186"/>
      <c r="V186" s="34"/>
      <c r="W186" s="34"/>
      <c r="X186" s="35"/>
      <c r="Y186" s="36"/>
      <c r="Z186" s="37"/>
      <c r="AA186" s="37"/>
      <c r="AB186"/>
    </row>
    <row r="187" spans="8:28" x14ac:dyDescent="0.25">
      <c r="H187" s="1"/>
      <c r="I187" s="1"/>
      <c r="J187" s="1"/>
      <c r="K187" s="1"/>
      <c r="L187"/>
      <c r="V187" s="34"/>
      <c r="W187" s="34"/>
      <c r="X187" s="35"/>
      <c r="Y187" s="36"/>
      <c r="Z187" s="37"/>
      <c r="AA187" s="37"/>
      <c r="AB187"/>
    </row>
    <row r="188" spans="8:28" x14ac:dyDescent="0.25">
      <c r="H188" s="1"/>
      <c r="I188" s="1"/>
      <c r="J188" s="1"/>
      <c r="K188" s="1"/>
      <c r="L188"/>
      <c r="V188" s="34"/>
      <c r="W188" s="34"/>
      <c r="X188" s="35"/>
      <c r="Y188" s="36"/>
      <c r="Z188" s="37"/>
      <c r="AA188" s="37"/>
      <c r="AB188"/>
    </row>
    <row r="189" spans="8:28" x14ac:dyDescent="0.25">
      <c r="H189" s="1"/>
      <c r="I189" s="1"/>
      <c r="J189" s="1"/>
      <c r="K189" s="1"/>
      <c r="L189"/>
      <c r="V189" s="34"/>
      <c r="W189" s="34"/>
      <c r="X189" s="35"/>
      <c r="Y189" s="36"/>
      <c r="Z189" s="37"/>
      <c r="AA189" s="37"/>
      <c r="AB189"/>
    </row>
    <row r="190" spans="8:28" x14ac:dyDescent="0.25">
      <c r="H190" s="1"/>
      <c r="I190" s="1"/>
      <c r="J190" s="1"/>
      <c r="K190" s="1"/>
      <c r="L190"/>
      <c r="V190" s="34"/>
      <c r="W190" s="34"/>
      <c r="X190" s="35"/>
      <c r="Y190" s="36"/>
      <c r="Z190" s="37"/>
      <c r="AA190" s="37"/>
      <c r="AB190"/>
    </row>
    <row r="191" spans="8:28" x14ac:dyDescent="0.25">
      <c r="H191" s="1"/>
      <c r="I191" s="1"/>
      <c r="J191" s="1"/>
      <c r="K191" s="1"/>
      <c r="L191"/>
      <c r="V191" s="34"/>
      <c r="W191" s="34"/>
      <c r="X191" s="35"/>
      <c r="Y191" s="36"/>
      <c r="Z191" s="37"/>
      <c r="AA191" s="37"/>
      <c r="AB191"/>
    </row>
    <row r="192" spans="8:28" x14ac:dyDescent="0.25">
      <c r="H192" s="1"/>
      <c r="I192" s="1"/>
      <c r="J192" s="1"/>
      <c r="K192" s="1"/>
      <c r="L192"/>
      <c r="V192" s="34"/>
      <c r="W192" s="34"/>
      <c r="X192" s="35"/>
      <c r="Y192" s="36"/>
      <c r="Z192" s="37"/>
      <c r="AA192" s="37"/>
      <c r="AB192"/>
    </row>
    <row r="193" spans="8:28" x14ac:dyDescent="0.25">
      <c r="H193" s="1"/>
      <c r="I193" s="1"/>
      <c r="J193" s="1"/>
      <c r="K193" s="1"/>
      <c r="L193"/>
      <c r="V193" s="34"/>
      <c r="W193" s="34"/>
      <c r="X193" s="35"/>
      <c r="Y193" s="36"/>
      <c r="Z193" s="37"/>
      <c r="AA193" s="37"/>
      <c r="AB193"/>
    </row>
    <row r="194" spans="8:28" x14ac:dyDescent="0.25">
      <c r="H194" s="1"/>
      <c r="I194" s="1"/>
      <c r="J194" s="1"/>
      <c r="K194" s="1"/>
      <c r="L194"/>
      <c r="V194" s="34"/>
      <c r="W194" s="34"/>
      <c r="X194" s="35"/>
      <c r="Y194" s="36"/>
      <c r="Z194" s="37"/>
      <c r="AA194" s="37"/>
      <c r="AB194"/>
    </row>
    <row r="195" spans="8:28" x14ac:dyDescent="0.25">
      <c r="H195" s="1"/>
      <c r="I195" s="1"/>
      <c r="J195" s="1"/>
      <c r="K195" s="1"/>
      <c r="L195"/>
      <c r="V195" s="34"/>
      <c r="W195" s="34"/>
      <c r="X195" s="35"/>
      <c r="Y195" s="36"/>
      <c r="Z195" s="37"/>
      <c r="AA195" s="37"/>
      <c r="AB195"/>
    </row>
    <row r="196" spans="8:28" x14ac:dyDescent="0.25">
      <c r="H196" s="1"/>
      <c r="I196" s="1"/>
      <c r="J196" s="1"/>
      <c r="K196" s="1"/>
      <c r="L196"/>
      <c r="V196" s="34"/>
      <c r="W196" s="34"/>
      <c r="X196" s="35"/>
      <c r="Y196" s="36"/>
      <c r="Z196" s="37"/>
      <c r="AA196" s="37"/>
      <c r="AB196"/>
    </row>
    <row r="197" spans="8:28" x14ac:dyDescent="0.25">
      <c r="H197" s="1"/>
      <c r="I197" s="1"/>
      <c r="J197" s="1"/>
      <c r="K197" s="1"/>
      <c r="L197"/>
      <c r="V197" s="34"/>
      <c r="W197" s="34"/>
      <c r="X197" s="35"/>
      <c r="Y197" s="36"/>
      <c r="Z197" s="37"/>
      <c r="AA197" s="37"/>
      <c r="AB197"/>
    </row>
    <row r="198" spans="8:28" x14ac:dyDescent="0.25">
      <c r="H198" s="1"/>
      <c r="I198" s="1"/>
      <c r="J198" s="1"/>
      <c r="K198" s="1"/>
      <c r="L198"/>
      <c r="V198" s="34"/>
      <c r="W198" s="34"/>
      <c r="X198" s="35"/>
      <c r="Y198" s="36"/>
      <c r="Z198" s="37"/>
      <c r="AA198" s="37"/>
      <c r="AB198"/>
    </row>
    <row r="199" spans="8:28" x14ac:dyDescent="0.25">
      <c r="H199" s="1"/>
      <c r="I199" s="1"/>
      <c r="J199" s="1"/>
      <c r="K199" s="1"/>
      <c r="L199"/>
      <c r="V199" s="34"/>
      <c r="W199" s="34"/>
      <c r="X199" s="35"/>
      <c r="Y199" s="36"/>
      <c r="Z199" s="37"/>
      <c r="AA199" s="37"/>
      <c r="AB199"/>
    </row>
    <row r="200" spans="8:28" x14ac:dyDescent="0.25">
      <c r="H200" s="1"/>
      <c r="I200" s="1"/>
      <c r="J200" s="1"/>
      <c r="K200" s="1"/>
      <c r="L200"/>
      <c r="V200" s="34"/>
      <c r="W200" s="34"/>
      <c r="X200" s="35"/>
      <c r="Y200" s="36"/>
      <c r="Z200" s="37"/>
      <c r="AA200" s="37"/>
      <c r="AB200"/>
    </row>
    <row r="201" spans="8:28" x14ac:dyDescent="0.25">
      <c r="H201" s="1"/>
      <c r="I201" s="1"/>
      <c r="J201" s="1"/>
      <c r="K201" s="1"/>
      <c r="L201"/>
      <c r="V201" s="34"/>
      <c r="W201" s="34"/>
      <c r="X201" s="35"/>
      <c r="Y201" s="36"/>
      <c r="Z201" s="37"/>
      <c r="AA201" s="37"/>
      <c r="AB201"/>
    </row>
    <row r="202" spans="8:28" x14ac:dyDescent="0.25">
      <c r="H202" s="1"/>
      <c r="I202" s="1"/>
      <c r="J202" s="1"/>
      <c r="K202" s="1"/>
      <c r="L202"/>
      <c r="V202" s="34"/>
      <c r="W202" s="34"/>
      <c r="X202" s="35"/>
      <c r="Y202" s="36"/>
      <c r="Z202" s="37"/>
      <c r="AA202" s="37"/>
      <c r="AB202"/>
    </row>
    <row r="203" spans="8:28" x14ac:dyDescent="0.25">
      <c r="H203" s="1"/>
      <c r="I203" s="1"/>
      <c r="J203" s="1"/>
      <c r="K203" s="1"/>
      <c r="L203"/>
      <c r="V203" s="34"/>
      <c r="W203" s="34"/>
      <c r="X203" s="35"/>
      <c r="Y203" s="36"/>
      <c r="Z203" s="37"/>
      <c r="AA203" s="37"/>
      <c r="AB203"/>
    </row>
    <row r="204" spans="8:28" x14ac:dyDescent="0.25">
      <c r="H204" s="1"/>
      <c r="I204" s="1"/>
      <c r="J204" s="1"/>
      <c r="K204" s="1"/>
      <c r="L204"/>
      <c r="V204" s="34"/>
      <c r="W204" s="34"/>
      <c r="X204" s="35"/>
      <c r="Y204" s="36"/>
      <c r="Z204" s="37"/>
      <c r="AA204" s="37"/>
      <c r="AB204"/>
    </row>
    <row r="205" spans="8:28" x14ac:dyDescent="0.25">
      <c r="H205" s="1"/>
      <c r="I205" s="1"/>
      <c r="J205" s="1"/>
      <c r="K205" s="1"/>
      <c r="L205"/>
      <c r="V205" s="34"/>
      <c r="W205" s="34"/>
      <c r="X205" s="35"/>
      <c r="Y205" s="36"/>
      <c r="Z205" s="37"/>
      <c r="AA205" s="37"/>
      <c r="AB205"/>
    </row>
    <row r="206" spans="8:28" x14ac:dyDescent="0.25">
      <c r="H206" s="1"/>
      <c r="I206" s="1"/>
      <c r="J206" s="1"/>
      <c r="K206" s="1"/>
      <c r="L206"/>
      <c r="V206" s="34"/>
      <c r="W206" s="34"/>
      <c r="X206" s="35"/>
      <c r="Y206" s="36"/>
      <c r="Z206" s="37"/>
      <c r="AA206" s="37"/>
      <c r="AB206"/>
    </row>
    <row r="207" spans="8:28" x14ac:dyDescent="0.25">
      <c r="H207" s="1"/>
      <c r="I207" s="1"/>
      <c r="J207" s="1"/>
      <c r="K207" s="1"/>
      <c r="L207"/>
      <c r="V207" s="34"/>
      <c r="W207" s="34"/>
      <c r="X207" s="35"/>
      <c r="Y207" s="36"/>
      <c r="Z207" s="37"/>
      <c r="AA207" s="37"/>
      <c r="AB207"/>
    </row>
    <row r="208" spans="8:28" x14ac:dyDescent="0.25">
      <c r="H208" s="1"/>
      <c r="I208" s="1"/>
      <c r="J208" s="1"/>
      <c r="K208" s="1"/>
      <c r="L208"/>
      <c r="V208" s="34"/>
      <c r="W208" s="34"/>
      <c r="X208" s="35"/>
      <c r="Y208" s="36"/>
      <c r="Z208" s="37"/>
      <c r="AA208" s="37"/>
      <c r="AB208"/>
    </row>
    <row r="209" spans="8:28" x14ac:dyDescent="0.25">
      <c r="H209" s="1"/>
      <c r="I209" s="1"/>
      <c r="J209" s="1"/>
      <c r="K209" s="1"/>
      <c r="L209"/>
      <c r="V209" s="34"/>
      <c r="W209" s="34"/>
      <c r="X209" s="35"/>
      <c r="Y209" s="36"/>
      <c r="Z209" s="37"/>
      <c r="AA209" s="37"/>
      <c r="AB209"/>
    </row>
    <row r="210" spans="8:28" x14ac:dyDescent="0.25">
      <c r="H210" s="1"/>
      <c r="I210" s="1"/>
      <c r="J210" s="1"/>
      <c r="K210" s="1"/>
      <c r="L210"/>
      <c r="V210" s="34"/>
      <c r="W210" s="34"/>
      <c r="X210" s="35"/>
      <c r="Y210" s="36"/>
      <c r="Z210" s="37"/>
      <c r="AA210" s="37"/>
      <c r="AB210"/>
    </row>
    <row r="211" spans="8:28" x14ac:dyDescent="0.25">
      <c r="H211" s="1"/>
      <c r="I211" s="1"/>
      <c r="J211" s="1"/>
      <c r="K211" s="1"/>
      <c r="L211"/>
      <c r="V211" s="34"/>
      <c r="W211" s="34"/>
      <c r="X211" s="35"/>
      <c r="Y211" s="36"/>
      <c r="Z211" s="37"/>
      <c r="AA211" s="37"/>
      <c r="AB211"/>
    </row>
    <row r="212" spans="8:28" x14ac:dyDescent="0.25">
      <c r="H212" s="1"/>
      <c r="I212" s="1"/>
      <c r="J212" s="1"/>
      <c r="K212" s="1"/>
      <c r="L212"/>
      <c r="V212" s="34"/>
      <c r="W212" s="34"/>
      <c r="X212" s="35"/>
      <c r="Y212" s="36"/>
      <c r="Z212" s="37"/>
      <c r="AA212" s="37"/>
      <c r="AB212"/>
    </row>
    <row r="213" spans="8:28" x14ac:dyDescent="0.25">
      <c r="H213" s="1"/>
      <c r="I213" s="1"/>
      <c r="J213" s="1"/>
      <c r="K213" s="1"/>
      <c r="L213"/>
      <c r="V213" s="34"/>
      <c r="W213" s="34"/>
      <c r="X213" s="35"/>
      <c r="Y213" s="36"/>
      <c r="Z213" s="37"/>
      <c r="AA213" s="37"/>
      <c r="AB213"/>
    </row>
    <row r="214" spans="8:28" x14ac:dyDescent="0.25">
      <c r="H214" s="1"/>
      <c r="I214" s="1"/>
      <c r="J214" s="1"/>
      <c r="K214" s="1"/>
      <c r="L214"/>
      <c r="V214" s="34"/>
      <c r="W214" s="34"/>
      <c r="X214" s="35"/>
      <c r="Y214" s="36"/>
      <c r="Z214" s="37"/>
      <c r="AA214" s="37"/>
      <c r="AB214"/>
    </row>
    <row r="215" spans="8:28" x14ac:dyDescent="0.25">
      <c r="H215" s="1"/>
      <c r="I215" s="1"/>
      <c r="J215" s="1"/>
      <c r="K215" s="1"/>
      <c r="L215"/>
      <c r="V215" s="34"/>
      <c r="W215" s="34"/>
      <c r="X215" s="35"/>
      <c r="Y215" s="36"/>
      <c r="Z215" s="37"/>
      <c r="AA215" s="37"/>
      <c r="AB215"/>
    </row>
    <row r="216" spans="8:28" x14ac:dyDescent="0.25">
      <c r="H216" s="1"/>
      <c r="I216" s="1"/>
      <c r="J216" s="1"/>
      <c r="K216" s="1"/>
      <c r="L216"/>
      <c r="V216" s="34"/>
      <c r="W216" s="34"/>
      <c r="X216" s="35"/>
      <c r="Y216" s="36"/>
      <c r="Z216" s="37"/>
      <c r="AA216" s="37"/>
      <c r="AB216"/>
    </row>
    <row r="217" spans="8:28" x14ac:dyDescent="0.25">
      <c r="H217" s="1"/>
      <c r="I217" s="1"/>
      <c r="J217" s="1"/>
      <c r="K217" s="1"/>
      <c r="L217"/>
      <c r="V217" s="34"/>
      <c r="W217" s="34"/>
      <c r="X217" s="35"/>
      <c r="Y217" s="36"/>
      <c r="Z217" s="37"/>
      <c r="AA217" s="37"/>
      <c r="AB217"/>
    </row>
    <row r="218" spans="8:28" x14ac:dyDescent="0.25">
      <c r="H218" s="1"/>
      <c r="I218" s="1"/>
      <c r="J218" s="1"/>
      <c r="K218" s="1"/>
      <c r="L218"/>
      <c r="V218" s="34"/>
      <c r="W218" s="34"/>
      <c r="X218" s="35"/>
      <c r="Y218" s="36"/>
      <c r="Z218" s="37"/>
      <c r="AA218" s="37"/>
      <c r="AB218"/>
    </row>
    <row r="219" spans="8:28" x14ac:dyDescent="0.25">
      <c r="H219" s="1"/>
      <c r="I219" s="1"/>
      <c r="J219" s="1"/>
      <c r="K219" s="1"/>
      <c r="L219"/>
      <c r="V219" s="34"/>
      <c r="W219" s="34"/>
      <c r="X219" s="35"/>
      <c r="Y219" s="36"/>
      <c r="Z219" s="37"/>
      <c r="AA219" s="37"/>
      <c r="AB219"/>
    </row>
    <row r="220" spans="8:28" x14ac:dyDescent="0.25">
      <c r="H220" s="1"/>
      <c r="I220" s="1"/>
      <c r="J220" s="1"/>
      <c r="K220" s="1"/>
      <c r="L220"/>
      <c r="V220" s="34"/>
      <c r="W220" s="34"/>
      <c r="X220" s="35"/>
      <c r="Y220" s="36"/>
      <c r="Z220" s="37"/>
      <c r="AA220" s="37"/>
      <c r="AB220"/>
    </row>
    <row r="221" spans="8:28" x14ac:dyDescent="0.25">
      <c r="H221" s="1"/>
      <c r="I221" s="1"/>
      <c r="J221" s="1"/>
      <c r="K221" s="1"/>
      <c r="L221"/>
      <c r="V221" s="34"/>
      <c r="W221" s="34"/>
      <c r="X221" s="35"/>
      <c r="Y221" s="36"/>
      <c r="Z221" s="37"/>
      <c r="AA221" s="37"/>
      <c r="AB221"/>
    </row>
    <row r="222" spans="8:28" x14ac:dyDescent="0.25">
      <c r="H222" s="1"/>
      <c r="I222" s="1"/>
      <c r="J222" s="1"/>
      <c r="K222" s="1"/>
      <c r="L222"/>
      <c r="V222" s="34"/>
      <c r="W222" s="34"/>
      <c r="X222" s="35"/>
      <c r="Y222" s="36"/>
      <c r="Z222" s="37"/>
      <c r="AA222" s="37"/>
      <c r="AB222"/>
    </row>
    <row r="223" spans="8:28" x14ac:dyDescent="0.25">
      <c r="H223" s="1"/>
      <c r="I223" s="1"/>
      <c r="J223" s="1"/>
      <c r="K223" s="1"/>
      <c r="L223"/>
      <c r="V223" s="34"/>
      <c r="W223" s="34"/>
      <c r="X223" s="35"/>
      <c r="Y223" s="36"/>
      <c r="Z223" s="37"/>
      <c r="AA223" s="37"/>
      <c r="AB223"/>
    </row>
    <row r="224" spans="8:28" x14ac:dyDescent="0.25">
      <c r="H224" s="1"/>
      <c r="I224" s="1"/>
      <c r="J224" s="1"/>
      <c r="K224" s="1"/>
      <c r="L224"/>
      <c r="V224" s="34"/>
      <c r="W224" s="34"/>
      <c r="X224" s="35"/>
      <c r="Y224" s="36"/>
      <c r="Z224" s="37"/>
      <c r="AA224" s="37"/>
      <c r="AB224"/>
    </row>
    <row r="225" spans="8:28" x14ac:dyDescent="0.25">
      <c r="H225" s="1"/>
      <c r="I225" s="1"/>
      <c r="J225" s="1"/>
      <c r="K225" s="1"/>
      <c r="L225"/>
      <c r="V225" s="34"/>
      <c r="W225" s="34"/>
      <c r="X225" s="35"/>
      <c r="Y225" s="36"/>
      <c r="Z225" s="37"/>
      <c r="AA225" s="37"/>
      <c r="AB225"/>
    </row>
    <row r="226" spans="8:28" x14ac:dyDescent="0.25">
      <c r="H226" s="1"/>
      <c r="I226" s="1"/>
      <c r="J226" s="1"/>
      <c r="K226" s="1"/>
      <c r="L226"/>
      <c r="V226" s="34"/>
      <c r="W226" s="34"/>
      <c r="X226" s="35"/>
      <c r="Y226" s="36"/>
      <c r="Z226" s="37"/>
      <c r="AA226" s="37"/>
      <c r="AB226"/>
    </row>
    <row r="227" spans="8:28" x14ac:dyDescent="0.25">
      <c r="H227" s="1"/>
      <c r="I227" s="1"/>
      <c r="J227" s="1"/>
      <c r="K227" s="1"/>
      <c r="L227"/>
      <c r="V227" s="34"/>
      <c r="W227" s="34"/>
      <c r="X227" s="35"/>
      <c r="Y227" s="36"/>
      <c r="Z227" s="37"/>
      <c r="AA227" s="37"/>
      <c r="AB227"/>
    </row>
    <row r="228" spans="8:28" x14ac:dyDescent="0.25">
      <c r="H228" s="1"/>
      <c r="I228" s="1"/>
      <c r="J228" s="1"/>
      <c r="K228" s="1"/>
      <c r="L228"/>
      <c r="V228" s="34"/>
      <c r="W228" s="34"/>
      <c r="X228" s="35"/>
      <c r="Y228" s="36"/>
      <c r="Z228" s="37"/>
      <c r="AA228" s="37"/>
      <c r="AB228"/>
    </row>
    <row r="229" spans="8:28" x14ac:dyDescent="0.25">
      <c r="H229" s="1"/>
      <c r="I229" s="1"/>
      <c r="J229" s="1"/>
      <c r="K229" s="1"/>
      <c r="L229"/>
      <c r="V229" s="34"/>
      <c r="W229" s="34"/>
      <c r="X229" s="35"/>
      <c r="Y229" s="36"/>
      <c r="Z229" s="37"/>
      <c r="AA229" s="37"/>
      <c r="AB229"/>
    </row>
    <row r="230" spans="8:28" x14ac:dyDescent="0.25">
      <c r="H230" s="1"/>
      <c r="I230" s="1"/>
      <c r="J230" s="1"/>
      <c r="K230" s="1"/>
      <c r="L230"/>
      <c r="V230" s="34"/>
      <c r="W230" s="34"/>
      <c r="X230" s="35"/>
      <c r="Y230" s="36"/>
      <c r="Z230" s="37"/>
      <c r="AA230" s="37"/>
      <c r="AB230"/>
    </row>
    <row r="231" spans="8:28" x14ac:dyDescent="0.25">
      <c r="H231" s="1"/>
      <c r="I231" s="1"/>
      <c r="J231" s="1"/>
      <c r="K231" s="1"/>
      <c r="L231"/>
      <c r="V231" s="34"/>
      <c r="W231" s="34"/>
      <c r="X231" s="35"/>
      <c r="Y231" s="36"/>
      <c r="Z231" s="37"/>
      <c r="AA231" s="37"/>
      <c r="AB231"/>
    </row>
    <row r="232" spans="8:28" x14ac:dyDescent="0.25">
      <c r="H232" s="1"/>
      <c r="I232" s="1"/>
      <c r="J232" s="1"/>
      <c r="K232" s="1"/>
      <c r="L232"/>
      <c r="V232" s="34"/>
      <c r="W232" s="34"/>
      <c r="X232" s="35"/>
      <c r="Y232" s="36"/>
      <c r="Z232" s="37"/>
      <c r="AA232" s="37"/>
      <c r="AB232"/>
    </row>
    <row r="233" spans="8:28" x14ac:dyDescent="0.25">
      <c r="H233" s="1"/>
      <c r="I233" s="1"/>
      <c r="J233" s="1"/>
      <c r="K233" s="1"/>
      <c r="L233"/>
      <c r="V233" s="34"/>
      <c r="W233" s="34"/>
      <c r="X233" s="35"/>
      <c r="Y233" s="36"/>
      <c r="Z233" s="37"/>
      <c r="AA233" s="37"/>
      <c r="AB233"/>
    </row>
    <row r="234" spans="8:28" x14ac:dyDescent="0.25">
      <c r="H234" s="1"/>
      <c r="I234" s="1"/>
      <c r="J234" s="1"/>
      <c r="K234" s="1"/>
      <c r="L234"/>
      <c r="V234" s="34"/>
      <c r="W234" s="34"/>
      <c r="X234" s="35"/>
      <c r="Y234" s="36"/>
      <c r="Z234" s="37"/>
      <c r="AA234" s="37"/>
      <c r="AB234"/>
    </row>
    <row r="235" spans="8:28" x14ac:dyDescent="0.25">
      <c r="H235" s="1"/>
      <c r="I235" s="1"/>
      <c r="J235" s="1"/>
      <c r="K235" s="1"/>
      <c r="L235"/>
      <c r="V235" s="34"/>
      <c r="W235" s="34"/>
      <c r="X235" s="35"/>
      <c r="Y235" s="36"/>
      <c r="Z235" s="37"/>
      <c r="AA235" s="37"/>
      <c r="AB235"/>
    </row>
    <row r="236" spans="8:28" x14ac:dyDescent="0.25">
      <c r="H236" s="1"/>
      <c r="I236" s="1"/>
      <c r="J236" s="1"/>
      <c r="K236" s="1"/>
      <c r="L236"/>
      <c r="V236" s="34"/>
      <c r="W236" s="34"/>
      <c r="X236" s="35"/>
      <c r="Y236" s="36"/>
      <c r="Z236" s="37"/>
      <c r="AA236" s="37"/>
      <c r="AB236"/>
    </row>
    <row r="237" spans="8:28" x14ac:dyDescent="0.25">
      <c r="H237" s="1"/>
      <c r="I237" s="1"/>
      <c r="J237" s="1"/>
      <c r="K237" s="1"/>
      <c r="L237"/>
      <c r="V237" s="34"/>
      <c r="W237" s="34"/>
      <c r="X237" s="35"/>
      <c r="Y237" s="36"/>
      <c r="Z237" s="37"/>
      <c r="AA237" s="37"/>
      <c r="AB237"/>
    </row>
    <row r="238" spans="8:28" x14ac:dyDescent="0.25">
      <c r="H238" s="1"/>
      <c r="I238" s="1"/>
      <c r="J238" s="1"/>
      <c r="K238" s="1"/>
      <c r="L238"/>
      <c r="V238" s="34"/>
      <c r="W238" s="34"/>
      <c r="X238" s="35"/>
      <c r="Y238" s="36"/>
      <c r="Z238" s="37"/>
      <c r="AA238" s="37"/>
      <c r="AB238"/>
    </row>
    <row r="239" spans="8:28" x14ac:dyDescent="0.25">
      <c r="H239" s="1"/>
      <c r="I239" s="1"/>
      <c r="J239" s="1"/>
      <c r="K239" s="1"/>
      <c r="L239"/>
      <c r="V239" s="34"/>
      <c r="W239" s="34"/>
      <c r="X239" s="35"/>
      <c r="Y239" s="36"/>
      <c r="Z239" s="37"/>
      <c r="AA239" s="37"/>
      <c r="AB239"/>
    </row>
    <row r="240" spans="8:28" x14ac:dyDescent="0.25">
      <c r="H240" s="1"/>
      <c r="I240" s="1"/>
      <c r="J240" s="1"/>
      <c r="K240" s="1"/>
      <c r="L240"/>
      <c r="V240" s="34"/>
      <c r="W240" s="34"/>
      <c r="X240" s="35"/>
      <c r="Y240" s="36"/>
      <c r="Z240" s="37"/>
      <c r="AA240" s="37"/>
      <c r="AB240"/>
    </row>
    <row r="241" spans="8:28" x14ac:dyDescent="0.25">
      <c r="H241" s="1"/>
      <c r="I241" s="1"/>
      <c r="J241" s="1"/>
      <c r="K241" s="1"/>
      <c r="L241"/>
      <c r="V241" s="34"/>
      <c r="W241" s="34"/>
      <c r="X241" s="35"/>
      <c r="Y241" s="36"/>
      <c r="Z241" s="37"/>
      <c r="AA241" s="37"/>
      <c r="AB241"/>
    </row>
    <row r="242" spans="8:28" x14ac:dyDescent="0.25">
      <c r="H242" s="1"/>
      <c r="I242" s="1"/>
      <c r="J242" s="1"/>
      <c r="K242" s="1"/>
      <c r="L242"/>
      <c r="V242" s="34"/>
      <c r="W242" s="34"/>
      <c r="X242" s="35"/>
      <c r="Y242" s="36"/>
      <c r="Z242" s="37"/>
      <c r="AA242" s="37"/>
      <c r="AB242"/>
    </row>
    <row r="243" spans="8:28" x14ac:dyDescent="0.25">
      <c r="H243" s="1"/>
      <c r="I243" s="1"/>
      <c r="J243" s="1"/>
      <c r="K243" s="1"/>
      <c r="L243"/>
      <c r="V243" s="34"/>
      <c r="W243" s="34"/>
      <c r="X243" s="35"/>
      <c r="Y243" s="36"/>
      <c r="Z243" s="37"/>
      <c r="AA243" s="37"/>
      <c r="AB243"/>
    </row>
    <row r="244" spans="8:28" x14ac:dyDescent="0.25">
      <c r="H244" s="1"/>
      <c r="I244" s="1"/>
      <c r="J244" s="1"/>
      <c r="K244" s="1"/>
      <c r="L244"/>
      <c r="V244" s="34"/>
      <c r="W244" s="34"/>
      <c r="X244" s="35"/>
      <c r="Y244" s="36"/>
      <c r="Z244" s="37"/>
      <c r="AA244" s="37"/>
      <c r="AB244"/>
    </row>
    <row r="245" spans="8:28" x14ac:dyDescent="0.25">
      <c r="H245" s="1"/>
      <c r="I245" s="1"/>
      <c r="J245" s="1"/>
      <c r="K245" s="1"/>
      <c r="L245"/>
      <c r="V245" s="34"/>
      <c r="W245" s="34"/>
      <c r="X245" s="35"/>
      <c r="Y245" s="36"/>
      <c r="Z245" s="37"/>
      <c r="AA245" s="37"/>
      <c r="AB245"/>
    </row>
    <row r="246" spans="8:28" x14ac:dyDescent="0.25">
      <c r="H246" s="1"/>
      <c r="I246" s="1"/>
      <c r="J246" s="1"/>
      <c r="K246" s="1"/>
      <c r="L246"/>
      <c r="V246" s="34"/>
      <c r="W246" s="34"/>
      <c r="X246" s="35"/>
      <c r="Y246" s="36"/>
      <c r="Z246" s="37"/>
      <c r="AA246" s="37"/>
      <c r="AB246"/>
    </row>
    <row r="247" spans="8:28" x14ac:dyDescent="0.25">
      <c r="H247" s="1"/>
      <c r="I247" s="1"/>
      <c r="J247" s="1"/>
      <c r="K247" s="1"/>
      <c r="L247"/>
      <c r="V247" s="34"/>
      <c r="W247" s="34"/>
      <c r="X247" s="35"/>
      <c r="Y247" s="36"/>
      <c r="Z247" s="37"/>
      <c r="AA247" s="37"/>
      <c r="AB247"/>
    </row>
    <row r="248" spans="8:28" x14ac:dyDescent="0.25">
      <c r="H248" s="1"/>
      <c r="I248" s="1"/>
      <c r="J248" s="1"/>
      <c r="K248" s="1"/>
      <c r="L248"/>
      <c r="V248" s="34"/>
      <c r="W248" s="34"/>
      <c r="X248" s="35"/>
      <c r="Y248" s="36"/>
      <c r="Z248" s="37"/>
      <c r="AA248" s="37"/>
      <c r="AB248"/>
    </row>
    <row r="249" spans="8:28" x14ac:dyDescent="0.25">
      <c r="H249" s="1"/>
      <c r="I249" s="1"/>
      <c r="J249" s="1"/>
      <c r="K249" s="1"/>
      <c r="L249"/>
      <c r="V249" s="34"/>
      <c r="W249" s="34"/>
      <c r="X249" s="35"/>
      <c r="Y249" s="36"/>
      <c r="Z249" s="37"/>
      <c r="AA249" s="37"/>
      <c r="AB249"/>
    </row>
    <row r="250" spans="8:28" x14ac:dyDescent="0.25">
      <c r="H250" s="1"/>
      <c r="I250" s="1"/>
      <c r="J250" s="1"/>
      <c r="K250" s="1"/>
      <c r="L250"/>
      <c r="V250" s="34"/>
      <c r="W250" s="34"/>
      <c r="X250" s="35"/>
      <c r="Y250" s="36"/>
      <c r="Z250" s="37"/>
      <c r="AA250" s="37"/>
      <c r="AB250"/>
    </row>
    <row r="251" spans="8:28" x14ac:dyDescent="0.25">
      <c r="H251" s="1"/>
      <c r="I251" s="1"/>
      <c r="J251" s="1"/>
      <c r="K251" s="1"/>
      <c r="L251"/>
      <c r="V251" s="34"/>
      <c r="W251" s="34"/>
      <c r="X251" s="35"/>
      <c r="Y251" s="36"/>
      <c r="Z251" s="37"/>
      <c r="AA251" s="37"/>
      <c r="AB251"/>
    </row>
    <row r="252" spans="8:28" x14ac:dyDescent="0.25">
      <c r="H252" s="1"/>
      <c r="I252" s="1"/>
      <c r="J252" s="1"/>
      <c r="K252" s="1"/>
      <c r="L252"/>
      <c r="V252" s="34"/>
      <c r="W252" s="34"/>
      <c r="X252" s="35"/>
      <c r="Y252" s="36"/>
      <c r="Z252" s="37"/>
      <c r="AA252" s="37"/>
      <c r="AB252"/>
    </row>
    <row r="253" spans="8:28" x14ac:dyDescent="0.25">
      <c r="H253" s="1"/>
      <c r="I253" s="1"/>
      <c r="J253" s="1"/>
      <c r="K253" s="1"/>
      <c r="L253"/>
      <c r="V253" s="34"/>
      <c r="W253" s="34"/>
      <c r="X253" s="35"/>
      <c r="Y253" s="36"/>
      <c r="Z253" s="37"/>
      <c r="AA253" s="37"/>
      <c r="AB253"/>
    </row>
    <row r="254" spans="8:28" x14ac:dyDescent="0.25">
      <c r="H254" s="1"/>
      <c r="I254" s="1"/>
      <c r="J254" s="1"/>
      <c r="K254" s="1"/>
      <c r="L254"/>
      <c r="V254" s="34"/>
      <c r="W254" s="34"/>
      <c r="X254" s="35"/>
      <c r="Y254" s="36"/>
      <c r="Z254" s="37"/>
      <c r="AA254" s="37"/>
      <c r="AB254"/>
    </row>
    <row r="255" spans="8:28" x14ac:dyDescent="0.25">
      <c r="H255" s="1"/>
      <c r="I255" s="1"/>
      <c r="J255" s="1"/>
      <c r="K255" s="1"/>
      <c r="L255"/>
      <c r="V255" s="34"/>
      <c r="W255" s="34"/>
      <c r="X255" s="35"/>
      <c r="Y255" s="36"/>
      <c r="Z255" s="37"/>
      <c r="AA255" s="37"/>
      <c r="AB255"/>
    </row>
    <row r="256" spans="8:28" x14ac:dyDescent="0.25">
      <c r="H256" s="1"/>
      <c r="I256" s="1"/>
      <c r="J256" s="1"/>
      <c r="K256" s="1"/>
      <c r="L256"/>
      <c r="V256" s="34"/>
      <c r="W256" s="34"/>
      <c r="X256" s="35"/>
      <c r="Y256" s="36"/>
      <c r="Z256" s="37"/>
      <c r="AA256" s="37"/>
      <c r="AB256"/>
    </row>
    <row r="257" spans="8:28" x14ac:dyDescent="0.25">
      <c r="H257" s="1"/>
      <c r="I257" s="1"/>
      <c r="J257" s="1"/>
      <c r="K257" s="1"/>
      <c r="L257"/>
      <c r="V257" s="34"/>
      <c r="W257" s="34"/>
      <c r="X257" s="35"/>
      <c r="Y257" s="36"/>
      <c r="Z257" s="37"/>
      <c r="AA257" s="37"/>
      <c r="AB257"/>
    </row>
    <row r="258" spans="8:28" x14ac:dyDescent="0.25">
      <c r="H258" s="1"/>
      <c r="I258" s="1"/>
      <c r="J258" s="1"/>
      <c r="K258" s="1"/>
      <c r="L258"/>
      <c r="V258" s="34"/>
      <c r="W258" s="34"/>
      <c r="X258" s="35"/>
      <c r="Y258" s="36"/>
      <c r="Z258" s="37"/>
      <c r="AA258" s="37"/>
      <c r="AB258"/>
    </row>
    <row r="259" spans="8:28" x14ac:dyDescent="0.25">
      <c r="H259" s="1"/>
      <c r="I259" s="1"/>
      <c r="J259" s="1"/>
      <c r="K259" s="1"/>
      <c r="L259"/>
      <c r="V259" s="34"/>
      <c r="W259" s="34"/>
      <c r="X259" s="35"/>
      <c r="Y259" s="36"/>
      <c r="Z259" s="37"/>
      <c r="AA259" s="37"/>
      <c r="AB259"/>
    </row>
    <row r="260" spans="8:28" x14ac:dyDescent="0.25">
      <c r="H260" s="1"/>
      <c r="I260" s="1"/>
      <c r="J260" s="1"/>
      <c r="K260" s="1"/>
      <c r="L260"/>
      <c r="V260" s="34"/>
      <c r="W260" s="34"/>
      <c r="X260" s="35"/>
      <c r="Y260" s="36"/>
      <c r="Z260" s="37"/>
      <c r="AA260" s="37"/>
      <c r="AB260"/>
    </row>
    <row r="261" spans="8:28" x14ac:dyDescent="0.25">
      <c r="H261" s="1"/>
      <c r="I261" s="1"/>
      <c r="J261" s="1"/>
      <c r="K261" s="1"/>
      <c r="L261"/>
      <c r="V261" s="34"/>
      <c r="W261" s="34"/>
      <c r="X261" s="35"/>
      <c r="Y261" s="36"/>
      <c r="Z261" s="37"/>
      <c r="AA261" s="37"/>
      <c r="AB261"/>
    </row>
    <row r="262" spans="8:28" x14ac:dyDescent="0.25">
      <c r="H262" s="1"/>
      <c r="I262" s="1"/>
      <c r="J262" s="1"/>
      <c r="K262" s="1"/>
      <c r="L262"/>
      <c r="V262" s="34"/>
      <c r="W262" s="34"/>
      <c r="X262" s="35"/>
      <c r="Y262" s="36"/>
      <c r="Z262" s="37"/>
      <c r="AA262" s="37"/>
      <c r="AB262"/>
    </row>
    <row r="263" spans="8:28" x14ac:dyDescent="0.25">
      <c r="H263" s="1"/>
      <c r="I263" s="1"/>
      <c r="J263" s="1"/>
      <c r="K263" s="1"/>
      <c r="L263"/>
      <c r="V263" s="34"/>
      <c r="W263" s="34"/>
      <c r="X263" s="35"/>
      <c r="Y263" s="36"/>
      <c r="Z263" s="37"/>
      <c r="AA263" s="37"/>
      <c r="AB263"/>
    </row>
    <row r="264" spans="8:28" x14ac:dyDescent="0.25">
      <c r="H264" s="1"/>
      <c r="I264" s="1"/>
      <c r="J264" s="1"/>
      <c r="K264" s="1"/>
      <c r="L264"/>
      <c r="V264" s="34"/>
      <c r="W264" s="34"/>
      <c r="X264" s="35"/>
      <c r="Y264" s="36"/>
      <c r="Z264" s="37"/>
      <c r="AA264" s="37"/>
      <c r="AB264"/>
    </row>
    <row r="265" spans="8:28" x14ac:dyDescent="0.25">
      <c r="H265" s="1"/>
      <c r="I265" s="1"/>
      <c r="J265" s="1"/>
      <c r="K265" s="1"/>
      <c r="L265"/>
      <c r="V265" s="34"/>
      <c r="W265" s="34"/>
      <c r="X265" s="35"/>
      <c r="Y265" s="36"/>
      <c r="Z265" s="37"/>
      <c r="AA265" s="37"/>
      <c r="AB265"/>
    </row>
    <row r="266" spans="8:28" x14ac:dyDescent="0.25">
      <c r="H266" s="1"/>
      <c r="I266" s="1"/>
      <c r="J266" s="1"/>
      <c r="K266" s="1"/>
      <c r="L266"/>
      <c r="V266" s="34"/>
      <c r="W266" s="34"/>
      <c r="X266" s="35"/>
      <c r="Y266" s="36"/>
      <c r="Z266" s="37"/>
      <c r="AA266" s="37"/>
      <c r="AB266"/>
    </row>
    <row r="267" spans="8:28" x14ac:dyDescent="0.25">
      <c r="H267" s="1"/>
      <c r="I267" s="1"/>
      <c r="J267" s="1"/>
      <c r="K267" s="1"/>
      <c r="L267"/>
      <c r="V267" s="34"/>
      <c r="W267" s="34"/>
      <c r="X267" s="35"/>
      <c r="Y267" s="36"/>
      <c r="Z267" s="37"/>
      <c r="AA267" s="37"/>
      <c r="AB267"/>
    </row>
    <row r="268" spans="8:28" x14ac:dyDescent="0.25">
      <c r="H268" s="1"/>
      <c r="I268" s="1"/>
      <c r="J268" s="1"/>
      <c r="K268" s="1"/>
      <c r="L268"/>
      <c r="V268" s="34"/>
      <c r="W268" s="34"/>
      <c r="X268" s="35"/>
      <c r="Y268" s="36"/>
      <c r="Z268" s="37"/>
      <c r="AA268" s="37"/>
      <c r="AB268"/>
    </row>
    <row r="269" spans="8:28" x14ac:dyDescent="0.25">
      <c r="H269" s="1"/>
      <c r="I269" s="1"/>
      <c r="J269" s="1"/>
      <c r="K269" s="1"/>
      <c r="L269"/>
      <c r="V269" s="34"/>
      <c r="W269" s="34"/>
      <c r="X269" s="35"/>
      <c r="Y269" s="36"/>
      <c r="Z269" s="37"/>
      <c r="AA269" s="37"/>
      <c r="AB269"/>
    </row>
    <row r="270" spans="8:28" x14ac:dyDescent="0.25">
      <c r="H270" s="1"/>
      <c r="I270" s="1"/>
      <c r="J270" s="1"/>
      <c r="K270" s="1"/>
      <c r="L270"/>
      <c r="V270" s="34"/>
      <c r="W270" s="34"/>
      <c r="X270" s="35"/>
      <c r="Y270" s="36"/>
      <c r="Z270" s="37"/>
      <c r="AA270" s="37"/>
      <c r="AB270"/>
    </row>
    <row r="271" spans="8:28" x14ac:dyDescent="0.25">
      <c r="H271" s="1"/>
      <c r="I271" s="1"/>
      <c r="J271" s="1"/>
      <c r="K271" s="1"/>
    </row>
    <row r="272" spans="8:28" x14ac:dyDescent="0.25">
      <c r="H272" s="1"/>
      <c r="I272" s="1"/>
      <c r="J272" s="1"/>
      <c r="K272" s="1"/>
    </row>
    <row r="273" spans="8:11" x14ac:dyDescent="0.25">
      <c r="H273" s="1"/>
      <c r="I273" s="1"/>
      <c r="J273" s="1"/>
      <c r="K273" s="1"/>
    </row>
    <row r="274" spans="8:11" x14ac:dyDescent="0.25">
      <c r="H274" s="1"/>
      <c r="I274" s="1"/>
      <c r="J274" s="1"/>
      <c r="K274" s="1"/>
    </row>
    <row r="275" spans="8:11" x14ac:dyDescent="0.25">
      <c r="H275" s="1"/>
      <c r="I275" s="1"/>
      <c r="J275" s="1"/>
      <c r="K275" s="1"/>
    </row>
    <row r="276" spans="8:11" x14ac:dyDescent="0.25">
      <c r="H276" s="1"/>
      <c r="I276" s="1"/>
      <c r="J276" s="1"/>
      <c r="K276" s="1"/>
    </row>
    <row r="277" spans="8:11" x14ac:dyDescent="0.25">
      <c r="H277" s="1"/>
      <c r="I277" s="1"/>
      <c r="J277" s="1"/>
      <c r="K277" s="1"/>
    </row>
    <row r="278" spans="8:11" x14ac:dyDescent="0.25">
      <c r="H278" s="1"/>
      <c r="I278" s="1"/>
      <c r="J278" s="1"/>
      <c r="K278" s="1"/>
    </row>
    <row r="279" spans="8:11" x14ac:dyDescent="0.25">
      <c r="H279" s="1"/>
      <c r="I279" s="1"/>
      <c r="J279" s="1"/>
      <c r="K279" s="1"/>
    </row>
    <row r="280" spans="8:11" x14ac:dyDescent="0.25">
      <c r="H280" s="1"/>
      <c r="I280" s="1"/>
      <c r="J280" s="1"/>
      <c r="K280" s="1"/>
    </row>
    <row r="281" spans="8:11" x14ac:dyDescent="0.25">
      <c r="H281" s="1"/>
      <c r="I281" s="1"/>
      <c r="J281" s="1"/>
      <c r="K281" s="1"/>
    </row>
    <row r="282" spans="8:11" x14ac:dyDescent="0.25">
      <c r="H282" s="1"/>
      <c r="I282" s="1"/>
      <c r="J282" s="1"/>
      <c r="K282" s="1"/>
    </row>
    <row r="283" spans="8:11" x14ac:dyDescent="0.25">
      <c r="H283" s="1"/>
      <c r="I283" s="1"/>
      <c r="J283" s="1"/>
      <c r="K283" s="1"/>
    </row>
    <row r="284" spans="8:11" x14ac:dyDescent="0.25">
      <c r="H284" s="1"/>
      <c r="I284" s="1"/>
      <c r="J284" s="1"/>
      <c r="K284" s="1"/>
    </row>
    <row r="285" spans="8:11" x14ac:dyDescent="0.25">
      <c r="H285" s="1"/>
      <c r="I285" s="1"/>
      <c r="J285" s="1"/>
      <c r="K285" s="1"/>
    </row>
    <row r="286" spans="8:11" x14ac:dyDescent="0.25">
      <c r="H286" s="1"/>
      <c r="I286" s="1"/>
      <c r="J286" s="1"/>
      <c r="K286" s="1"/>
    </row>
    <row r="287" spans="8:11" x14ac:dyDescent="0.25">
      <c r="H287" s="1"/>
      <c r="I287" s="1"/>
      <c r="J287" s="1"/>
      <c r="K287" s="1"/>
    </row>
    <row r="288" spans="8:11" x14ac:dyDescent="0.25">
      <c r="H288" s="1"/>
      <c r="I288" s="1"/>
      <c r="J288" s="1"/>
      <c r="K288" s="1"/>
    </row>
    <row r="289" spans="8:11" x14ac:dyDescent="0.25">
      <c r="H289" s="1"/>
      <c r="I289" s="1"/>
      <c r="J289" s="1"/>
      <c r="K289" s="1"/>
    </row>
    <row r="290" spans="8:11" x14ac:dyDescent="0.25">
      <c r="H290" s="1"/>
      <c r="I290" s="1"/>
      <c r="J290" s="1"/>
      <c r="K290" s="1"/>
    </row>
    <row r="291" spans="8:11" x14ac:dyDescent="0.25">
      <c r="H291" s="1"/>
      <c r="I291" s="1"/>
      <c r="J291" s="1"/>
      <c r="K291" s="1"/>
    </row>
    <row r="292" spans="8:11" x14ac:dyDescent="0.25">
      <c r="H292" s="1"/>
      <c r="I292" s="1"/>
      <c r="J292" s="1"/>
      <c r="K292" s="1"/>
    </row>
    <row r="293" spans="8:11" x14ac:dyDescent="0.25">
      <c r="H293" s="1"/>
      <c r="I293" s="1"/>
      <c r="J293" s="1"/>
      <c r="K293" s="1"/>
    </row>
    <row r="294" spans="8:11" x14ac:dyDescent="0.25">
      <c r="H294" s="1"/>
      <c r="I294" s="1"/>
      <c r="J294" s="1"/>
      <c r="K294" s="1"/>
    </row>
    <row r="295" spans="8:11" x14ac:dyDescent="0.25">
      <c r="H295" s="1"/>
      <c r="I295" s="1"/>
      <c r="J295" s="1"/>
      <c r="K295" s="1"/>
    </row>
    <row r="296" spans="8:11" x14ac:dyDescent="0.25">
      <c r="H296" s="1"/>
      <c r="I296" s="1"/>
      <c r="J296" s="1"/>
      <c r="K296" s="1"/>
    </row>
    <row r="297" spans="8:11" x14ac:dyDescent="0.25">
      <c r="H297" s="1"/>
      <c r="I297" s="1"/>
      <c r="J297" s="1"/>
      <c r="K297" s="1"/>
    </row>
    <row r="298" spans="8:11" x14ac:dyDescent="0.25">
      <c r="H298" s="1"/>
      <c r="I298" s="1"/>
      <c r="J298" s="1"/>
      <c r="K298" s="1"/>
    </row>
    <row r="299" spans="8:11" x14ac:dyDescent="0.25">
      <c r="H299" s="1"/>
      <c r="I299" s="1"/>
      <c r="J299" s="1"/>
      <c r="K299" s="1"/>
    </row>
    <row r="300" spans="8:11" x14ac:dyDescent="0.25">
      <c r="H300" s="1"/>
      <c r="I300" s="1"/>
      <c r="J300" s="1"/>
      <c r="K300" s="1"/>
    </row>
    <row r="301" spans="8:11" x14ac:dyDescent="0.25">
      <c r="H301" s="1"/>
      <c r="I301" s="1"/>
      <c r="J301" s="1"/>
      <c r="K301" s="1"/>
    </row>
    <row r="302" spans="8:11" x14ac:dyDescent="0.25">
      <c r="H302" s="1"/>
      <c r="I302" s="1"/>
      <c r="J302" s="1"/>
      <c r="K302" s="1"/>
    </row>
    <row r="303" spans="8:11" x14ac:dyDescent="0.25">
      <c r="H303" s="1"/>
      <c r="I303" s="1"/>
      <c r="J303" s="1"/>
      <c r="K303" s="1"/>
    </row>
    <row r="304" spans="8:11" x14ac:dyDescent="0.25">
      <c r="H304" s="1"/>
      <c r="I304" s="1"/>
      <c r="J304" s="1"/>
      <c r="K304" s="1"/>
    </row>
    <row r="305" spans="8:11" x14ac:dyDescent="0.25">
      <c r="H305" s="1"/>
      <c r="I305" s="1"/>
      <c r="J305" s="1"/>
      <c r="K305" s="1"/>
    </row>
    <row r="306" spans="8:11" x14ac:dyDescent="0.25">
      <c r="H306" s="1"/>
      <c r="I306" s="1"/>
      <c r="J306" s="1"/>
      <c r="K306" s="1"/>
    </row>
    <row r="307" spans="8:11" x14ac:dyDescent="0.25">
      <c r="H307" s="1"/>
      <c r="I307" s="1"/>
      <c r="J307" s="1"/>
      <c r="K307" s="1"/>
    </row>
    <row r="308" spans="8:11" x14ac:dyDescent="0.25">
      <c r="H308" s="1"/>
      <c r="I308" s="1"/>
      <c r="J308" s="1"/>
      <c r="K308" s="1"/>
    </row>
    <row r="309" spans="8:11" x14ac:dyDescent="0.25">
      <c r="H309" s="1"/>
      <c r="I309" s="1"/>
      <c r="J309" s="1"/>
      <c r="K309" s="1"/>
    </row>
    <row r="310" spans="8:11" x14ac:dyDescent="0.25">
      <c r="H310" s="1"/>
      <c r="I310" s="1"/>
      <c r="J310" s="1"/>
      <c r="K310" s="1"/>
    </row>
    <row r="311" spans="8:11" x14ac:dyDescent="0.25">
      <c r="H311" s="1"/>
      <c r="I311" s="1"/>
      <c r="J311" s="1"/>
      <c r="K311" s="1"/>
    </row>
    <row r="312" spans="8:11" x14ac:dyDescent="0.25">
      <c r="H312" s="1"/>
      <c r="I312" s="1"/>
      <c r="J312" s="1"/>
      <c r="K312" s="1"/>
    </row>
    <row r="313" spans="8:11" x14ac:dyDescent="0.25">
      <c r="H313" s="1"/>
      <c r="I313" s="1"/>
      <c r="J313" s="1"/>
      <c r="K313" s="1"/>
    </row>
    <row r="314" spans="8:11" x14ac:dyDescent="0.25">
      <c r="H314" s="1"/>
      <c r="I314" s="1"/>
      <c r="J314" s="1"/>
      <c r="K314" s="1"/>
    </row>
    <row r="315" spans="8:11" x14ac:dyDescent="0.25">
      <c r="H315" s="1"/>
      <c r="I315" s="1"/>
      <c r="J315" s="1"/>
      <c r="K315" s="1"/>
    </row>
    <row r="316" spans="8:11" x14ac:dyDescent="0.25">
      <c r="H316" s="1"/>
      <c r="I316" s="1"/>
      <c r="J316" s="1"/>
      <c r="K316" s="1"/>
    </row>
    <row r="317" spans="8:11" x14ac:dyDescent="0.25">
      <c r="H317" s="1"/>
      <c r="I317" s="1"/>
      <c r="J317" s="1"/>
      <c r="K317" s="1"/>
    </row>
    <row r="318" spans="8:11" x14ac:dyDescent="0.25">
      <c r="H318" s="1"/>
      <c r="I318" s="1"/>
      <c r="J318" s="1"/>
      <c r="K318" s="1"/>
    </row>
    <row r="319" spans="8:11" x14ac:dyDescent="0.25">
      <c r="H319" s="1"/>
      <c r="I319" s="1"/>
      <c r="J319" s="1"/>
      <c r="K319" s="1"/>
    </row>
    <row r="320" spans="8:11" x14ac:dyDescent="0.25">
      <c r="H320" s="1"/>
      <c r="I320" s="1"/>
      <c r="J320" s="1"/>
      <c r="K320" s="1"/>
    </row>
    <row r="321" spans="8:11" x14ac:dyDescent="0.25">
      <c r="H321" s="1"/>
      <c r="I321" s="1"/>
      <c r="J321" s="1"/>
      <c r="K321" s="1"/>
    </row>
    <row r="322" spans="8:11" x14ac:dyDescent="0.25">
      <c r="H322" s="1"/>
      <c r="I322" s="1"/>
      <c r="J322" s="1"/>
      <c r="K322" s="1"/>
    </row>
    <row r="323" spans="8:11" x14ac:dyDescent="0.25">
      <c r="H323" s="1"/>
      <c r="I323" s="1"/>
      <c r="J323" s="1"/>
      <c r="K323" s="1"/>
    </row>
    <row r="324" spans="8:11" x14ac:dyDescent="0.25">
      <c r="H324" s="1"/>
      <c r="I324" s="1"/>
      <c r="J324" s="1"/>
      <c r="K324" s="1"/>
    </row>
    <row r="325" spans="8:11" x14ac:dyDescent="0.25">
      <c r="H325" s="1"/>
      <c r="I325" s="1"/>
      <c r="J325" s="1"/>
      <c r="K325" s="1"/>
    </row>
    <row r="326" spans="8:11" x14ac:dyDescent="0.25">
      <c r="H326" s="1"/>
      <c r="I326" s="1"/>
      <c r="J326" s="1"/>
      <c r="K326" s="1"/>
    </row>
    <row r="327" spans="8:11" x14ac:dyDescent="0.25">
      <c r="H327" s="1"/>
      <c r="I327" s="1"/>
      <c r="J327" s="1"/>
      <c r="K327" s="1"/>
    </row>
    <row r="328" spans="8:11" x14ac:dyDescent="0.25">
      <c r="H328" s="1"/>
      <c r="I328" s="1"/>
      <c r="J328" s="1"/>
      <c r="K328" s="1"/>
    </row>
    <row r="329" spans="8:11" x14ac:dyDescent="0.25">
      <c r="H329" s="1"/>
      <c r="I329" s="1"/>
      <c r="J329" s="1"/>
      <c r="K329" s="1"/>
    </row>
    <row r="330" spans="8:11" x14ac:dyDescent="0.25">
      <c r="H330" s="1"/>
      <c r="I330" s="1"/>
      <c r="J330" s="1"/>
      <c r="K330" s="1"/>
    </row>
    <row r="331" spans="8:11" x14ac:dyDescent="0.25">
      <c r="H331" s="1"/>
      <c r="I331" s="1"/>
      <c r="J331" s="1"/>
      <c r="K331" s="1"/>
    </row>
    <row r="332" spans="8:11" x14ac:dyDescent="0.25">
      <c r="H332" s="1"/>
      <c r="I332" s="1"/>
      <c r="J332" s="1"/>
      <c r="K332" s="1"/>
    </row>
    <row r="333" spans="8:11" x14ac:dyDescent="0.25">
      <c r="H333" s="1"/>
      <c r="I333" s="1"/>
      <c r="J333" s="1"/>
      <c r="K333" s="1"/>
    </row>
    <row r="334" spans="8:11" x14ac:dyDescent="0.25">
      <c r="H334" s="1"/>
      <c r="I334" s="1"/>
      <c r="J334" s="1"/>
      <c r="K334" s="1"/>
    </row>
    <row r="335" spans="8:11" x14ac:dyDescent="0.25">
      <c r="H335" s="1"/>
      <c r="I335" s="1"/>
      <c r="J335" s="1"/>
      <c r="K335" s="1"/>
    </row>
    <row r="336" spans="8:11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 - Marion</cp:lastModifiedBy>
  <dcterms:created xsi:type="dcterms:W3CDTF">2013-07-22T09:40:43Z</dcterms:created>
  <dcterms:modified xsi:type="dcterms:W3CDTF">2021-02-05T16:48:09Z</dcterms:modified>
</cp:coreProperties>
</file>