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SG\"/>
    </mc:Choice>
  </mc:AlternateContent>
  <xr:revisionPtr revIDLastSave="0" documentId="13_ncr:1_{EA2637F1-502C-4DE9-9CF7-00F9AC7F3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-07-30" sheetId="2" r:id="rId1"/>
    <sheet name="IRDurationTSGEUR" sheetId="1" r:id="rId2"/>
  </sheets>
  <definedNames>
    <definedName name="_xlnm._FilterDatabase" localSheetId="0" hidden="1">'2020-07-30'!$A$7:$I$165</definedName>
    <definedName name="DurationEUR" localSheetId="0">#REF!</definedName>
    <definedName name="DurationEUR">#REF!</definedName>
    <definedName name="IRDurationTSGEUR">IRDurationTSGEUR!$A$1:$J$26</definedName>
  </definedNames>
  <calcPr calcId="181029" calcOnSave="0"/>
</workbook>
</file>

<file path=xl/calcChain.xml><?xml version="1.0" encoding="utf-8"?>
<calcChain xmlns="http://schemas.openxmlformats.org/spreadsheetml/2006/main">
  <c r="I5" i="2" l="1"/>
  <c r="P9" i="2"/>
  <c r="G5" i="2" l="1"/>
  <c r="O9" i="2" s="1"/>
  <c r="G3" i="2"/>
  <c r="N9" i="2" s="1"/>
  <c r="Q9" i="2" l="1"/>
</calcChain>
</file>

<file path=xl/sharedStrings.xml><?xml version="1.0" encoding="utf-8"?>
<sst xmlns="http://schemas.openxmlformats.org/spreadsheetml/2006/main" count="255" uniqueCount="29">
  <si>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</si>
  <si>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</si>
  <si>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</si>
  <si>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</si>
  <si>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</si>
  <si>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</si>
  <si>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</si>
  <si>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</si>
  <si>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</si>
  <si>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</si>
  <si>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IRTSG10000P</t>
  </si>
  <si>
    <t>10000-F</t>
  </si>
  <si>
    <t>TSG - Unitranche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</si>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</sst>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177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12.28515625" style="52" customWidth="1"/>
    <col min="2" max="2" width="13.5703125" style="52" bestFit="1" customWidth="1"/>
    <col min="3" max="3" width="22.140625" style="59" bestFit="1" customWidth="1"/>
    <col min="4" max="4" width="15.7109375" style="61" customWidth="1"/>
    <col min="5" max="5" width="15.7109375" style="54" customWidth="1"/>
    <col min="6" max="6" width="14" style="58" bestFit="1" customWidth="1"/>
    <col min="7" max="7" width="33.28515625" style="60" customWidth="1"/>
    <col min="8" max="8" width="16.7109375" style="57" bestFit="1" customWidth="1"/>
    <col min="9" max="9" width="24.140625" style="58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15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16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f>F8</f>
        <v>280000000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17</v>
      </c>
      <c r="H4" s="8"/>
      <c r="I4" s="22" t="s">
        <v>18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6.2583333333333337</v>
      </c>
      <c r="H5" s="8"/>
      <c r="I5" s="24">
        <f>SUM(I8:I2876)</f>
        <v>17523333.333333336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19</v>
      </c>
      <c r="E7" s="26" t="s">
        <v>20</v>
      </c>
      <c r="F7" s="26" t="s">
        <v>6</v>
      </c>
      <c r="G7" s="27" t="s">
        <v>21</v>
      </c>
      <c r="H7" s="27" t="s">
        <v>8</v>
      </c>
      <c r="I7" s="28" t="s">
        <v>22</v>
      </c>
      <c r="M7" s="30"/>
      <c r="N7" s="64" t="s">
        <v>23</v>
      </c>
      <c r="O7" s="65"/>
    </row>
    <row r="8" spans="1:17" ht="16.5" customHeight="1" x14ac:dyDescent="0.25">
      <c r="A8" t="s">
        <v>11</v>
      </c>
      <c r="B8">
        <v>10000</v>
      </c>
      <c r="C8" t="s">
        <v>12</v>
      </c>
      <c r="D8" s="1">
        <v>44407</v>
      </c>
      <c r="E8" s="1">
        <v>44498</v>
      </c>
      <c r="F8">
        <v>280000000</v>
      </c>
      <c r="G8" t="s">
        <v>13</v>
      </c>
      <c r="H8" t="s">
        <v>14</v>
      </c>
      <c r="I8">
        <v>707777.77777777798</v>
      </c>
      <c r="J8" s="32"/>
      <c r="M8" s="30"/>
      <c r="N8" s="34" t="s">
        <v>24</v>
      </c>
      <c r="O8" s="35" t="s">
        <v>17</v>
      </c>
      <c r="P8" s="35" t="s">
        <v>25</v>
      </c>
      <c r="Q8" s="36" t="s">
        <v>26</v>
      </c>
    </row>
    <row r="9" spans="1:17" ht="15.75" x14ac:dyDescent="0.25">
      <c r="A9" t="s">
        <v>11</v>
      </c>
      <c r="B9">
        <v>10000</v>
      </c>
      <c r="C9" t="s">
        <v>12</v>
      </c>
      <c r="D9" s="1">
        <v>44498</v>
      </c>
      <c r="E9" s="1">
        <v>44592</v>
      </c>
      <c r="F9">
        <v>280000000</v>
      </c>
      <c r="G9" t="s">
        <v>13</v>
      </c>
      <c r="H9" t="s">
        <v>14</v>
      </c>
      <c r="I9">
        <v>731111.11111111101</v>
      </c>
      <c r="J9" s="32"/>
      <c r="M9" s="30"/>
      <c r="N9" s="37">
        <f>G3</f>
        <v>280000000</v>
      </c>
      <c r="O9" s="38">
        <f>G5</f>
        <v>6.2583333333333337</v>
      </c>
      <c r="P9" s="39">
        <f>SUM(P11:P12)</f>
        <v>120307863.18774967</v>
      </c>
      <c r="Q9" s="40">
        <f>P9/N9/O9</f>
        <v>6.8655809313914587E-2</v>
      </c>
    </row>
    <row r="10" spans="1:17" ht="15.75" x14ac:dyDescent="0.25">
      <c r="A10" t="s">
        <v>11</v>
      </c>
      <c r="B10">
        <v>10000</v>
      </c>
      <c r="C10" t="s">
        <v>12</v>
      </c>
      <c r="D10" s="1">
        <v>44592</v>
      </c>
      <c r="E10" s="1">
        <v>44680</v>
      </c>
      <c r="F10">
        <v>280000000</v>
      </c>
      <c r="G10" t="s">
        <v>13</v>
      </c>
      <c r="H10" t="s">
        <v>14</v>
      </c>
      <c r="I10">
        <v>684444.44444444403</v>
      </c>
      <c r="J10" s="32"/>
      <c r="M10" s="30"/>
    </row>
    <row r="11" spans="1:17" ht="15.75" x14ac:dyDescent="0.25">
      <c r="A11" t="s">
        <v>11</v>
      </c>
      <c r="B11">
        <v>10000</v>
      </c>
      <c r="C11" t="s">
        <v>12</v>
      </c>
      <c r="D11" s="1">
        <v>44680</v>
      </c>
      <c r="E11" s="1">
        <v>44771</v>
      </c>
      <c r="F11">
        <v>280000000</v>
      </c>
      <c r="G11" t="s">
        <v>13</v>
      </c>
      <c r="H11" t="s">
        <v>14</v>
      </c>
      <c r="I11">
        <v>707777.77777777798</v>
      </c>
      <c r="J11" s="32"/>
      <c r="M11" s="30"/>
      <c r="O11" s="33" t="s">
        <v>27</v>
      </c>
      <c r="P11" s="39">
        <v>118291524.299403</v>
      </c>
    </row>
    <row r="12" spans="1:17" ht="15.75" x14ac:dyDescent="0.25">
      <c r="A12" t="s">
        <v>11</v>
      </c>
      <c r="B12">
        <v>10000</v>
      </c>
      <c r="C12" t="s">
        <v>12</v>
      </c>
      <c r="D12" s="1">
        <v>44771</v>
      </c>
      <c r="E12" s="1">
        <v>44865</v>
      </c>
      <c r="F12">
        <v>280000000</v>
      </c>
      <c r="G12" t="s">
        <v>13</v>
      </c>
      <c r="H12" t="s">
        <v>14</v>
      </c>
      <c r="I12">
        <v>731111.11111111101</v>
      </c>
      <c r="J12" s="32"/>
      <c r="O12" s="33" t="s">
        <v>28</v>
      </c>
      <c r="P12" s="39">
        <v>2016338.88834667</v>
      </c>
    </row>
    <row r="13" spans="1:17" x14ac:dyDescent="0.25">
      <c r="A13" t="s">
        <v>11</v>
      </c>
      <c r="B13">
        <v>10000</v>
      </c>
      <c r="C13" t="s">
        <v>12</v>
      </c>
      <c r="D13" s="1">
        <v>44865</v>
      </c>
      <c r="E13" s="1">
        <v>44957</v>
      </c>
      <c r="F13">
        <v>280000000</v>
      </c>
      <c r="G13" t="s">
        <v>13</v>
      </c>
      <c r="H13" t="s">
        <v>14</v>
      </c>
      <c r="I13">
        <v>715555.55555555597</v>
      </c>
      <c r="J13" s="32"/>
      <c r="M13" s="32"/>
    </row>
    <row r="14" spans="1:17" x14ac:dyDescent="0.25">
      <c r="A14" t="s">
        <v>11</v>
      </c>
      <c r="B14">
        <v>10000</v>
      </c>
      <c r="C14" t="s">
        <v>12</v>
      </c>
      <c r="D14" s="1">
        <v>44957</v>
      </c>
      <c r="E14" s="1">
        <v>45044</v>
      </c>
      <c r="F14">
        <v>280000000</v>
      </c>
      <c r="G14" t="s">
        <v>13</v>
      </c>
      <c r="H14" t="s">
        <v>14</v>
      </c>
      <c r="I14">
        <v>676666.66666666698</v>
      </c>
      <c r="J14" s="32"/>
    </row>
    <row r="15" spans="1:17" x14ac:dyDescent="0.25">
      <c r="A15" t="s">
        <v>11</v>
      </c>
      <c r="B15">
        <v>10000</v>
      </c>
      <c r="C15" t="s">
        <v>12</v>
      </c>
      <c r="D15" s="1">
        <v>45044</v>
      </c>
      <c r="E15" s="1">
        <v>45138</v>
      </c>
      <c r="F15">
        <v>280000000</v>
      </c>
      <c r="G15" t="s">
        <v>13</v>
      </c>
      <c r="H15" t="s">
        <v>14</v>
      </c>
      <c r="I15">
        <v>731111.11111111101</v>
      </c>
      <c r="J15" s="32"/>
    </row>
    <row r="16" spans="1:17" x14ac:dyDescent="0.25">
      <c r="A16" t="s">
        <v>11</v>
      </c>
      <c r="B16">
        <v>10000</v>
      </c>
      <c r="C16" t="s">
        <v>12</v>
      </c>
      <c r="D16" s="1">
        <v>45138</v>
      </c>
      <c r="E16" s="1">
        <v>45230</v>
      </c>
      <c r="F16">
        <v>280000000</v>
      </c>
      <c r="G16" t="s">
        <v>13</v>
      </c>
      <c r="H16" t="s">
        <v>14</v>
      </c>
      <c r="I16">
        <v>715555.55555555597</v>
      </c>
      <c r="J16" s="32"/>
    </row>
    <row r="17" spans="1:10" x14ac:dyDescent="0.25">
      <c r="A17" t="s">
        <v>11</v>
      </c>
      <c r="B17">
        <v>10000</v>
      </c>
      <c r="C17" t="s">
        <v>12</v>
      </c>
      <c r="D17" s="1">
        <v>45230</v>
      </c>
      <c r="E17" s="1">
        <v>45322</v>
      </c>
      <c r="F17">
        <v>280000000</v>
      </c>
      <c r="G17" t="s">
        <v>13</v>
      </c>
      <c r="H17" t="s">
        <v>14</v>
      </c>
      <c r="I17">
        <v>715555.55555555597</v>
      </c>
      <c r="J17" s="32"/>
    </row>
    <row r="18" spans="1:10" x14ac:dyDescent="0.25">
      <c r="A18" t="s">
        <v>11</v>
      </c>
      <c r="B18">
        <v>10000</v>
      </c>
      <c r="C18" t="s">
        <v>12</v>
      </c>
      <c r="D18" s="1">
        <v>45322</v>
      </c>
      <c r="E18" s="1">
        <v>45412</v>
      </c>
      <c r="F18">
        <v>280000000</v>
      </c>
      <c r="G18" t="s">
        <v>13</v>
      </c>
      <c r="H18" t="s">
        <v>14</v>
      </c>
      <c r="I18">
        <v>700000</v>
      </c>
      <c r="J18" s="32"/>
    </row>
    <row r="19" spans="1:10" x14ac:dyDescent="0.25">
      <c r="A19" t="s">
        <v>11</v>
      </c>
      <c r="B19">
        <v>10000</v>
      </c>
      <c r="C19" t="s">
        <v>12</v>
      </c>
      <c r="D19" s="1">
        <v>45412</v>
      </c>
      <c r="E19" s="1">
        <v>45504</v>
      </c>
      <c r="F19">
        <v>280000000</v>
      </c>
      <c r="G19" t="s">
        <v>13</v>
      </c>
      <c r="H19" t="s">
        <v>14</v>
      </c>
      <c r="I19">
        <v>715555.55555555597</v>
      </c>
      <c r="J19" s="32"/>
    </row>
    <row r="20" spans="1:10" x14ac:dyDescent="0.25">
      <c r="A20" t="s">
        <v>11</v>
      </c>
      <c r="B20">
        <v>10000</v>
      </c>
      <c r="C20" t="s">
        <v>12</v>
      </c>
      <c r="D20" s="1">
        <v>45504</v>
      </c>
      <c r="E20" s="1">
        <v>45596</v>
      </c>
      <c r="F20">
        <v>280000000</v>
      </c>
      <c r="G20" t="s">
        <v>13</v>
      </c>
      <c r="H20" t="s">
        <v>14</v>
      </c>
      <c r="I20">
        <v>715555.55555555597</v>
      </c>
      <c r="J20" s="32"/>
    </row>
    <row r="21" spans="1:10" x14ac:dyDescent="0.25">
      <c r="A21" t="s">
        <v>11</v>
      </c>
      <c r="B21">
        <v>10000</v>
      </c>
      <c r="C21" t="s">
        <v>12</v>
      </c>
      <c r="D21" s="1">
        <v>45596</v>
      </c>
      <c r="E21" s="1">
        <v>45688</v>
      </c>
      <c r="F21">
        <v>280000000</v>
      </c>
      <c r="G21" t="s">
        <v>13</v>
      </c>
      <c r="H21" t="s">
        <v>14</v>
      </c>
      <c r="I21">
        <v>715555.55555555597</v>
      </c>
      <c r="J21" s="32"/>
    </row>
    <row r="22" spans="1:10" x14ac:dyDescent="0.25">
      <c r="A22" t="s">
        <v>11</v>
      </c>
      <c r="B22">
        <v>10000</v>
      </c>
      <c r="C22" t="s">
        <v>12</v>
      </c>
      <c r="D22" s="1">
        <v>45688</v>
      </c>
      <c r="E22" s="1">
        <v>45777</v>
      </c>
      <c r="F22">
        <v>280000000</v>
      </c>
      <c r="G22" t="s">
        <v>13</v>
      </c>
      <c r="H22" t="s">
        <v>14</v>
      </c>
      <c r="I22">
        <v>692222.22222222202</v>
      </c>
      <c r="J22" s="32"/>
    </row>
    <row r="23" spans="1:10" x14ac:dyDescent="0.25">
      <c r="A23" t="s">
        <v>11</v>
      </c>
      <c r="B23">
        <v>10000</v>
      </c>
      <c r="C23" t="s">
        <v>12</v>
      </c>
      <c r="D23" s="1">
        <v>45777</v>
      </c>
      <c r="E23" s="1">
        <v>45869</v>
      </c>
      <c r="F23">
        <v>280000000</v>
      </c>
      <c r="G23" t="s">
        <v>13</v>
      </c>
      <c r="H23" t="s">
        <v>14</v>
      </c>
      <c r="I23">
        <v>715555.55555555597</v>
      </c>
      <c r="J23" s="32"/>
    </row>
    <row r="24" spans="1:10" x14ac:dyDescent="0.25">
      <c r="A24" t="s">
        <v>11</v>
      </c>
      <c r="B24">
        <v>10000</v>
      </c>
      <c r="C24" t="s">
        <v>12</v>
      </c>
      <c r="D24" s="1">
        <v>45869</v>
      </c>
      <c r="E24" s="1">
        <v>45961</v>
      </c>
      <c r="F24">
        <v>280000000</v>
      </c>
      <c r="G24" t="s">
        <v>13</v>
      </c>
      <c r="H24" t="s">
        <v>14</v>
      </c>
      <c r="I24">
        <v>715555.55555555597</v>
      </c>
      <c r="J24" s="32"/>
    </row>
    <row r="25" spans="1:10" x14ac:dyDescent="0.25">
      <c r="A25" t="s">
        <v>11</v>
      </c>
      <c r="B25">
        <v>10000</v>
      </c>
      <c r="C25" t="s">
        <v>12</v>
      </c>
      <c r="D25" s="1">
        <v>45961</v>
      </c>
      <c r="E25" s="1">
        <v>46052</v>
      </c>
      <c r="F25">
        <v>280000000</v>
      </c>
      <c r="G25" t="s">
        <v>13</v>
      </c>
      <c r="H25" t="s">
        <v>14</v>
      </c>
      <c r="I25">
        <v>707777.77777777798</v>
      </c>
      <c r="J25" s="32"/>
    </row>
    <row r="26" spans="1:10" x14ac:dyDescent="0.25">
      <c r="A26" t="s">
        <v>11</v>
      </c>
      <c r="B26">
        <v>10000</v>
      </c>
      <c r="C26" t="s">
        <v>12</v>
      </c>
      <c r="D26" s="1">
        <v>46052</v>
      </c>
      <c r="E26" s="1">
        <v>46142</v>
      </c>
      <c r="F26">
        <v>280000000</v>
      </c>
      <c r="G26" t="s">
        <v>13</v>
      </c>
      <c r="H26" t="s">
        <v>14</v>
      </c>
      <c r="I26">
        <v>700000</v>
      </c>
      <c r="J26" s="32"/>
    </row>
    <row r="27" spans="1:10" x14ac:dyDescent="0.25">
      <c r="A27" t="s">
        <v>11</v>
      </c>
      <c r="B27">
        <v>10000</v>
      </c>
      <c r="C27" t="s">
        <v>12</v>
      </c>
      <c r="D27" s="1">
        <v>46142</v>
      </c>
      <c r="E27" s="1">
        <v>46234</v>
      </c>
      <c r="F27">
        <v>280000000</v>
      </c>
      <c r="G27" t="s">
        <v>13</v>
      </c>
      <c r="H27" t="s">
        <v>14</v>
      </c>
      <c r="I27">
        <v>715555.55555555597</v>
      </c>
      <c r="J27" s="32"/>
    </row>
    <row r="28" spans="1:10" x14ac:dyDescent="0.25">
      <c r="A28" t="s">
        <v>11</v>
      </c>
      <c r="B28">
        <v>10000</v>
      </c>
      <c r="C28" t="s">
        <v>12</v>
      </c>
      <c r="D28" s="1">
        <v>46234</v>
      </c>
      <c r="E28" s="1">
        <v>46325</v>
      </c>
      <c r="F28">
        <v>280000000</v>
      </c>
      <c r="G28" t="s">
        <v>13</v>
      </c>
      <c r="H28" t="s">
        <v>14</v>
      </c>
      <c r="I28">
        <v>707777.77777777798</v>
      </c>
      <c r="J28" s="32"/>
    </row>
    <row r="29" spans="1:10" x14ac:dyDescent="0.25">
      <c r="A29" t="s">
        <v>11</v>
      </c>
      <c r="B29">
        <v>10000</v>
      </c>
      <c r="C29" t="s">
        <v>12</v>
      </c>
      <c r="D29" s="1">
        <v>46325</v>
      </c>
      <c r="E29" s="1">
        <v>46416</v>
      </c>
      <c r="F29">
        <v>280000000</v>
      </c>
      <c r="G29" t="s">
        <v>13</v>
      </c>
      <c r="H29" t="s">
        <v>14</v>
      </c>
      <c r="I29">
        <v>707777.77777777798</v>
      </c>
      <c r="J29" s="32"/>
    </row>
    <row r="30" spans="1:10" x14ac:dyDescent="0.25">
      <c r="A30" t="s">
        <v>11</v>
      </c>
      <c r="B30">
        <v>10000</v>
      </c>
      <c r="C30" t="s">
        <v>12</v>
      </c>
      <c r="D30" s="1">
        <v>46416</v>
      </c>
      <c r="E30" s="1">
        <v>46507</v>
      </c>
      <c r="F30">
        <v>280000000</v>
      </c>
      <c r="G30" t="s">
        <v>13</v>
      </c>
      <c r="H30" t="s">
        <v>14</v>
      </c>
      <c r="I30">
        <v>707777.77777777798</v>
      </c>
      <c r="J30" s="32"/>
    </row>
    <row r="31" spans="1:10" x14ac:dyDescent="0.25">
      <c r="A31" t="s">
        <v>11</v>
      </c>
      <c r="B31">
        <v>10000</v>
      </c>
      <c r="C31" t="s">
        <v>12</v>
      </c>
      <c r="D31" s="1">
        <v>46507</v>
      </c>
      <c r="E31" s="1">
        <v>46598</v>
      </c>
      <c r="F31">
        <v>280000000</v>
      </c>
      <c r="G31" t="s">
        <v>13</v>
      </c>
      <c r="H31" t="s">
        <v>14</v>
      </c>
      <c r="I31">
        <v>707777.77777777798</v>
      </c>
      <c r="J31" s="32"/>
    </row>
    <row r="32" spans="1:10" x14ac:dyDescent="0.25">
      <c r="A32" t="s">
        <v>11</v>
      </c>
      <c r="B32">
        <v>10000</v>
      </c>
      <c r="C32" t="s">
        <v>12</v>
      </c>
      <c r="D32" s="1">
        <v>46598</v>
      </c>
      <c r="E32" s="1">
        <v>46660</v>
      </c>
      <c r="F32">
        <v>280000000</v>
      </c>
      <c r="G32" t="s">
        <v>13</v>
      </c>
      <c r="H32" t="s">
        <v>14</v>
      </c>
      <c r="I32">
        <v>482222.22222222202</v>
      </c>
      <c r="J32" s="32"/>
    </row>
    <row r="33" spans="1:10" x14ac:dyDescent="0.25">
      <c r="A33"/>
      <c r="B33"/>
      <c r="C33"/>
      <c r="D33" s="31"/>
      <c r="E33" s="31"/>
      <c r="F33"/>
      <c r="G33"/>
      <c r="H33"/>
      <c r="I33"/>
      <c r="J33" s="32"/>
    </row>
    <row r="34" spans="1:10" x14ac:dyDescent="0.25">
      <c r="A34"/>
      <c r="B34"/>
      <c r="C34"/>
      <c r="D34" s="31"/>
      <c r="E34" s="31"/>
      <c r="F34"/>
      <c r="G34"/>
      <c r="H34"/>
      <c r="I34" s="32"/>
      <c r="J34" s="32"/>
    </row>
    <row r="35" spans="1:10" x14ac:dyDescent="0.25">
      <c r="A35"/>
      <c r="B35"/>
      <c r="C35"/>
      <c r="D35" s="31"/>
      <c r="E35" s="31"/>
      <c r="F35"/>
      <c r="G35"/>
      <c r="H35"/>
      <c r="I35" s="32"/>
      <c r="J35" s="32"/>
    </row>
    <row r="36" spans="1:10" x14ac:dyDescent="0.25">
      <c r="A36"/>
      <c r="B36"/>
      <c r="C36"/>
      <c r="D36" s="31"/>
      <c r="E36" s="31"/>
      <c r="F36"/>
      <c r="G36"/>
      <c r="H36"/>
      <c r="I36" s="32"/>
      <c r="J36" s="32"/>
    </row>
    <row r="37" spans="1:10" x14ac:dyDescent="0.25">
      <c r="A37"/>
      <c r="B37"/>
      <c r="C37"/>
      <c r="D37" s="31"/>
      <c r="E37" s="31"/>
      <c r="F37"/>
      <c r="G37"/>
      <c r="H37"/>
      <c r="I37" s="32"/>
      <c r="J37" s="32"/>
    </row>
    <row r="38" spans="1:10" x14ac:dyDescent="0.25">
      <c r="A38"/>
      <c r="B38"/>
      <c r="C38"/>
      <c r="D38" s="31"/>
      <c r="E38" s="31"/>
      <c r="F38"/>
      <c r="G38"/>
      <c r="H38"/>
      <c r="I38" s="32"/>
      <c r="J38" s="32"/>
    </row>
    <row r="39" spans="1:10" x14ac:dyDescent="0.25">
      <c r="A39"/>
      <c r="B39"/>
      <c r="C39"/>
      <c r="D39" s="31"/>
      <c r="E39" s="31"/>
      <c r="F39"/>
      <c r="G39"/>
      <c r="H39"/>
      <c r="I39" s="32"/>
      <c r="J39" s="32"/>
    </row>
    <row r="40" spans="1:10" x14ac:dyDescent="0.25">
      <c r="A40"/>
      <c r="B40"/>
      <c r="C40"/>
      <c r="D40" s="31"/>
      <c r="E40" s="31"/>
      <c r="F40"/>
      <c r="G40"/>
      <c r="H40"/>
      <c r="I40" s="32"/>
      <c r="J40" s="32"/>
    </row>
    <row r="41" spans="1:10" x14ac:dyDescent="0.25">
      <c r="A41"/>
      <c r="B41"/>
      <c r="C41"/>
      <c r="D41" s="31"/>
      <c r="E41" s="31"/>
      <c r="F41"/>
      <c r="G41"/>
      <c r="H41"/>
      <c r="I41" s="32"/>
      <c r="J41" s="32"/>
    </row>
    <row r="42" spans="1:10" x14ac:dyDescent="0.25">
      <c r="A42"/>
      <c r="B42"/>
      <c r="C42"/>
      <c r="D42" s="31"/>
      <c r="E42" s="31"/>
      <c r="F42"/>
      <c r="G42"/>
      <c r="H42"/>
      <c r="I42" s="32"/>
      <c r="J42" s="32"/>
    </row>
    <row r="43" spans="1:10" x14ac:dyDescent="0.25">
      <c r="A43"/>
      <c r="B43"/>
      <c r="C43"/>
      <c r="D43" s="31"/>
      <c r="E43" s="31"/>
      <c r="F43"/>
      <c r="G43"/>
      <c r="H43"/>
      <c r="I43" s="32"/>
      <c r="J43" s="32"/>
    </row>
    <row r="44" spans="1:10" x14ac:dyDescent="0.25">
      <c r="A44"/>
      <c r="B44"/>
      <c r="C44"/>
      <c r="D44" s="31"/>
      <c r="E44" s="31"/>
      <c r="F44"/>
      <c r="G44"/>
      <c r="H44"/>
      <c r="I44" s="32"/>
      <c r="J44" s="32"/>
    </row>
    <row r="45" spans="1:10" x14ac:dyDescent="0.25">
      <c r="A45"/>
      <c r="B45"/>
      <c r="C45"/>
      <c r="D45" s="31"/>
      <c r="E45" s="31"/>
      <c r="F45"/>
      <c r="G45"/>
      <c r="H45"/>
      <c r="I45" s="32"/>
      <c r="J45" s="32"/>
    </row>
    <row r="46" spans="1:10" x14ac:dyDescent="0.25">
      <c r="A46"/>
      <c r="B46"/>
      <c r="C46"/>
      <c r="D46" s="31"/>
      <c r="E46" s="31"/>
      <c r="F46"/>
      <c r="G46"/>
      <c r="H46"/>
      <c r="I46" s="32"/>
      <c r="J46" s="32"/>
    </row>
    <row r="47" spans="1:10" x14ac:dyDescent="0.25">
      <c r="A47"/>
      <c r="B47"/>
      <c r="C47"/>
      <c r="D47" s="31"/>
      <c r="E47" s="31"/>
      <c r="F47"/>
      <c r="G47"/>
      <c r="H47"/>
      <c r="I47" s="32"/>
      <c r="J47" s="32"/>
    </row>
    <row r="48" spans="1:10" x14ac:dyDescent="0.25">
      <c r="A48"/>
      <c r="B48"/>
      <c r="C48"/>
      <c r="D48" s="31"/>
      <c r="E48" s="31"/>
      <c r="F48"/>
      <c r="G48"/>
      <c r="H48"/>
      <c r="I48" s="32"/>
      <c r="J48" s="32"/>
    </row>
    <row r="49" spans="1:10" x14ac:dyDescent="0.25">
      <c r="A49"/>
      <c r="B49"/>
      <c r="C49"/>
      <c r="D49" s="31"/>
      <c r="E49" s="31"/>
      <c r="F49"/>
      <c r="G49"/>
      <c r="H49"/>
      <c r="I49" s="32"/>
      <c r="J49" s="32"/>
    </row>
    <row r="50" spans="1:10" x14ac:dyDescent="0.25">
      <c r="A50"/>
      <c r="B50"/>
      <c r="C50"/>
      <c r="D50" s="31"/>
      <c r="E50" s="31"/>
      <c r="F50"/>
      <c r="G50"/>
      <c r="H50"/>
      <c r="I50" s="32"/>
      <c r="J50" s="32"/>
    </row>
    <row r="51" spans="1:10" x14ac:dyDescent="0.25">
      <c r="A51"/>
      <c r="B51"/>
      <c r="C51"/>
      <c r="D51" s="31"/>
      <c r="E51" s="31"/>
      <c r="F51"/>
      <c r="G51"/>
      <c r="H51"/>
      <c r="I51" s="32"/>
      <c r="J51" s="32"/>
    </row>
    <row r="52" spans="1:10" x14ac:dyDescent="0.25">
      <c r="A52"/>
      <c r="B52"/>
      <c r="C52"/>
      <c r="D52" s="31"/>
      <c r="E52" s="31"/>
      <c r="F52"/>
      <c r="G52"/>
      <c r="H52"/>
      <c r="I52" s="32"/>
      <c r="J52" s="32"/>
    </row>
    <row r="53" spans="1:10" x14ac:dyDescent="0.25">
      <c r="A53"/>
      <c r="B53"/>
      <c r="C53"/>
      <c r="D53" s="31"/>
      <c r="E53" s="31"/>
      <c r="F53"/>
      <c r="G53"/>
      <c r="H53"/>
      <c r="I53" s="32"/>
      <c r="J53" s="32"/>
    </row>
    <row r="54" spans="1:10" x14ac:dyDescent="0.25">
      <c r="A54"/>
      <c r="B54"/>
      <c r="C54"/>
      <c r="D54" s="31"/>
      <c r="E54" s="31"/>
      <c r="F54"/>
      <c r="G54"/>
      <c r="H54"/>
      <c r="I54" s="32"/>
      <c r="J54" s="32"/>
    </row>
    <row r="55" spans="1:10" x14ac:dyDescent="0.25">
      <c r="A55"/>
      <c r="B55"/>
      <c r="C55"/>
      <c r="D55" s="31"/>
      <c r="E55" s="31"/>
      <c r="F55"/>
      <c r="G55"/>
      <c r="H55"/>
      <c r="I55" s="32"/>
      <c r="J55" s="32"/>
    </row>
    <row r="56" spans="1:10" x14ac:dyDescent="0.25">
      <c r="A56"/>
      <c r="B56"/>
      <c r="C56"/>
      <c r="D56" s="31"/>
      <c r="E56" s="31"/>
      <c r="F56"/>
      <c r="G56"/>
      <c r="H56"/>
      <c r="I56" s="32"/>
      <c r="J56" s="32"/>
    </row>
    <row r="57" spans="1:10" x14ac:dyDescent="0.25">
      <c r="A57"/>
      <c r="B57"/>
      <c r="C57"/>
      <c r="D57" s="31"/>
      <c r="E57" s="31"/>
      <c r="F57"/>
      <c r="G57"/>
      <c r="H57"/>
      <c r="I57" s="32"/>
      <c r="J57" s="32"/>
    </row>
    <row r="58" spans="1:10" x14ac:dyDescent="0.25">
      <c r="A58"/>
      <c r="B58"/>
      <c r="C58"/>
      <c r="D58" s="31"/>
      <c r="E58" s="31"/>
      <c r="F58"/>
      <c r="G58"/>
      <c r="H58"/>
      <c r="I58" s="32"/>
      <c r="J58" s="32"/>
    </row>
    <row r="59" spans="1:10" x14ac:dyDescent="0.25">
      <c r="A59"/>
      <c r="B59"/>
      <c r="C59"/>
      <c r="D59" s="31"/>
      <c r="E59" s="31"/>
      <c r="F59"/>
      <c r="G59"/>
      <c r="H59"/>
      <c r="I59" s="32"/>
      <c r="J59" s="32"/>
    </row>
    <row r="60" spans="1:10" x14ac:dyDescent="0.25">
      <c r="A60"/>
      <c r="B60"/>
      <c r="C60"/>
      <c r="D60" s="31"/>
      <c r="E60" s="31"/>
      <c r="F60"/>
      <c r="G60"/>
      <c r="H60"/>
      <c r="I60" s="32"/>
      <c r="J60" s="32"/>
    </row>
    <row r="61" spans="1:10" x14ac:dyDescent="0.25">
      <c r="A61"/>
      <c r="B61"/>
      <c r="C61"/>
      <c r="D61" s="31"/>
      <c r="E61" s="31"/>
      <c r="F61"/>
      <c r="G61"/>
      <c r="H61"/>
      <c r="I61" s="32"/>
      <c r="J61" s="32"/>
    </row>
    <row r="62" spans="1:10" x14ac:dyDescent="0.25">
      <c r="A62"/>
      <c r="B62"/>
      <c r="C62"/>
      <c r="D62" s="31"/>
      <c r="E62" s="31"/>
      <c r="F62"/>
      <c r="G62"/>
      <c r="H62"/>
      <c r="I62" s="32"/>
      <c r="J62" s="32"/>
    </row>
    <row r="63" spans="1:10" x14ac:dyDescent="0.25">
      <c r="A63"/>
      <c r="B63"/>
      <c r="C63"/>
      <c r="D63" s="31"/>
      <c r="E63" s="31"/>
      <c r="F63"/>
      <c r="G63"/>
      <c r="H63"/>
      <c r="I63" s="32"/>
      <c r="J63" s="32"/>
    </row>
    <row r="64" spans="1:10" x14ac:dyDescent="0.25">
      <c r="A64"/>
      <c r="B64"/>
      <c r="C64"/>
      <c r="D64" s="31"/>
      <c r="E64" s="31"/>
      <c r="F64"/>
      <c r="G64"/>
      <c r="H64"/>
      <c r="I64" s="32"/>
      <c r="J64" s="32"/>
    </row>
    <row r="65" spans="1:10" x14ac:dyDescent="0.25">
      <c r="A65"/>
      <c r="B65"/>
      <c r="C65"/>
      <c r="D65" s="31"/>
      <c r="E65" s="31"/>
      <c r="F65"/>
      <c r="G65"/>
      <c r="H65"/>
      <c r="I65" s="32"/>
      <c r="J65" s="32"/>
    </row>
    <row r="66" spans="1:10" x14ac:dyDescent="0.25">
      <c r="A66"/>
      <c r="B66"/>
      <c r="C66"/>
      <c r="D66" s="31"/>
      <c r="E66" s="31"/>
      <c r="F66"/>
      <c r="G66"/>
      <c r="H66"/>
      <c r="I66" s="32"/>
      <c r="J66" s="32"/>
    </row>
    <row r="67" spans="1:10" x14ac:dyDescent="0.25">
      <c r="A67"/>
      <c r="B67"/>
      <c r="C67"/>
      <c r="D67" s="31"/>
      <c r="E67" s="31"/>
      <c r="F67"/>
      <c r="G67"/>
      <c r="H67"/>
      <c r="I67" s="32"/>
      <c r="J67" s="32"/>
    </row>
    <row r="68" spans="1:10" x14ac:dyDescent="0.25">
      <c r="A68"/>
      <c r="B68"/>
      <c r="C68"/>
      <c r="D68" s="31"/>
      <c r="E68" s="31"/>
      <c r="F68"/>
      <c r="G68"/>
      <c r="H68"/>
      <c r="I68" s="32"/>
      <c r="J68" s="32"/>
    </row>
    <row r="69" spans="1:10" x14ac:dyDescent="0.25">
      <c r="A69"/>
      <c r="B69"/>
      <c r="C69"/>
      <c r="D69" s="31"/>
      <c r="E69" s="31"/>
      <c r="F69"/>
      <c r="G69"/>
      <c r="H69"/>
      <c r="I69" s="32"/>
      <c r="J69" s="32"/>
    </row>
    <row r="70" spans="1:10" x14ac:dyDescent="0.25">
      <c r="A70"/>
      <c r="B70"/>
      <c r="C70"/>
      <c r="D70" s="31"/>
      <c r="E70" s="31"/>
      <c r="F70"/>
      <c r="G70"/>
      <c r="H70"/>
      <c r="I70" s="32"/>
      <c r="J70" s="32"/>
    </row>
    <row r="71" spans="1:10" x14ac:dyDescent="0.25">
      <c r="A71"/>
      <c r="B71"/>
      <c r="C71"/>
      <c r="D71" s="31"/>
      <c r="E71" s="31"/>
      <c r="F71"/>
      <c r="G71"/>
      <c r="H71"/>
      <c r="I71" s="32"/>
      <c r="J71" s="32"/>
    </row>
    <row r="72" spans="1:10" x14ac:dyDescent="0.25">
      <c r="A72"/>
      <c r="B72"/>
      <c r="C72"/>
      <c r="D72" s="31"/>
      <c r="E72" s="31"/>
      <c r="F72"/>
      <c r="G72"/>
      <c r="H72"/>
      <c r="I72" s="32"/>
      <c r="J72" s="32"/>
    </row>
    <row r="73" spans="1:10" x14ac:dyDescent="0.25">
      <c r="A73"/>
      <c r="B73"/>
      <c r="C73"/>
      <c r="D73" s="31"/>
      <c r="E73" s="31"/>
      <c r="F73"/>
      <c r="G73"/>
      <c r="H73"/>
      <c r="I73" s="32"/>
      <c r="J73" s="32"/>
    </row>
    <row r="74" spans="1:10" x14ac:dyDescent="0.25">
      <c r="A74"/>
      <c r="B74"/>
      <c r="C74"/>
      <c r="D74" s="31"/>
      <c r="E74" s="31"/>
      <c r="F74"/>
      <c r="G74"/>
      <c r="H74"/>
      <c r="I74" s="32"/>
      <c r="J74" s="32"/>
    </row>
    <row r="75" spans="1:10" x14ac:dyDescent="0.25">
      <c r="A75"/>
      <c r="B75"/>
      <c r="C75"/>
      <c r="D75" s="31"/>
      <c r="E75" s="31"/>
      <c r="F75"/>
      <c r="G75"/>
      <c r="H75"/>
      <c r="I75" s="32"/>
      <c r="J75" s="32"/>
    </row>
    <row r="76" spans="1:10" x14ac:dyDescent="0.25">
      <c r="A76"/>
      <c r="B76"/>
      <c r="C76"/>
      <c r="D76" s="31"/>
      <c r="E76" s="31"/>
      <c r="F76"/>
      <c r="G76"/>
      <c r="H76"/>
      <c r="I76" s="32"/>
      <c r="J76" s="32"/>
    </row>
    <row r="77" spans="1:10" x14ac:dyDescent="0.25">
      <c r="A77"/>
      <c r="B77"/>
      <c r="C77"/>
      <c r="D77" s="31"/>
      <c r="E77" s="31"/>
      <c r="F77"/>
      <c r="G77"/>
      <c r="H77"/>
      <c r="I77" s="32"/>
      <c r="J77" s="32"/>
    </row>
    <row r="78" spans="1:10" x14ac:dyDescent="0.25">
      <c r="A78"/>
      <c r="B78"/>
      <c r="C78"/>
      <c r="D78" s="31"/>
      <c r="E78" s="31"/>
      <c r="F78"/>
      <c r="G78"/>
      <c r="H78"/>
      <c r="I78" s="32"/>
      <c r="J78" s="32"/>
    </row>
    <row r="79" spans="1:10" x14ac:dyDescent="0.25">
      <c r="A79"/>
      <c r="B79"/>
      <c r="C79"/>
      <c r="D79" s="31"/>
      <c r="E79" s="31"/>
      <c r="F79"/>
      <c r="G79"/>
      <c r="H79"/>
      <c r="I79" s="32"/>
      <c r="J79" s="32"/>
    </row>
    <row r="80" spans="1:10" x14ac:dyDescent="0.25">
      <c r="A80"/>
      <c r="B80"/>
      <c r="C80"/>
      <c r="D80" s="31"/>
      <c r="E80" s="31"/>
      <c r="F80"/>
      <c r="G80"/>
      <c r="H80"/>
      <c r="I80" s="32"/>
      <c r="J80" s="32"/>
    </row>
    <row r="81" spans="1:10" x14ac:dyDescent="0.25">
      <c r="A81"/>
      <c r="B81"/>
      <c r="C81"/>
      <c r="D81" s="31"/>
      <c r="E81" s="31"/>
      <c r="F81"/>
      <c r="G81"/>
      <c r="H81"/>
      <c r="I81" s="32"/>
      <c r="J81" s="32"/>
    </row>
    <row r="82" spans="1:10" x14ac:dyDescent="0.25">
      <c r="A82"/>
      <c r="B82"/>
      <c r="C82"/>
      <c r="D82" s="31"/>
      <c r="E82" s="31"/>
      <c r="F82"/>
      <c r="G82"/>
      <c r="H82"/>
      <c r="I82" s="32"/>
      <c r="J82" s="32"/>
    </row>
    <row r="83" spans="1:10" x14ac:dyDescent="0.25">
      <c r="A83"/>
      <c r="B83"/>
      <c r="C83"/>
      <c r="D83" s="31"/>
      <c r="E83" s="31"/>
      <c r="F83"/>
      <c r="G83"/>
      <c r="H83"/>
      <c r="I83" s="32"/>
      <c r="J83" s="32"/>
    </row>
    <row r="84" spans="1:10" x14ac:dyDescent="0.25">
      <c r="A84"/>
      <c r="B84"/>
      <c r="C84"/>
      <c r="D84" s="31"/>
      <c r="E84" s="31"/>
      <c r="F84"/>
      <c r="G84"/>
      <c r="H84"/>
      <c r="I84" s="32"/>
      <c r="J84" s="32"/>
    </row>
    <row r="85" spans="1:10" x14ac:dyDescent="0.25">
      <c r="A85"/>
      <c r="B85"/>
      <c r="C85"/>
      <c r="D85" s="31"/>
      <c r="E85" s="31"/>
      <c r="F85"/>
      <c r="G85"/>
      <c r="H85"/>
      <c r="I85" s="32"/>
      <c r="J85" s="32"/>
    </row>
    <row r="86" spans="1:10" x14ac:dyDescent="0.25">
      <c r="A86"/>
      <c r="B86"/>
      <c r="C86"/>
      <c r="D86" s="31"/>
      <c r="E86" s="31"/>
      <c r="F86"/>
      <c r="G86"/>
      <c r="H86"/>
      <c r="I86" s="32"/>
      <c r="J86" s="32"/>
    </row>
    <row r="87" spans="1:10" x14ac:dyDescent="0.25">
      <c r="A87"/>
      <c r="B87"/>
      <c r="C87"/>
      <c r="D87" s="31"/>
      <c r="E87" s="31"/>
      <c r="F87"/>
      <c r="G87"/>
      <c r="H87"/>
      <c r="I87" s="32"/>
      <c r="J87" s="32"/>
    </row>
    <row r="88" spans="1:10" x14ac:dyDescent="0.25">
      <c r="A88"/>
      <c r="B88"/>
      <c r="C88"/>
      <c r="D88" s="31"/>
      <c r="E88" s="31"/>
      <c r="F88"/>
      <c r="G88"/>
      <c r="H88"/>
      <c r="I88" s="32"/>
      <c r="J88" s="32"/>
    </row>
    <row r="89" spans="1:10" x14ac:dyDescent="0.25">
      <c r="A89"/>
      <c r="B89"/>
      <c r="C89"/>
      <c r="D89" s="31"/>
      <c r="E89" s="31"/>
      <c r="F89"/>
      <c r="G89"/>
      <c r="H89"/>
      <c r="I89" s="32"/>
      <c r="J89" s="32"/>
    </row>
    <row r="90" spans="1:10" x14ac:dyDescent="0.25">
      <c r="A90"/>
      <c r="B90"/>
      <c r="C90"/>
      <c r="D90" s="31"/>
      <c r="E90" s="31"/>
      <c r="F90"/>
      <c r="G90"/>
      <c r="H90"/>
      <c r="I90" s="32"/>
      <c r="J90" s="32"/>
    </row>
    <row r="91" spans="1:10" x14ac:dyDescent="0.25">
      <c r="A91"/>
      <c r="B91"/>
      <c r="C91"/>
      <c r="D91" s="31"/>
      <c r="E91" s="31"/>
      <c r="F91"/>
      <c r="G91"/>
      <c r="H91"/>
      <c r="I91" s="32"/>
      <c r="J91" s="32"/>
    </row>
    <row r="92" spans="1:10" x14ac:dyDescent="0.25">
      <c r="A92"/>
      <c r="B92"/>
      <c r="C92"/>
      <c r="D92" s="31"/>
      <c r="E92" s="31"/>
      <c r="F92"/>
      <c r="G92"/>
      <c r="H92"/>
      <c r="I92" s="32"/>
      <c r="J92" s="32"/>
    </row>
    <row r="93" spans="1:10" x14ac:dyDescent="0.25">
      <c r="A93"/>
      <c r="B93"/>
      <c r="C93"/>
      <c r="D93" s="31"/>
      <c r="E93" s="31"/>
      <c r="F93"/>
      <c r="G93"/>
      <c r="H93"/>
      <c r="I93" s="32"/>
      <c r="J93" s="32"/>
    </row>
    <row r="94" spans="1:10" x14ac:dyDescent="0.25">
      <c r="A94"/>
      <c r="B94"/>
      <c r="C94"/>
      <c r="D94" s="31"/>
      <c r="E94" s="31"/>
      <c r="F94"/>
      <c r="G94"/>
      <c r="H94"/>
      <c r="I94" s="32"/>
      <c r="J94" s="32"/>
    </row>
    <row r="95" spans="1:10" x14ac:dyDescent="0.25">
      <c r="A95"/>
      <c r="B95"/>
      <c r="C95"/>
      <c r="D95" s="31"/>
      <c r="E95" s="31"/>
      <c r="F95"/>
      <c r="G95"/>
      <c r="H95"/>
      <c r="I95" s="32"/>
      <c r="J95" s="32"/>
    </row>
    <row r="96" spans="1:10" x14ac:dyDescent="0.25">
      <c r="A96"/>
      <c r="B96"/>
      <c r="C96"/>
      <c r="D96" s="31"/>
      <c r="E96" s="31"/>
      <c r="F96"/>
      <c r="G96"/>
      <c r="H96"/>
      <c r="I96" s="32"/>
      <c r="J96" s="32"/>
    </row>
    <row r="97" spans="1:10" x14ac:dyDescent="0.25">
      <c r="A97"/>
      <c r="B97"/>
      <c r="C97"/>
      <c r="D97" s="31"/>
      <c r="E97" s="31"/>
      <c r="F97"/>
      <c r="G97"/>
      <c r="H97"/>
      <c r="I97" s="32"/>
      <c r="J97" s="32"/>
    </row>
    <row r="98" spans="1:10" x14ac:dyDescent="0.25">
      <c r="A98"/>
      <c r="B98"/>
      <c r="C98"/>
      <c r="D98" s="31"/>
      <c r="E98" s="31"/>
      <c r="F98"/>
      <c r="G98"/>
      <c r="H98"/>
      <c r="I98" s="32"/>
      <c r="J98" s="32"/>
    </row>
    <row r="99" spans="1:10" x14ac:dyDescent="0.25">
      <c r="A99"/>
      <c r="B99"/>
      <c r="C99"/>
      <c r="D99" s="31"/>
      <c r="E99" s="31"/>
      <c r="F99"/>
      <c r="G99"/>
      <c r="H99"/>
      <c r="I99" s="32"/>
      <c r="J99" s="32"/>
    </row>
    <row r="100" spans="1:10" x14ac:dyDescent="0.25">
      <c r="A100"/>
      <c r="B100"/>
      <c r="C100"/>
      <c r="D100" s="31"/>
      <c r="E100" s="31"/>
      <c r="F100"/>
      <c r="G100"/>
      <c r="H100"/>
      <c r="I100" s="32"/>
      <c r="J100" s="32"/>
    </row>
    <row r="101" spans="1:10" x14ac:dyDescent="0.25">
      <c r="A101"/>
      <c r="B101"/>
      <c r="C101"/>
      <c r="D101" s="31"/>
      <c r="E101" s="31"/>
      <c r="F101"/>
      <c r="G101"/>
      <c r="H101"/>
      <c r="I101" s="32"/>
      <c r="J101" s="32"/>
    </row>
    <row r="102" spans="1:10" x14ac:dyDescent="0.25">
      <c r="A102"/>
      <c r="B102"/>
      <c r="C102"/>
      <c r="D102" s="31"/>
      <c r="E102" s="31"/>
      <c r="F102"/>
      <c r="G102"/>
      <c r="H102"/>
      <c r="I102" s="32"/>
      <c r="J102" s="32"/>
    </row>
    <row r="103" spans="1:10" x14ac:dyDescent="0.25">
      <c r="A103"/>
      <c r="B103"/>
      <c r="C103"/>
      <c r="D103" s="31"/>
      <c r="E103" s="31"/>
      <c r="F103"/>
      <c r="G103"/>
      <c r="H103"/>
      <c r="I103" s="32"/>
      <c r="J103" s="32"/>
    </row>
    <row r="104" spans="1:10" x14ac:dyDescent="0.25">
      <c r="A104"/>
      <c r="B104"/>
      <c r="C104"/>
      <c r="D104" s="31"/>
      <c r="E104" s="31"/>
      <c r="F104"/>
      <c r="G104"/>
      <c r="H104"/>
      <c r="I104" s="32"/>
      <c r="J104" s="32"/>
    </row>
    <row r="105" spans="1:10" x14ac:dyDescent="0.25">
      <c r="A105"/>
      <c r="B105"/>
      <c r="C105"/>
      <c r="D105" s="31"/>
      <c r="E105" s="31"/>
      <c r="F105"/>
      <c r="G105"/>
      <c r="H105"/>
      <c r="I105" s="32"/>
      <c r="J105" s="32"/>
    </row>
    <row r="106" spans="1:10" x14ac:dyDescent="0.25">
      <c r="A106"/>
      <c r="B106"/>
      <c r="C106"/>
      <c r="D106" s="31"/>
      <c r="E106" s="31"/>
      <c r="F106"/>
      <c r="G106"/>
      <c r="H106"/>
      <c r="I106" s="32"/>
      <c r="J106" s="32"/>
    </row>
    <row r="107" spans="1:10" x14ac:dyDescent="0.25">
      <c r="A107"/>
      <c r="B107"/>
      <c r="C107"/>
      <c r="D107" s="31"/>
      <c r="E107" s="31"/>
      <c r="F107"/>
      <c r="G107"/>
      <c r="H107"/>
      <c r="I107" s="32"/>
      <c r="J107" s="32"/>
    </row>
    <row r="108" spans="1:10" x14ac:dyDescent="0.25">
      <c r="A108"/>
      <c r="B108"/>
      <c r="C108"/>
      <c r="D108" s="31"/>
      <c r="E108" s="31"/>
      <c r="F108"/>
      <c r="G108"/>
      <c r="H108"/>
      <c r="I108" s="32"/>
      <c r="J108" s="32"/>
    </row>
    <row r="109" spans="1:10" x14ac:dyDescent="0.25">
      <c r="A109"/>
      <c r="B109"/>
      <c r="C109"/>
      <c r="D109" s="31"/>
      <c r="E109" s="31"/>
      <c r="F109"/>
      <c r="G109"/>
      <c r="H109"/>
      <c r="I109" s="32"/>
      <c r="J109" s="32"/>
    </row>
    <row r="110" spans="1:10" x14ac:dyDescent="0.25">
      <c r="A110"/>
      <c r="B110"/>
      <c r="C110"/>
      <c r="D110" s="31"/>
      <c r="E110" s="31"/>
      <c r="F110"/>
      <c r="G110"/>
      <c r="H110"/>
      <c r="I110" s="32"/>
      <c r="J110" s="32"/>
    </row>
    <row r="111" spans="1:10" x14ac:dyDescent="0.25">
      <c r="A111"/>
      <c r="B111"/>
      <c r="C111"/>
      <c r="D111" s="31"/>
      <c r="E111" s="31"/>
      <c r="F111"/>
      <c r="G111"/>
      <c r="H111"/>
      <c r="I111" s="32"/>
      <c r="J111" s="32"/>
    </row>
    <row r="112" spans="1:10" x14ac:dyDescent="0.25">
      <c r="A112"/>
      <c r="B112"/>
      <c r="C112"/>
      <c r="D112" s="31"/>
      <c r="E112" s="31"/>
      <c r="F112"/>
      <c r="G112"/>
      <c r="H112"/>
      <c r="I112" s="32"/>
      <c r="J112" s="32"/>
    </row>
    <row r="113" spans="1:10" x14ac:dyDescent="0.25">
      <c r="A113"/>
      <c r="B113"/>
      <c r="C113"/>
      <c r="D113" s="31"/>
      <c r="E113" s="31"/>
      <c r="F113"/>
      <c r="G113"/>
      <c r="H113"/>
      <c r="I113" s="32"/>
      <c r="J113" s="32"/>
    </row>
    <row r="114" spans="1:10" x14ac:dyDescent="0.25">
      <c r="A114"/>
      <c r="B114"/>
      <c r="C114"/>
      <c r="D114" s="31"/>
      <c r="E114" s="31"/>
      <c r="F114"/>
      <c r="G114"/>
      <c r="H114"/>
      <c r="I114" s="32"/>
      <c r="J114" s="32"/>
    </row>
    <row r="115" spans="1:10" x14ac:dyDescent="0.25">
      <c r="A115"/>
      <c r="B115"/>
      <c r="C115"/>
      <c r="D115" s="31"/>
      <c r="E115" s="31"/>
      <c r="F115"/>
      <c r="G115"/>
      <c r="H115"/>
      <c r="I115" s="32"/>
      <c r="J115" s="32"/>
    </row>
    <row r="116" spans="1:10" x14ac:dyDescent="0.25">
      <c r="A116"/>
      <c r="B116"/>
      <c r="C116"/>
      <c r="D116" s="31"/>
      <c r="E116" s="31"/>
      <c r="F116"/>
      <c r="G116"/>
      <c r="H116"/>
      <c r="I116" s="32"/>
      <c r="J116" s="32"/>
    </row>
    <row r="117" spans="1:10" x14ac:dyDescent="0.25">
      <c r="A117"/>
      <c r="B117"/>
      <c r="C117"/>
      <c r="D117" s="31"/>
      <c r="E117" s="31"/>
      <c r="F117"/>
      <c r="G117"/>
      <c r="H117"/>
      <c r="I117" s="32"/>
      <c r="J117" s="32"/>
    </row>
    <row r="118" spans="1:10" x14ac:dyDescent="0.25">
      <c r="A118"/>
      <c r="B118"/>
      <c r="C118"/>
      <c r="D118" s="31"/>
      <c r="E118" s="31"/>
      <c r="F118"/>
      <c r="G118"/>
      <c r="H118"/>
      <c r="I118" s="32"/>
      <c r="J118" s="32"/>
    </row>
    <row r="119" spans="1:10" x14ac:dyDescent="0.25">
      <c r="A119"/>
      <c r="B119"/>
      <c r="C119"/>
      <c r="D119" s="31"/>
      <c r="E119" s="31"/>
      <c r="F119"/>
      <c r="G119"/>
      <c r="H119"/>
      <c r="I119" s="32"/>
      <c r="J119" s="32"/>
    </row>
    <row r="120" spans="1:10" x14ac:dyDescent="0.25">
      <c r="A120"/>
      <c r="B120"/>
      <c r="C120"/>
      <c r="D120" s="31"/>
      <c r="E120" s="31"/>
      <c r="F120"/>
      <c r="G120"/>
      <c r="H120"/>
      <c r="I120" s="32"/>
      <c r="J120" s="32"/>
    </row>
    <row r="121" spans="1:10" x14ac:dyDescent="0.25">
      <c r="A121"/>
      <c r="B121"/>
      <c r="C121"/>
      <c r="D121" s="31"/>
      <c r="E121" s="31"/>
      <c r="F121"/>
      <c r="G121"/>
      <c r="H121"/>
      <c r="I121" s="32"/>
      <c r="J121" s="32"/>
    </row>
    <row r="122" spans="1:10" x14ac:dyDescent="0.25">
      <c r="A122"/>
      <c r="B122"/>
      <c r="C122"/>
      <c r="D122" s="31"/>
      <c r="E122" s="31"/>
      <c r="F122"/>
      <c r="G122"/>
      <c r="H122"/>
      <c r="I122" s="32"/>
      <c r="J122" s="32"/>
    </row>
    <row r="123" spans="1:10" x14ac:dyDescent="0.25">
      <c r="A123"/>
      <c r="B123"/>
      <c r="C123"/>
      <c r="D123" s="31"/>
      <c r="E123" s="31"/>
      <c r="F123"/>
      <c r="G123"/>
      <c r="H123"/>
      <c r="I123" s="32"/>
      <c r="J123" s="32"/>
    </row>
    <row r="124" spans="1:10" x14ac:dyDescent="0.25">
      <c r="A124"/>
      <c r="B124"/>
      <c r="C124"/>
      <c r="D124" s="31"/>
      <c r="E124" s="31"/>
      <c r="F124"/>
      <c r="G124"/>
      <c r="H124"/>
      <c r="I124" s="32"/>
      <c r="J124" s="32"/>
    </row>
    <row r="125" spans="1:10" x14ac:dyDescent="0.25">
      <c r="A125"/>
      <c r="B125"/>
      <c r="C125"/>
      <c r="D125" s="31"/>
      <c r="E125" s="31"/>
      <c r="F125"/>
      <c r="G125"/>
      <c r="H125"/>
      <c r="I125" s="32"/>
      <c r="J125" s="32"/>
    </row>
    <row r="126" spans="1:10" x14ac:dyDescent="0.25">
      <c r="A126"/>
      <c r="B126"/>
      <c r="C126"/>
      <c r="D126" s="31"/>
      <c r="E126" s="31"/>
      <c r="F126"/>
      <c r="G126"/>
      <c r="H126"/>
      <c r="I126" s="32"/>
      <c r="J126" s="32"/>
    </row>
    <row r="127" spans="1:10" x14ac:dyDescent="0.25">
      <c r="A127"/>
      <c r="B127"/>
      <c r="C127"/>
      <c r="D127" s="31"/>
      <c r="E127" s="31"/>
      <c r="F127"/>
      <c r="G127"/>
      <c r="H127"/>
      <c r="I127" s="32"/>
      <c r="J127" s="32"/>
    </row>
    <row r="128" spans="1:10" x14ac:dyDescent="0.25">
      <c r="A128"/>
      <c r="B128"/>
      <c r="C128"/>
      <c r="D128" s="31"/>
      <c r="E128" s="31"/>
      <c r="F128"/>
      <c r="G128"/>
      <c r="H128"/>
      <c r="I128" s="32"/>
      <c r="J128" s="32"/>
    </row>
    <row r="129" spans="1:10" x14ac:dyDescent="0.25">
      <c r="A129"/>
      <c r="B129"/>
      <c r="C129"/>
      <c r="D129" s="31"/>
      <c r="E129" s="31"/>
      <c r="F129"/>
      <c r="G129"/>
      <c r="H129"/>
      <c r="I129" s="32"/>
      <c r="J129" s="32"/>
    </row>
    <row r="130" spans="1:10" x14ac:dyDescent="0.25">
      <c r="A130"/>
      <c r="B130"/>
      <c r="C130"/>
      <c r="D130" s="31"/>
      <c r="E130" s="31"/>
      <c r="F130"/>
      <c r="G130"/>
      <c r="H130"/>
      <c r="I130" s="32"/>
      <c r="J130" s="32"/>
    </row>
    <row r="131" spans="1:10" x14ac:dyDescent="0.25">
      <c r="A131"/>
      <c r="B131"/>
      <c r="C131"/>
      <c r="D131" s="31"/>
      <c r="E131" s="31"/>
      <c r="F131"/>
      <c r="G131"/>
      <c r="H131"/>
      <c r="I131" s="32"/>
      <c r="J131" s="32"/>
    </row>
    <row r="132" spans="1:10" x14ac:dyDescent="0.25">
      <c r="A132"/>
      <c r="B132"/>
      <c r="C132"/>
      <c r="D132" s="31"/>
      <c r="E132" s="31"/>
      <c r="F132"/>
      <c r="G132"/>
      <c r="H132"/>
      <c r="I132" s="32"/>
      <c r="J132" s="32"/>
    </row>
    <row r="133" spans="1:10" x14ac:dyDescent="0.25">
      <c r="A133"/>
      <c r="B133"/>
      <c r="C133"/>
      <c r="D133" s="31"/>
      <c r="E133" s="31"/>
      <c r="F133"/>
      <c r="G133"/>
      <c r="H133"/>
      <c r="I133" s="32"/>
      <c r="J133" s="32"/>
    </row>
    <row r="134" spans="1:10" s="44" customFormat="1" x14ac:dyDescent="0.25">
      <c r="A134" s="41"/>
      <c r="B134" s="41"/>
      <c r="C134" s="41"/>
      <c r="D134" s="42"/>
      <c r="E134" s="42"/>
      <c r="F134" s="41"/>
      <c r="G134" s="41"/>
      <c r="H134" s="41"/>
      <c r="I134" s="43"/>
      <c r="J134" s="43"/>
    </row>
    <row r="135" spans="1:10" s="44" customFormat="1" x14ac:dyDescent="0.25">
      <c r="A135" s="41"/>
      <c r="B135" s="41"/>
      <c r="C135" s="41"/>
      <c r="D135" s="42"/>
      <c r="E135" s="42"/>
      <c r="F135" s="41"/>
      <c r="G135" s="41"/>
      <c r="H135" s="41"/>
      <c r="I135" s="43"/>
      <c r="J135" s="43"/>
    </row>
    <row r="136" spans="1:10" s="44" customFormat="1" x14ac:dyDescent="0.25">
      <c r="A136" s="41"/>
      <c r="B136" s="41"/>
      <c r="C136" s="41"/>
      <c r="D136" s="42"/>
      <c r="E136" s="42"/>
      <c r="F136" s="41"/>
      <c r="G136" s="41"/>
      <c r="H136" s="41"/>
      <c r="I136" s="43"/>
      <c r="J136" s="43"/>
    </row>
    <row r="137" spans="1:10" s="44" customFormat="1" x14ac:dyDescent="0.25">
      <c r="A137" s="41"/>
      <c r="B137" s="41"/>
      <c r="C137" s="41"/>
      <c r="D137" s="42"/>
      <c r="E137" s="42"/>
      <c r="F137" s="41"/>
      <c r="G137" s="41"/>
      <c r="H137" s="41"/>
      <c r="I137" s="43"/>
      <c r="J137" s="43"/>
    </row>
    <row r="138" spans="1:10" s="44" customFormat="1" x14ac:dyDescent="0.25">
      <c r="A138" s="41"/>
      <c r="B138" s="41"/>
      <c r="C138" s="41"/>
      <c r="D138" s="42"/>
      <c r="E138" s="42"/>
      <c r="F138" s="41"/>
      <c r="G138" s="41"/>
      <c r="H138" s="41"/>
      <c r="I138" s="43"/>
      <c r="J138" s="43"/>
    </row>
    <row r="139" spans="1:10" s="44" customFormat="1" x14ac:dyDescent="0.25">
      <c r="A139" s="41"/>
      <c r="B139" s="41"/>
      <c r="C139" s="41"/>
      <c r="D139" s="42"/>
      <c r="E139" s="42"/>
      <c r="F139" s="41"/>
      <c r="G139" s="41"/>
      <c r="H139" s="41"/>
      <c r="I139" s="43"/>
      <c r="J139" s="43"/>
    </row>
    <row r="140" spans="1:10" s="44" customFormat="1" x14ac:dyDescent="0.25">
      <c r="A140" s="41"/>
      <c r="B140" s="41"/>
      <c r="C140" s="41"/>
      <c r="D140" s="42"/>
      <c r="E140" s="42"/>
      <c r="F140" s="41"/>
      <c r="G140" s="41"/>
      <c r="H140" s="41"/>
      <c r="I140" s="43"/>
      <c r="J140" s="43"/>
    </row>
    <row r="141" spans="1:10" s="44" customFormat="1" x14ac:dyDescent="0.25">
      <c r="A141" s="41"/>
      <c r="B141" s="41"/>
      <c r="C141" s="41"/>
      <c r="D141" s="42"/>
      <c r="E141" s="42"/>
      <c r="F141" s="41"/>
      <c r="G141" s="41"/>
      <c r="H141" s="41"/>
      <c r="I141" s="43"/>
    </row>
    <row r="142" spans="1:10" s="44" customFormat="1" x14ac:dyDescent="0.25">
      <c r="A142" s="41"/>
      <c r="B142" s="41"/>
      <c r="C142" s="41"/>
      <c r="D142" s="42"/>
      <c r="E142" s="42"/>
      <c r="F142" s="41"/>
      <c r="G142" s="41"/>
      <c r="H142" s="41"/>
      <c r="I142" s="43"/>
    </row>
    <row r="143" spans="1:10" s="44" customFormat="1" x14ac:dyDescent="0.25">
      <c r="A143" s="41"/>
      <c r="B143" s="41"/>
      <c r="C143" s="41"/>
      <c r="D143" s="42"/>
      <c r="E143" s="42"/>
      <c r="F143" s="41"/>
      <c r="G143" s="41"/>
      <c r="H143" s="41"/>
      <c r="I143" s="43"/>
    </row>
    <row r="144" spans="1:10" s="44" customFormat="1" x14ac:dyDescent="0.25">
      <c r="A144" s="41"/>
      <c r="B144" s="41"/>
      <c r="C144" s="41"/>
      <c r="D144" s="42"/>
      <c r="E144" s="42"/>
      <c r="F144" s="41"/>
      <c r="G144" s="41"/>
      <c r="H144" s="41"/>
      <c r="I144" s="43"/>
    </row>
    <row r="145" spans="1:9" s="44" customFormat="1" x14ac:dyDescent="0.25">
      <c r="A145" s="41"/>
      <c r="B145" s="41"/>
      <c r="C145" s="41"/>
      <c r="D145" s="42"/>
      <c r="E145" s="42"/>
      <c r="F145" s="41"/>
      <c r="G145" s="41"/>
      <c r="H145" s="41"/>
      <c r="I145" s="43"/>
    </row>
    <row r="146" spans="1:9" s="44" customFormat="1" x14ac:dyDescent="0.25">
      <c r="A146" s="41"/>
      <c r="B146" s="41"/>
      <c r="C146" s="41"/>
      <c r="D146" s="42"/>
      <c r="E146" s="42"/>
      <c r="F146" s="41"/>
      <c r="G146" s="41"/>
      <c r="H146" s="41"/>
      <c r="I146" s="43"/>
    </row>
    <row r="147" spans="1:9" s="44" customFormat="1" x14ac:dyDescent="0.25">
      <c r="A147" s="41"/>
      <c r="B147" s="41"/>
      <c r="C147" s="41"/>
      <c r="D147" s="42"/>
      <c r="E147" s="42"/>
      <c r="F147" s="41"/>
      <c r="G147" s="41"/>
      <c r="H147" s="41"/>
      <c r="I147" s="43"/>
    </row>
    <row r="148" spans="1:9" s="44" customFormat="1" x14ac:dyDescent="0.25">
      <c r="A148" s="45"/>
      <c r="B148" s="45"/>
      <c r="C148" s="46"/>
      <c r="D148" s="47"/>
      <c r="E148" s="48"/>
      <c r="F148" s="49"/>
      <c r="G148" s="50"/>
      <c r="H148" s="51"/>
      <c r="I148" s="43"/>
    </row>
    <row r="149" spans="1:9" s="44" customFormat="1" x14ac:dyDescent="0.25">
      <c r="A149" s="45"/>
      <c r="B149" s="45"/>
      <c r="C149" s="46"/>
      <c r="D149" s="47"/>
      <c r="E149" s="48"/>
      <c r="F149" s="49"/>
      <c r="G149" s="50"/>
      <c r="H149" s="51"/>
      <c r="I149" s="43"/>
    </row>
    <row r="150" spans="1:9" s="44" customFormat="1" x14ac:dyDescent="0.25">
      <c r="A150" s="45"/>
      <c r="B150" s="45"/>
      <c r="C150" s="46"/>
      <c r="D150" s="47"/>
      <c r="E150" s="48"/>
      <c r="F150" s="49"/>
      <c r="G150" s="50"/>
      <c r="H150" s="51"/>
      <c r="I150" s="43"/>
    </row>
    <row r="151" spans="1:9" x14ac:dyDescent="0.25">
      <c r="C151" s="53"/>
      <c r="D151" s="54"/>
      <c r="E151" s="55"/>
      <c r="F151" s="56"/>
      <c r="G151" s="57"/>
      <c r="H151" s="58"/>
      <c r="I151" s="32"/>
    </row>
    <row r="152" spans="1:9" x14ac:dyDescent="0.25">
      <c r="C152" s="53"/>
      <c r="D152" s="54"/>
      <c r="E152" s="55"/>
      <c r="F152" s="56"/>
      <c r="G152" s="57"/>
      <c r="H152" s="58"/>
      <c r="I152" s="32"/>
    </row>
    <row r="153" spans="1:9" x14ac:dyDescent="0.25">
      <c r="C153" s="53"/>
      <c r="D153" s="54"/>
      <c r="E153" s="55"/>
      <c r="F153" s="56"/>
      <c r="G153" s="57"/>
      <c r="H153" s="58"/>
      <c r="I153" s="32"/>
    </row>
    <row r="154" spans="1:9" x14ac:dyDescent="0.25">
      <c r="C154" s="53"/>
      <c r="D154" s="54"/>
      <c r="E154" s="55"/>
      <c r="F154" s="56"/>
      <c r="G154" s="57"/>
      <c r="H154" s="58"/>
      <c r="I154" s="32"/>
    </row>
    <row r="155" spans="1:9" x14ac:dyDescent="0.25">
      <c r="C155" s="53"/>
      <c r="D155" s="54"/>
      <c r="E155" s="55"/>
      <c r="F155" s="56"/>
      <c r="G155" s="57"/>
      <c r="H155" s="58"/>
      <c r="I155" s="32"/>
    </row>
    <row r="156" spans="1:9" x14ac:dyDescent="0.25">
      <c r="C156" s="53"/>
      <c r="D156" s="54"/>
      <c r="E156" s="55"/>
      <c r="F156" s="56"/>
      <c r="G156" s="57"/>
      <c r="H156" s="58"/>
      <c r="I156" s="32"/>
    </row>
    <row r="157" spans="1:9" x14ac:dyDescent="0.25">
      <c r="C157" s="53"/>
      <c r="D157" s="54"/>
      <c r="E157" s="55"/>
      <c r="F157" s="56"/>
      <c r="G157" s="57"/>
      <c r="H157" s="58"/>
      <c r="I157" s="32"/>
    </row>
    <row r="158" spans="1:9" x14ac:dyDescent="0.25">
      <c r="C158" s="53"/>
      <c r="D158" s="54"/>
      <c r="E158" s="55"/>
      <c r="F158" s="56"/>
      <c r="G158" s="57"/>
      <c r="H158" s="58"/>
      <c r="I158" s="32"/>
    </row>
    <row r="159" spans="1:9" x14ac:dyDescent="0.25">
      <c r="C159" s="53"/>
      <c r="D159" s="54"/>
      <c r="E159" s="55"/>
      <c r="F159" s="56"/>
      <c r="G159" s="57"/>
      <c r="H159" s="58"/>
      <c r="I159" s="32"/>
    </row>
    <row r="160" spans="1:9" x14ac:dyDescent="0.25">
      <c r="C160" s="53"/>
      <c r="D160" s="54"/>
      <c r="E160" s="55"/>
      <c r="F160" s="56"/>
      <c r="G160" s="57"/>
      <c r="H160" s="58"/>
      <c r="I160" s="32"/>
    </row>
    <row r="161" spans="3:9" x14ac:dyDescent="0.25">
      <c r="C161" s="53"/>
      <c r="D161" s="54"/>
      <c r="E161" s="55"/>
      <c r="F161" s="56"/>
      <c r="G161" s="57"/>
      <c r="H161" s="58"/>
      <c r="I161" s="32"/>
    </row>
    <row r="162" spans="3:9" x14ac:dyDescent="0.25">
      <c r="C162" s="53"/>
      <c r="D162" s="54"/>
      <c r="E162" s="55"/>
      <c r="F162" s="56"/>
      <c r="G162" s="57"/>
      <c r="H162" s="58"/>
      <c r="I162" s="32"/>
    </row>
    <row r="163" spans="3:9" x14ac:dyDescent="0.25">
      <c r="C163" s="53"/>
      <c r="D163" s="54"/>
      <c r="E163" s="55"/>
      <c r="F163" s="56"/>
      <c r="G163" s="57"/>
      <c r="H163" s="58"/>
      <c r="I163" s="32"/>
    </row>
    <row r="164" spans="3:9" x14ac:dyDescent="0.25">
      <c r="C164" s="53"/>
      <c r="D164" s="54"/>
      <c r="E164" s="55"/>
      <c r="F164" s="56"/>
      <c r="G164" s="57"/>
      <c r="H164" s="58"/>
      <c r="I164" s="32"/>
    </row>
    <row r="165" spans="3:9" x14ac:dyDescent="0.25">
      <c r="C165" s="53"/>
      <c r="D165" s="54"/>
      <c r="E165" s="55"/>
      <c r="F165" s="56"/>
      <c r="G165" s="57"/>
      <c r="H165" s="58"/>
      <c r="I165" s="32"/>
    </row>
    <row r="166" spans="3:9" x14ac:dyDescent="0.25">
      <c r="C166" s="53"/>
      <c r="D166" s="54"/>
      <c r="E166" s="55"/>
      <c r="F166" s="56"/>
      <c r="G166" s="57"/>
      <c r="H166" s="58"/>
      <c r="I166" s="32"/>
    </row>
    <row r="167" spans="3:9" x14ac:dyDescent="0.25">
      <c r="C167" s="53"/>
      <c r="D167" s="54"/>
      <c r="E167" s="55"/>
      <c r="F167" s="56"/>
      <c r="G167" s="57"/>
      <c r="H167" s="58"/>
      <c r="I167" s="32"/>
    </row>
    <row r="168" spans="3:9" x14ac:dyDescent="0.25">
      <c r="C168" s="53"/>
      <c r="D168" s="54"/>
      <c r="E168" s="55"/>
      <c r="F168" s="56"/>
      <c r="G168" s="57"/>
      <c r="H168" s="58"/>
      <c r="I168" s="32"/>
    </row>
    <row r="169" spans="3:9" x14ac:dyDescent="0.25">
      <c r="C169" s="53"/>
      <c r="D169" s="54"/>
      <c r="E169" s="55"/>
      <c r="F169" s="56"/>
      <c r="G169" s="57"/>
      <c r="H169" s="58"/>
      <c r="I169" s="32"/>
    </row>
    <row r="170" spans="3:9" x14ac:dyDescent="0.25">
      <c r="C170" s="53"/>
      <c r="D170" s="54"/>
      <c r="E170" s="55"/>
      <c r="F170" s="56"/>
      <c r="G170" s="57"/>
      <c r="H170" s="58"/>
      <c r="I170" s="32"/>
    </row>
    <row r="171" spans="3:9" x14ac:dyDescent="0.25">
      <c r="C171" s="53"/>
      <c r="D171" s="54"/>
      <c r="E171" s="55"/>
      <c r="F171" s="56"/>
      <c r="G171" s="57"/>
      <c r="H171" s="58"/>
      <c r="I171" s="32"/>
    </row>
    <row r="172" spans="3:9" x14ac:dyDescent="0.25">
      <c r="C172" s="53"/>
      <c r="D172" s="54"/>
      <c r="E172" s="55"/>
      <c r="F172" s="56"/>
      <c r="G172" s="57"/>
      <c r="H172" s="58"/>
      <c r="I172" s="32"/>
    </row>
    <row r="173" spans="3:9" x14ac:dyDescent="0.25">
      <c r="C173" s="53"/>
      <c r="D173" s="54"/>
      <c r="E173" s="55"/>
      <c r="F173" s="56"/>
      <c r="G173" s="57"/>
      <c r="H173" s="58"/>
      <c r="I173" s="32"/>
    </row>
    <row r="174" spans="3:9" x14ac:dyDescent="0.25">
      <c r="C174" s="53"/>
      <c r="D174" s="54"/>
      <c r="E174" s="55"/>
      <c r="F174" s="56"/>
      <c r="G174" s="57"/>
      <c r="H174" s="58"/>
      <c r="I174" s="32"/>
    </row>
    <row r="175" spans="3:9" x14ac:dyDescent="0.25">
      <c r="C175" s="53"/>
      <c r="D175" s="54"/>
      <c r="E175" s="55"/>
      <c r="F175" s="56"/>
      <c r="G175" s="57"/>
      <c r="H175" s="58"/>
      <c r="I175" s="32"/>
    </row>
    <row r="176" spans="3:9" x14ac:dyDescent="0.25">
      <c r="C176" s="53"/>
      <c r="D176" s="54"/>
      <c r="E176" s="55"/>
      <c r="F176" s="56"/>
      <c r="G176" s="57"/>
      <c r="H176" s="58"/>
      <c r="I176" s="32"/>
    </row>
    <row r="177" spans="4:5" x14ac:dyDescent="0.25">
      <c r="D177" s="54"/>
      <c r="E177" s="55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B2" sqref="B2:J26"/>
    </sheetView>
  </sheetViews>
  <sheetFormatPr baseColWidth="10" defaultColWidth="9.1406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10000</v>
      </c>
      <c r="D2" t="s">
        <v>12</v>
      </c>
      <c r="E2" s="1">
        <v>44407</v>
      </c>
      <c r="F2" s="1">
        <v>44498</v>
      </c>
      <c r="G2">
        <v>280000000</v>
      </c>
      <c r="H2" t="s">
        <v>13</v>
      </c>
      <c r="I2" t="s">
        <v>14</v>
      </c>
      <c r="J2">
        <v>707777.77777777798</v>
      </c>
    </row>
    <row r="3" spans="1:10" x14ac:dyDescent="0.25">
      <c r="A3" t="s">
        <v>10</v>
      </c>
      <c r="B3" t="s">
        <v>11</v>
      </c>
      <c r="C3">
        <v>10000</v>
      </c>
      <c r="D3" t="s">
        <v>12</v>
      </c>
      <c r="E3" s="1">
        <v>44498</v>
      </c>
      <c r="F3" s="1">
        <v>44592</v>
      </c>
      <c r="G3">
        <v>280000000</v>
      </c>
      <c r="H3" t="s">
        <v>13</v>
      </c>
      <c r="I3" t="s">
        <v>14</v>
      </c>
      <c r="J3">
        <v>731111.11111111101</v>
      </c>
    </row>
    <row r="4" spans="1:10" x14ac:dyDescent="0.25">
      <c r="A4" t="s">
        <v>10</v>
      </c>
      <c r="B4" t="s">
        <v>11</v>
      </c>
      <c r="C4">
        <v>10000</v>
      </c>
      <c r="D4" t="s">
        <v>12</v>
      </c>
      <c r="E4" s="1">
        <v>44592</v>
      </c>
      <c r="F4" s="1">
        <v>44680</v>
      </c>
      <c r="G4">
        <v>280000000</v>
      </c>
      <c r="H4" t="s">
        <v>13</v>
      </c>
      <c r="I4" t="s">
        <v>14</v>
      </c>
      <c r="J4">
        <v>684444.44444444403</v>
      </c>
    </row>
    <row r="5" spans="1:10" x14ac:dyDescent="0.25">
      <c r="A5" t="s">
        <v>10</v>
      </c>
      <c r="B5" t="s">
        <v>11</v>
      </c>
      <c r="C5">
        <v>10000</v>
      </c>
      <c r="D5" t="s">
        <v>12</v>
      </c>
      <c r="E5" s="1">
        <v>44680</v>
      </c>
      <c r="F5" s="1">
        <v>44771</v>
      </c>
      <c r="G5">
        <v>280000000</v>
      </c>
      <c r="H5" t="s">
        <v>13</v>
      </c>
      <c r="I5" t="s">
        <v>14</v>
      </c>
      <c r="J5">
        <v>707777.77777777798</v>
      </c>
    </row>
    <row r="6" spans="1:10" x14ac:dyDescent="0.25">
      <c r="A6" t="s">
        <v>10</v>
      </c>
      <c r="B6" t="s">
        <v>11</v>
      </c>
      <c r="C6">
        <v>10000</v>
      </c>
      <c r="D6" t="s">
        <v>12</v>
      </c>
      <c r="E6" s="1">
        <v>44771</v>
      </c>
      <c r="F6" s="1">
        <v>44865</v>
      </c>
      <c r="G6">
        <v>280000000</v>
      </c>
      <c r="H6" t="s">
        <v>13</v>
      </c>
      <c r="I6" t="s">
        <v>14</v>
      </c>
      <c r="J6">
        <v>731111.11111111101</v>
      </c>
    </row>
    <row r="7" spans="1:10" x14ac:dyDescent="0.25">
      <c r="A7" t="s">
        <v>10</v>
      </c>
      <c r="B7" t="s">
        <v>11</v>
      </c>
      <c r="C7">
        <v>10000</v>
      </c>
      <c r="D7" t="s">
        <v>12</v>
      </c>
      <c r="E7" s="1">
        <v>44865</v>
      </c>
      <c r="F7" s="1">
        <v>44957</v>
      </c>
      <c r="G7">
        <v>280000000</v>
      </c>
      <c r="H7" t="s">
        <v>13</v>
      </c>
      <c r="I7" t="s">
        <v>14</v>
      </c>
      <c r="J7">
        <v>715555.55555555597</v>
      </c>
    </row>
    <row r="8" spans="1:10" x14ac:dyDescent="0.25">
      <c r="A8" t="s">
        <v>10</v>
      </c>
      <c r="B8" t="s">
        <v>11</v>
      </c>
      <c r="C8">
        <v>10000</v>
      </c>
      <c r="D8" t="s">
        <v>12</v>
      </c>
      <c r="E8" s="1">
        <v>44957</v>
      </c>
      <c r="F8" s="1">
        <v>45044</v>
      </c>
      <c r="G8">
        <v>280000000</v>
      </c>
      <c r="H8" t="s">
        <v>13</v>
      </c>
      <c r="I8" t="s">
        <v>14</v>
      </c>
      <c r="J8">
        <v>676666.66666666698</v>
      </c>
    </row>
    <row r="9" spans="1:10" x14ac:dyDescent="0.25">
      <c r="A9" t="s">
        <v>10</v>
      </c>
      <c r="B9" t="s">
        <v>11</v>
      </c>
      <c r="C9">
        <v>10000</v>
      </c>
      <c r="D9" t="s">
        <v>12</v>
      </c>
      <c r="E9" s="1">
        <v>45044</v>
      </c>
      <c r="F9" s="1">
        <v>45138</v>
      </c>
      <c r="G9">
        <v>280000000</v>
      </c>
      <c r="H9" t="s">
        <v>13</v>
      </c>
      <c r="I9" t="s">
        <v>14</v>
      </c>
      <c r="J9">
        <v>731111.11111111101</v>
      </c>
    </row>
    <row r="10" spans="1:10" x14ac:dyDescent="0.25">
      <c r="A10" t="s">
        <v>10</v>
      </c>
      <c r="B10" t="s">
        <v>11</v>
      </c>
      <c r="C10">
        <v>10000</v>
      </c>
      <c r="D10" t="s">
        <v>12</v>
      </c>
      <c r="E10" s="1">
        <v>45138</v>
      </c>
      <c r="F10" s="1">
        <v>45230</v>
      </c>
      <c r="G10">
        <v>280000000</v>
      </c>
      <c r="H10" t="s">
        <v>13</v>
      </c>
      <c r="I10" t="s">
        <v>14</v>
      </c>
      <c r="J10">
        <v>715555.55555555597</v>
      </c>
    </row>
    <row r="11" spans="1:10" x14ac:dyDescent="0.25">
      <c r="A11" t="s">
        <v>10</v>
      </c>
      <c r="B11" t="s">
        <v>11</v>
      </c>
      <c r="C11">
        <v>10000</v>
      </c>
      <c r="D11" t="s">
        <v>12</v>
      </c>
      <c r="E11" s="1">
        <v>45230</v>
      </c>
      <c r="F11" s="1">
        <v>45322</v>
      </c>
      <c r="G11">
        <v>280000000</v>
      </c>
      <c r="H11" t="s">
        <v>13</v>
      </c>
      <c r="I11" t="s">
        <v>14</v>
      </c>
      <c r="J11">
        <v>715555.55555555597</v>
      </c>
    </row>
    <row r="12" spans="1:10" x14ac:dyDescent="0.25">
      <c r="A12" t="s">
        <v>10</v>
      </c>
      <c r="B12" t="s">
        <v>11</v>
      </c>
      <c r="C12">
        <v>10000</v>
      </c>
      <c r="D12" t="s">
        <v>12</v>
      </c>
      <c r="E12" s="1">
        <v>45322</v>
      </c>
      <c r="F12" s="1">
        <v>45412</v>
      </c>
      <c r="G12">
        <v>280000000</v>
      </c>
      <c r="H12" t="s">
        <v>13</v>
      </c>
      <c r="I12" t="s">
        <v>14</v>
      </c>
      <c r="J12">
        <v>700000</v>
      </c>
    </row>
    <row r="13" spans="1:10" x14ac:dyDescent="0.25">
      <c r="A13" t="s">
        <v>10</v>
      </c>
      <c r="B13" t="s">
        <v>11</v>
      </c>
      <c r="C13">
        <v>10000</v>
      </c>
      <c r="D13" t="s">
        <v>12</v>
      </c>
      <c r="E13" s="1">
        <v>45412</v>
      </c>
      <c r="F13" s="1">
        <v>45504</v>
      </c>
      <c r="G13">
        <v>280000000</v>
      </c>
      <c r="H13" t="s">
        <v>13</v>
      </c>
      <c r="I13" t="s">
        <v>14</v>
      </c>
      <c r="J13">
        <v>715555.55555555597</v>
      </c>
    </row>
    <row r="14" spans="1:10" x14ac:dyDescent="0.25">
      <c r="A14" t="s">
        <v>10</v>
      </c>
      <c r="B14" t="s">
        <v>11</v>
      </c>
      <c r="C14">
        <v>10000</v>
      </c>
      <c r="D14" t="s">
        <v>12</v>
      </c>
      <c r="E14" s="1">
        <v>45504</v>
      </c>
      <c r="F14" s="1">
        <v>45596</v>
      </c>
      <c r="G14">
        <v>280000000</v>
      </c>
      <c r="H14" t="s">
        <v>13</v>
      </c>
      <c r="I14" t="s">
        <v>14</v>
      </c>
      <c r="J14">
        <v>715555.55555555597</v>
      </c>
    </row>
    <row r="15" spans="1:10" x14ac:dyDescent="0.25">
      <c r="A15" t="s">
        <v>10</v>
      </c>
      <c r="B15" t="s">
        <v>11</v>
      </c>
      <c r="C15">
        <v>10000</v>
      </c>
      <c r="D15" t="s">
        <v>12</v>
      </c>
      <c r="E15" s="1">
        <v>45596</v>
      </c>
      <c r="F15" s="1">
        <v>45688</v>
      </c>
      <c r="G15">
        <v>280000000</v>
      </c>
      <c r="H15" t="s">
        <v>13</v>
      </c>
      <c r="I15" t="s">
        <v>14</v>
      </c>
      <c r="J15">
        <v>715555.55555555597</v>
      </c>
    </row>
    <row r="16" spans="1:10" x14ac:dyDescent="0.25">
      <c r="A16" t="s">
        <v>10</v>
      </c>
      <c r="B16" t="s">
        <v>11</v>
      </c>
      <c r="C16">
        <v>10000</v>
      </c>
      <c r="D16" t="s">
        <v>12</v>
      </c>
      <c r="E16" s="1">
        <v>45688</v>
      </c>
      <c r="F16" s="1">
        <v>45777</v>
      </c>
      <c r="G16">
        <v>280000000</v>
      </c>
      <c r="H16" t="s">
        <v>13</v>
      </c>
      <c r="I16" t="s">
        <v>14</v>
      </c>
      <c r="J16">
        <v>692222.22222222202</v>
      </c>
    </row>
    <row r="17" spans="1:10" x14ac:dyDescent="0.25">
      <c r="A17" t="s">
        <v>10</v>
      </c>
      <c r="B17" t="s">
        <v>11</v>
      </c>
      <c r="C17">
        <v>10000</v>
      </c>
      <c r="D17" t="s">
        <v>12</v>
      </c>
      <c r="E17" s="1">
        <v>45777</v>
      </c>
      <c r="F17" s="1">
        <v>45869</v>
      </c>
      <c r="G17">
        <v>280000000</v>
      </c>
      <c r="H17" t="s">
        <v>13</v>
      </c>
      <c r="I17" t="s">
        <v>14</v>
      </c>
      <c r="J17">
        <v>715555.55555555597</v>
      </c>
    </row>
    <row r="18" spans="1:10" x14ac:dyDescent="0.25">
      <c r="A18" t="s">
        <v>10</v>
      </c>
      <c r="B18" t="s">
        <v>11</v>
      </c>
      <c r="C18">
        <v>10000</v>
      </c>
      <c r="D18" t="s">
        <v>12</v>
      </c>
      <c r="E18" s="1">
        <v>45869</v>
      </c>
      <c r="F18" s="1">
        <v>45961</v>
      </c>
      <c r="G18">
        <v>280000000</v>
      </c>
      <c r="H18" t="s">
        <v>13</v>
      </c>
      <c r="I18" t="s">
        <v>14</v>
      </c>
      <c r="J18">
        <v>715555.55555555597</v>
      </c>
    </row>
    <row r="19" spans="1:10" x14ac:dyDescent="0.25">
      <c r="A19" t="s">
        <v>10</v>
      </c>
      <c r="B19" t="s">
        <v>11</v>
      </c>
      <c r="C19">
        <v>10000</v>
      </c>
      <c r="D19" t="s">
        <v>12</v>
      </c>
      <c r="E19" s="1">
        <v>45961</v>
      </c>
      <c r="F19" s="1">
        <v>46052</v>
      </c>
      <c r="G19">
        <v>280000000</v>
      </c>
      <c r="H19" t="s">
        <v>13</v>
      </c>
      <c r="I19" t="s">
        <v>14</v>
      </c>
      <c r="J19">
        <v>707777.77777777798</v>
      </c>
    </row>
    <row r="20" spans="1:10" x14ac:dyDescent="0.25">
      <c r="A20" t="s">
        <v>10</v>
      </c>
      <c r="B20" t="s">
        <v>11</v>
      </c>
      <c r="C20">
        <v>10000</v>
      </c>
      <c r="D20" t="s">
        <v>12</v>
      </c>
      <c r="E20" s="1">
        <v>46052</v>
      </c>
      <c r="F20" s="1">
        <v>46142</v>
      </c>
      <c r="G20">
        <v>280000000</v>
      </c>
      <c r="H20" t="s">
        <v>13</v>
      </c>
      <c r="I20" t="s">
        <v>14</v>
      </c>
      <c r="J20">
        <v>700000</v>
      </c>
    </row>
    <row r="21" spans="1:10" x14ac:dyDescent="0.25">
      <c r="A21" t="s">
        <v>10</v>
      </c>
      <c r="B21" t="s">
        <v>11</v>
      </c>
      <c r="C21">
        <v>10000</v>
      </c>
      <c r="D21" t="s">
        <v>12</v>
      </c>
      <c r="E21" s="1">
        <v>46142</v>
      </c>
      <c r="F21" s="1">
        <v>46234</v>
      </c>
      <c r="G21">
        <v>280000000</v>
      </c>
      <c r="H21" t="s">
        <v>13</v>
      </c>
      <c r="I21" t="s">
        <v>14</v>
      </c>
      <c r="J21">
        <v>715555.55555555597</v>
      </c>
    </row>
    <row r="22" spans="1:10" x14ac:dyDescent="0.25">
      <c r="A22" t="s">
        <v>10</v>
      </c>
      <c r="B22" t="s">
        <v>11</v>
      </c>
      <c r="C22">
        <v>10000</v>
      </c>
      <c r="D22" t="s">
        <v>12</v>
      </c>
      <c r="E22" s="1">
        <v>46234</v>
      </c>
      <c r="F22" s="1">
        <v>46325</v>
      </c>
      <c r="G22">
        <v>280000000</v>
      </c>
      <c r="H22" t="s">
        <v>13</v>
      </c>
      <c r="I22" t="s">
        <v>14</v>
      </c>
      <c r="J22">
        <v>707777.77777777798</v>
      </c>
    </row>
    <row r="23" spans="1:10" x14ac:dyDescent="0.25">
      <c r="A23" t="s">
        <v>10</v>
      </c>
      <c r="B23" t="s">
        <v>11</v>
      </c>
      <c r="C23">
        <v>10000</v>
      </c>
      <c r="D23" t="s">
        <v>12</v>
      </c>
      <c r="E23" s="1">
        <v>46325</v>
      </c>
      <c r="F23" s="1">
        <v>46416</v>
      </c>
      <c r="G23">
        <v>280000000</v>
      </c>
      <c r="H23" t="s">
        <v>13</v>
      </c>
      <c r="I23" t="s">
        <v>14</v>
      </c>
      <c r="J23">
        <v>707777.77777777798</v>
      </c>
    </row>
    <row r="24" spans="1:10" x14ac:dyDescent="0.25">
      <c r="A24" t="s">
        <v>10</v>
      </c>
      <c r="B24" t="s">
        <v>11</v>
      </c>
      <c r="C24">
        <v>10000</v>
      </c>
      <c r="D24" t="s">
        <v>12</v>
      </c>
      <c r="E24" s="1">
        <v>46416</v>
      </c>
      <c r="F24" s="1">
        <v>46507</v>
      </c>
      <c r="G24">
        <v>280000000</v>
      </c>
      <c r="H24" t="s">
        <v>13</v>
      </c>
      <c r="I24" t="s">
        <v>14</v>
      </c>
      <c r="J24">
        <v>707777.77777777798</v>
      </c>
    </row>
    <row r="25" spans="1:10" x14ac:dyDescent="0.25">
      <c r="A25" t="s">
        <v>10</v>
      </c>
      <c r="B25" t="s">
        <v>11</v>
      </c>
      <c r="C25">
        <v>10000</v>
      </c>
      <c r="D25" t="s">
        <v>12</v>
      </c>
      <c r="E25" s="1">
        <v>46507</v>
      </c>
      <c r="F25" s="1">
        <v>46598</v>
      </c>
      <c r="G25">
        <v>280000000</v>
      </c>
      <c r="H25" t="s">
        <v>13</v>
      </c>
      <c r="I25" t="s">
        <v>14</v>
      </c>
      <c r="J25">
        <v>707777.77777777798</v>
      </c>
    </row>
    <row r="26" spans="1:10" x14ac:dyDescent="0.25">
      <c r="A26" t="s">
        <v>10</v>
      </c>
      <c r="B26" t="s">
        <v>11</v>
      </c>
      <c r="C26">
        <v>10000</v>
      </c>
      <c r="D26" t="s">
        <v>12</v>
      </c>
      <c r="E26" s="1">
        <v>46598</v>
      </c>
      <c r="F26" s="1">
        <v>46660</v>
      </c>
      <c r="G26">
        <v>280000000</v>
      </c>
      <c r="H26" t="s">
        <v>13</v>
      </c>
      <c r="I26" t="s">
        <v>14</v>
      </c>
      <c r="J26">
        <v>482222.22222222202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2020-07-30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Desktop Kerius3</cp:lastModifiedBy>
  <dcterms:created xsi:type="dcterms:W3CDTF">2021-09-02T12:34:05Z</dcterms:created>
  <dcterms:modified xsi:type="dcterms:W3CDTF">2021-09-02T15:57:12Z</dcterms:modified>
</cp:coreProperties>
</file>