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SG\"/>
    </mc:Choice>
  </mc:AlternateContent>
  <xr:revisionPtr revIDLastSave="0" documentId="13_ncr:1_{7C53169F-AE20-4AE0-B07C-25CF56BE2A9E}" xr6:coauthVersionLast="47" xr6:coauthVersionMax="47" xr10:uidLastSave="{00000000-0000-0000-0000-000000000000}"/>
  <bookViews>
    <workbookView xWindow="-28920" yWindow="1620" windowWidth="29040" windowHeight="15840" activeTab="1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<sst xmlns="http://schemas.openxmlformats.org/spreadsheetml/2006/main" count="1479" uniqueCount="69">
  <si>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</si>
  <si>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</si>
  <si>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</si>
  <si>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</si>
  <si>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</si>
  <si>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</si>
  <si>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</si>
  <si>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</si>
  <si>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</si>
  <si>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</si>
  <si>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</si>
  <si>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</si>
  <si>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</si>
  <si>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</si>
  <si>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</si>
  <si>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</si>
  <si>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</si>
  <si>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</si>
  <si>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</si>
  <si>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</si>
  <si>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</si>
  <si>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</si>
  <si>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</si>
  <si>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</si>
  <si>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</si>
  <si>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</si>
  <si>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</si>
  <si>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</si>
  <si>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</si>
  <si>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Hedge</t>
  </si>
  <si>
    <t>DF</t>
  </si>
  <si>
    <t>IR Portfolio Effectiveness Test  - TSG</t>
  </si>
  <si>
    <t>Trade Date : 02/12/2020</t>
  </si>
  <si>
    <t>Strategy ID : SG01-D</t>
  </si>
  <si>
    <t>Shift 3%</t>
  </si>
  <si>
    <t>IRTSG10000P</t>
  </si>
  <si>
    <t>10000-F</t>
  </si>
  <si>
    <t>TSG - Unitranche</t>
  </si>
  <si>
    <t>Max(Euribor3m,0)</t>
  </si>
  <si>
    <t>IRTSG1B</t>
  </si>
  <si>
    <t>SG01-D</t>
  </si>
  <si>
    <t>IRTSG1P</t>
  </si>
  <si>
    <t>0.045%</t>
  </si>
  <si>
    <t>t</t>
  </si>
  <si>
    <t>Calculation Date: 06/05/2021</t>
  </si>
  <si>
    <t>Value Date: 30/04/2021</t>
  </si>
  <si>
    <t>IRTSG2B</t>
  </si>
  <si>
    <t>SG02-D</t>
  </si>
  <si>
    <t>IRTSG2P</t>
  </si>
  <si>
    <t>0.064%</t>
  </si>
  <si>
    <t>IRTSG3B</t>
  </si>
  <si>
    <t>SG03-D</t>
  </si>
  <si>
    <t>IRTSG3P</t>
  </si>
  <si>
    <t>0.305%</t>
  </si>
  <si>
    <t>IRTSG4B</t>
  </si>
  <si>
    <t>SG04-D</t>
  </si>
  <si>
    <t>IRTSG4P</t>
  </si>
  <si>
    <t>0.319%</t>
  </si>
  <si>
    <t>Using market data of 30/07/2021</t>
  </si>
  <si>
    <t xml:space="preserve"> Shift 3%</t>
  </si>
  <si>
    <t>Market data of 30/07/2021</t>
  </si>
  <si>
    <t>IRTSG5B</t>
  </si>
  <si>
    <t>SG05-D</t>
  </si>
  <si>
    <t>IRTSG5P</t>
  </si>
  <si>
    <t>0.353%</t>
  </si>
  <si>
    <t>IRTSG6B</t>
  </si>
  <si>
    <t>SG06-D</t>
  </si>
  <si>
    <t>IRTSG6P</t>
  </si>
  <si>
    <t>0.38%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</si>
</sst>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7" fontId="2" fillId="3" borderId="7" xfId="1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42"/>
  <sheetViews>
    <sheetView showGridLines="0" zoomScale="70" zoomScaleNormal="70" workbookViewId="0">
      <selection activeCell="P35" sqref="P35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31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4" t="s">
        <v>32</v>
      </c>
      <c r="B2" s="44"/>
      <c r="C2" s="44"/>
      <c r="D2" s="44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4" t="s">
        <v>45</v>
      </c>
      <c r="B3" s="44"/>
      <c r="C3" s="44"/>
      <c r="D3" s="44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21" t="s">
        <v>44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33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>SUM(G13:G950)</f>
        <v>-77632499.94668749</v>
      </c>
      <c r="H7" s="25">
        <f>SUM(H13:H950)</f>
        <v>-1991584.8143093339</v>
      </c>
      <c r="I7" s="23"/>
      <c r="J7" s="24">
        <f>SUM(J13:J950)</f>
        <v>-106046193.34971496</v>
      </c>
      <c r="K7" s="25">
        <f>SUM(K13:K950)</f>
        <v>26753786.853026509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40">
        <f>-(K7-H7)/(J7-G7)</f>
        <v>1.0116731837569919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51" t="s">
        <v>58</v>
      </c>
      <c r="G11" s="52"/>
      <c r="H11" s="53"/>
      <c r="I11" s="41" t="s">
        <v>59</v>
      </c>
      <c r="J11" s="42"/>
      <c r="K11" s="43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44469</v>
      </c>
      <c r="B13" s="28">
        <v>44561</v>
      </c>
      <c r="C13" s="38">
        <v>280000000</v>
      </c>
      <c r="D13" s="38">
        <v>279999999.66666698</v>
      </c>
      <c r="E13" s="38">
        <v>279999999.66666698</v>
      </c>
      <c r="F13" s="38">
        <v>-4830000</v>
      </c>
      <c r="G13" s="38">
        <v>-4829999.9942500005</v>
      </c>
      <c r="H13" s="38">
        <v>-36731.851797333402</v>
      </c>
      <c r="I13" s="39">
        <v>-6037504.2887070002</v>
      </c>
      <c r="J13" s="39">
        <v>-6037504.2815194996</v>
      </c>
      <c r="K13" s="39">
        <v>1173793.80181743</v>
      </c>
    </row>
    <row r="14" spans="1:11" x14ac:dyDescent="0.25">
      <c r="A14" s="28">
        <v>44561</v>
      </c>
      <c r="B14" s="28">
        <v>44651</v>
      </c>
      <c r="C14" s="38">
        <v>280000000</v>
      </c>
      <c r="D14" s="38">
        <v>279999999.66666698</v>
      </c>
      <c r="E14" s="38">
        <v>279999999.66666698</v>
      </c>
      <c r="F14" s="38">
        <v>-4725000</v>
      </c>
      <c r="G14" s="38">
        <v>-4724999.9943749998</v>
      </c>
      <c r="H14" s="38">
        <v>-35933.333279999999</v>
      </c>
      <c r="I14" s="39">
        <v>-6450591.1300465297</v>
      </c>
      <c r="J14" s="39">
        <v>-6450591.1223672498</v>
      </c>
      <c r="K14" s="39">
        <v>1695406.3581292201</v>
      </c>
    </row>
    <row r="15" spans="1:11" x14ac:dyDescent="0.25">
      <c r="A15" s="28">
        <v>44651</v>
      </c>
      <c r="B15" s="28">
        <v>44742</v>
      </c>
      <c r="C15" s="38">
        <v>280000000</v>
      </c>
      <c r="D15" s="38">
        <v>279999999.66666698</v>
      </c>
      <c r="E15" s="38">
        <v>279999999.66666698</v>
      </c>
      <c r="F15" s="38">
        <v>-4777500</v>
      </c>
      <c r="G15" s="38">
        <v>-4777499.9943124996</v>
      </c>
      <c r="H15" s="38">
        <v>-36332.5925386667</v>
      </c>
      <c r="I15" s="39">
        <v>-6516653.6928997301</v>
      </c>
      <c r="J15" s="39">
        <v>-6516653.6851418102</v>
      </c>
      <c r="K15" s="39">
        <v>1710816.52678458</v>
      </c>
    </row>
    <row r="16" spans="1:11" x14ac:dyDescent="0.25">
      <c r="A16" s="28">
        <v>44742</v>
      </c>
      <c r="B16" s="28">
        <v>44834</v>
      </c>
      <c r="C16" s="38">
        <v>280000000</v>
      </c>
      <c r="D16" s="38">
        <v>279999999.66666698</v>
      </c>
      <c r="E16" s="38">
        <v>279999999.66666698</v>
      </c>
      <c r="F16" s="38">
        <v>-4830000</v>
      </c>
      <c r="G16" s="38">
        <v>-4829999.9942500005</v>
      </c>
      <c r="H16" s="38">
        <v>-36731.851797333402</v>
      </c>
      <c r="I16" s="39">
        <v>-6597474.2021859102</v>
      </c>
      <c r="J16" s="39">
        <v>-6597474.1943317698</v>
      </c>
      <c r="K16" s="39">
        <v>1741164.33812933</v>
      </c>
    </row>
    <row r="17" spans="1:11" x14ac:dyDescent="0.25">
      <c r="A17" s="28">
        <v>44834</v>
      </c>
      <c r="B17" s="28">
        <v>44925</v>
      </c>
      <c r="C17" s="38">
        <v>280000000</v>
      </c>
      <c r="D17" s="38">
        <v>279999999.66666698</v>
      </c>
      <c r="E17" s="38">
        <v>279999999.66666698</v>
      </c>
      <c r="F17" s="38">
        <v>-4777500</v>
      </c>
      <c r="G17" s="38">
        <v>-4777499.9943124996</v>
      </c>
      <c r="H17" s="38">
        <v>-36332.5925386667</v>
      </c>
      <c r="I17" s="39">
        <v>-6538227.1884679804</v>
      </c>
      <c r="J17" s="39">
        <v>-6538227.18068437</v>
      </c>
      <c r="K17" s="39">
        <v>1737015.49920935</v>
      </c>
    </row>
    <row r="18" spans="1:11" x14ac:dyDescent="0.25">
      <c r="A18" s="28">
        <v>44925</v>
      </c>
      <c r="B18" s="28">
        <v>45016</v>
      </c>
      <c r="C18" s="38">
        <v>280000000</v>
      </c>
      <c r="D18" s="38">
        <v>279999999.66666698</v>
      </c>
      <c r="E18" s="38">
        <v>279999999.66666698</v>
      </c>
      <c r="F18" s="38">
        <v>-4777500</v>
      </c>
      <c r="G18" s="38">
        <v>-4777499.9943124996</v>
      </c>
      <c r="H18" s="38">
        <v>-36332.5925386667</v>
      </c>
      <c r="I18" s="39">
        <v>-6549476.4942967603</v>
      </c>
      <c r="J18" s="39">
        <v>-6549476.4864997603</v>
      </c>
      <c r="K18" s="39">
        <v>1750724.37250632</v>
      </c>
    </row>
    <row r="19" spans="1:11" x14ac:dyDescent="0.25">
      <c r="A19" s="28">
        <v>45016</v>
      </c>
      <c r="B19" s="28">
        <v>45107</v>
      </c>
      <c r="C19" s="38">
        <v>280000000</v>
      </c>
      <c r="D19" s="38">
        <v>279999999.66666698</v>
      </c>
      <c r="E19" s="38">
        <v>279999999.66666698</v>
      </c>
      <c r="F19" s="38">
        <v>-4777500</v>
      </c>
      <c r="G19" s="38">
        <v>-4777499.9943124996</v>
      </c>
      <c r="H19" s="38">
        <v>-36332.5925386667</v>
      </c>
      <c r="I19" s="39">
        <v>-6568800.4478712697</v>
      </c>
      <c r="J19" s="39">
        <v>-6568800.4400512697</v>
      </c>
      <c r="K19" s="39">
        <v>1772401.54654276</v>
      </c>
    </row>
    <row r="20" spans="1:11" x14ac:dyDescent="0.25">
      <c r="A20" s="28">
        <v>45107</v>
      </c>
      <c r="B20" s="28">
        <v>45198</v>
      </c>
      <c r="C20" s="38">
        <v>280000000</v>
      </c>
      <c r="D20" s="38">
        <v>279999999.66666698</v>
      </c>
      <c r="E20" s="38">
        <v>279999999.66666698</v>
      </c>
      <c r="F20" s="38">
        <v>-4777500</v>
      </c>
      <c r="G20" s="38">
        <v>-4777499.9943124996</v>
      </c>
      <c r="H20" s="38">
        <v>-36332.5925386667</v>
      </c>
      <c r="I20" s="39">
        <v>-6556568.87325418</v>
      </c>
      <c r="J20" s="39">
        <v>-6556568.8654487403</v>
      </c>
      <c r="K20" s="39">
        <v>1761978.71614344</v>
      </c>
    </row>
    <row r="21" spans="1:11" x14ac:dyDescent="0.25">
      <c r="A21" s="28">
        <v>45198</v>
      </c>
      <c r="B21" s="28">
        <v>45289</v>
      </c>
      <c r="C21" s="38">
        <v>280000000</v>
      </c>
      <c r="D21" s="38">
        <v>279999999.66666698</v>
      </c>
      <c r="E21" s="38">
        <v>279999999.66666698</v>
      </c>
      <c r="F21" s="38">
        <v>-4777500</v>
      </c>
      <c r="G21" s="38">
        <v>-4777499.9943124996</v>
      </c>
      <c r="H21" s="38">
        <v>-36332.5925386667</v>
      </c>
      <c r="I21" s="39">
        <v>-6488576.6429881305</v>
      </c>
      <c r="J21" s="39">
        <v>-6488576.6352636404</v>
      </c>
      <c r="K21" s="39">
        <v>1695194.7681249999</v>
      </c>
    </row>
    <row r="22" spans="1:11" x14ac:dyDescent="0.25">
      <c r="A22" s="28">
        <v>45289</v>
      </c>
      <c r="B22" s="28">
        <v>45380</v>
      </c>
      <c r="C22" s="38">
        <v>280000000</v>
      </c>
      <c r="D22" s="38">
        <v>254505494.384615</v>
      </c>
      <c r="E22" s="38">
        <v>254505494.384615</v>
      </c>
      <c r="F22" s="38">
        <v>-4777500</v>
      </c>
      <c r="G22" s="38">
        <v>-4342499.9979374995</v>
      </c>
      <c r="H22" s="38">
        <v>-144352.22220266701</v>
      </c>
      <c r="I22" s="39">
        <v>-6436129.9964830903</v>
      </c>
      <c r="J22" s="39">
        <v>-5850108.7381378002</v>
      </c>
      <c r="K22" s="39">
        <v>1384006.91002132</v>
      </c>
    </row>
    <row r="23" spans="1:11" x14ac:dyDescent="0.25">
      <c r="A23" s="28">
        <v>45380</v>
      </c>
      <c r="B23" s="28">
        <v>45471</v>
      </c>
      <c r="C23" s="38">
        <v>280000000</v>
      </c>
      <c r="D23" s="38">
        <v>240000000</v>
      </c>
      <c r="E23" s="38">
        <v>240000000</v>
      </c>
      <c r="F23" s="38">
        <v>-4777500</v>
      </c>
      <c r="G23" s="38">
        <v>-4095000</v>
      </c>
      <c r="H23" s="38">
        <v>-205811.66666666701</v>
      </c>
      <c r="I23" s="39">
        <v>-6444579.8545642598</v>
      </c>
      <c r="J23" s="39">
        <v>-5523925.5896265097</v>
      </c>
      <c r="K23" s="39">
        <v>1243445.5869239001</v>
      </c>
    </row>
    <row r="24" spans="1:11" x14ac:dyDescent="0.25">
      <c r="A24" s="28">
        <v>45471</v>
      </c>
      <c r="B24" s="28">
        <v>45565</v>
      </c>
      <c r="C24" s="38">
        <v>280000000</v>
      </c>
      <c r="D24" s="38">
        <v>240000000</v>
      </c>
      <c r="E24" s="38">
        <v>240000000</v>
      </c>
      <c r="F24" s="38">
        <v>-4935000</v>
      </c>
      <c r="G24" s="38">
        <v>-4230000</v>
      </c>
      <c r="H24" s="38">
        <v>-212596.66666666701</v>
      </c>
      <c r="I24" s="39">
        <v>-6726104.5793280397</v>
      </c>
      <c r="J24" s="39">
        <v>-5765232.4965668898</v>
      </c>
      <c r="K24" s="39">
        <v>1346055.1326751399</v>
      </c>
    </row>
    <row r="25" spans="1:11" x14ac:dyDescent="0.25">
      <c r="A25" s="28">
        <v>45565</v>
      </c>
      <c r="B25" s="28">
        <v>45657</v>
      </c>
      <c r="C25" s="38">
        <v>280000000</v>
      </c>
      <c r="D25" s="38">
        <v>240000000</v>
      </c>
      <c r="E25" s="38">
        <v>240000000</v>
      </c>
      <c r="F25" s="38">
        <v>-4830000</v>
      </c>
      <c r="G25" s="38">
        <v>-4140000</v>
      </c>
      <c r="H25" s="38">
        <v>-208073.33333333299</v>
      </c>
      <c r="I25" s="39">
        <v>-6666050.8488916103</v>
      </c>
      <c r="J25" s="39">
        <v>-5713757.8704785202</v>
      </c>
      <c r="K25" s="39">
        <v>1391200.9605642499</v>
      </c>
    </row>
    <row r="26" spans="1:11" x14ac:dyDescent="0.25">
      <c r="A26" s="28">
        <v>45657</v>
      </c>
      <c r="B26" s="28">
        <v>45747</v>
      </c>
      <c r="C26" s="38">
        <v>280000000</v>
      </c>
      <c r="D26" s="38">
        <v>240000000</v>
      </c>
      <c r="E26" s="38">
        <v>240000000</v>
      </c>
      <c r="F26" s="38">
        <v>-4725000</v>
      </c>
      <c r="G26" s="38">
        <v>-4050000</v>
      </c>
      <c r="H26" s="38">
        <v>-203550</v>
      </c>
      <c r="I26" s="39">
        <v>-6580721.1834074603</v>
      </c>
      <c r="J26" s="39">
        <v>-5640618.1572063901</v>
      </c>
      <c r="K26" s="39">
        <v>1414310.5580921201</v>
      </c>
    </row>
    <row r="27" spans="1:11" x14ac:dyDescent="0.25">
      <c r="A27" s="28">
        <v>45747</v>
      </c>
      <c r="B27" s="28">
        <v>45838</v>
      </c>
      <c r="C27" s="38">
        <v>280000000</v>
      </c>
      <c r="D27" s="38">
        <v>240000000</v>
      </c>
      <c r="E27" s="38">
        <v>240000000</v>
      </c>
      <c r="F27" s="38">
        <v>-4777500</v>
      </c>
      <c r="G27" s="38">
        <v>-4095000</v>
      </c>
      <c r="H27" s="38">
        <v>-205811.66666666701</v>
      </c>
      <c r="I27" s="39">
        <v>-6689069.5022663996</v>
      </c>
      <c r="J27" s="39">
        <v>-5733488.1447997699</v>
      </c>
      <c r="K27" s="39">
        <v>1462287.5882810201</v>
      </c>
    </row>
    <row r="28" spans="1:11" x14ac:dyDescent="0.25">
      <c r="A28" s="28">
        <v>45838</v>
      </c>
      <c r="B28" s="28">
        <v>45930</v>
      </c>
      <c r="C28" s="38">
        <v>280000000</v>
      </c>
      <c r="D28" s="38">
        <v>240000000</v>
      </c>
      <c r="E28" s="38">
        <v>240000000</v>
      </c>
      <c r="F28" s="38">
        <v>-4830000</v>
      </c>
      <c r="G28" s="38">
        <v>-4140000</v>
      </c>
      <c r="H28" s="38">
        <v>-208073.33333333299</v>
      </c>
      <c r="I28" s="39">
        <v>-6774248.6147643896</v>
      </c>
      <c r="J28" s="39">
        <v>-5806498.81265519</v>
      </c>
      <c r="K28" s="39">
        <v>1489857.94711712</v>
      </c>
    </row>
    <row r="29" spans="1:11" x14ac:dyDescent="0.25">
      <c r="A29" s="28">
        <v>45930</v>
      </c>
      <c r="B29" s="28">
        <v>46022</v>
      </c>
      <c r="C29" s="38">
        <v>280000000</v>
      </c>
      <c r="D29" s="38">
        <v>240000000</v>
      </c>
      <c r="E29" s="38">
        <v>240000000</v>
      </c>
      <c r="F29" s="38">
        <v>-4830000</v>
      </c>
      <c r="G29" s="38">
        <v>-4140000</v>
      </c>
      <c r="H29" s="38">
        <v>-208073.33333333299</v>
      </c>
      <c r="I29" s="39">
        <v>-6779325.6952106403</v>
      </c>
      <c r="J29" s="39">
        <v>-5810850.5958948396</v>
      </c>
      <c r="K29" s="39">
        <v>1495711.89827241</v>
      </c>
    </row>
    <row r="30" spans="1:11" x14ac:dyDescent="0.25">
      <c r="A30" s="28">
        <v>46022</v>
      </c>
      <c r="B30" s="28">
        <v>46112</v>
      </c>
      <c r="C30" s="38">
        <v>280000000</v>
      </c>
      <c r="D30" s="38">
        <v>80000000</v>
      </c>
      <c r="E30" s="38">
        <v>80000000</v>
      </c>
      <c r="F30" s="38">
        <v>-4725000</v>
      </c>
      <c r="G30" s="38">
        <v>-1350000</v>
      </c>
      <c r="H30" s="38">
        <v>-67850</v>
      </c>
      <c r="I30" s="39">
        <v>-6642440.1856433004</v>
      </c>
      <c r="J30" s="39">
        <v>-1897840.0530409401</v>
      </c>
      <c r="K30" s="39">
        <v>488414.34369179502</v>
      </c>
    </row>
    <row r="31" spans="1:11" x14ac:dyDescent="0.25">
      <c r="A31" s="28">
        <v>46112</v>
      </c>
      <c r="B31" s="28">
        <v>46203</v>
      </c>
      <c r="C31" s="38">
        <v>280000000</v>
      </c>
      <c r="D31" s="38">
        <v>0</v>
      </c>
      <c r="E31" s="38">
        <v>0</v>
      </c>
      <c r="F31" s="38">
        <v>-4777500</v>
      </c>
      <c r="G31" s="38">
        <v>0</v>
      </c>
      <c r="H31" s="38">
        <v>0</v>
      </c>
      <c r="I31" s="39">
        <v>-6735112.9915411798</v>
      </c>
      <c r="J31" s="39">
        <v>0</v>
      </c>
      <c r="K31" s="39">
        <v>0</v>
      </c>
    </row>
    <row r="32" spans="1:11" x14ac:dyDescent="0.25">
      <c r="A32" s="28">
        <v>46203</v>
      </c>
      <c r="B32" s="28">
        <v>46295</v>
      </c>
      <c r="C32" s="38">
        <v>280000000</v>
      </c>
      <c r="D32" s="38">
        <v>0</v>
      </c>
      <c r="E32" s="38">
        <v>0</v>
      </c>
      <c r="F32" s="38">
        <v>-4830000</v>
      </c>
      <c r="G32" s="38">
        <v>0</v>
      </c>
      <c r="H32" s="38">
        <v>0</v>
      </c>
      <c r="I32" s="39">
        <v>-6835609.8815556401</v>
      </c>
      <c r="J32" s="39">
        <v>0</v>
      </c>
      <c r="K32" s="39">
        <v>0</v>
      </c>
    </row>
    <row r="33" spans="1:11" x14ac:dyDescent="0.25">
      <c r="A33" s="28">
        <v>46295</v>
      </c>
      <c r="B33" s="28">
        <v>46387</v>
      </c>
      <c r="C33" s="38">
        <v>280000000</v>
      </c>
      <c r="D33" s="38">
        <v>0</v>
      </c>
      <c r="E33" s="38">
        <v>0</v>
      </c>
      <c r="F33" s="38">
        <v>-4830000</v>
      </c>
      <c r="G33" s="38">
        <v>0</v>
      </c>
      <c r="H33" s="38">
        <v>0</v>
      </c>
      <c r="I33" s="39">
        <v>-6864395.3339294903</v>
      </c>
      <c r="J33" s="39">
        <v>0</v>
      </c>
      <c r="K33" s="39">
        <v>0</v>
      </c>
    </row>
    <row r="34" spans="1:11" x14ac:dyDescent="0.25">
      <c r="A34" s="28">
        <v>46387</v>
      </c>
      <c r="B34" s="28">
        <v>46477</v>
      </c>
      <c r="C34" s="38">
        <v>280000000</v>
      </c>
      <c r="D34" s="38">
        <v>0</v>
      </c>
      <c r="E34" s="38">
        <v>0</v>
      </c>
      <c r="F34" s="38">
        <v>-4725000</v>
      </c>
      <c r="G34" s="38">
        <v>0</v>
      </c>
      <c r="H34" s="38">
        <v>0</v>
      </c>
      <c r="I34" s="39">
        <v>-6740762.86419982</v>
      </c>
      <c r="J34" s="39">
        <v>0</v>
      </c>
      <c r="K34" s="39">
        <v>0</v>
      </c>
    </row>
    <row r="35" spans="1:11" x14ac:dyDescent="0.25">
      <c r="A35" s="28">
        <v>46477</v>
      </c>
      <c r="B35" s="28">
        <v>46568</v>
      </c>
      <c r="C35" s="38">
        <v>280000000</v>
      </c>
      <c r="D35" s="38">
        <v>0</v>
      </c>
      <c r="E35" s="38">
        <v>0</v>
      </c>
      <c r="F35" s="38">
        <v>-4777500</v>
      </c>
      <c r="G35" s="38">
        <v>0</v>
      </c>
      <c r="H35" s="38">
        <v>0</v>
      </c>
      <c r="I35" s="39">
        <v>-6838552.9581538197</v>
      </c>
      <c r="J35" s="39">
        <v>0</v>
      </c>
      <c r="K35" s="39">
        <v>0</v>
      </c>
    </row>
    <row r="36" spans="1:11" x14ac:dyDescent="0.25">
      <c r="A36" s="28">
        <v>46568</v>
      </c>
      <c r="B36" s="28">
        <v>46660</v>
      </c>
      <c r="C36" s="38">
        <v>280000000</v>
      </c>
      <c r="D36" s="38">
        <v>0</v>
      </c>
      <c r="E36" s="38">
        <v>0</v>
      </c>
      <c r="F36" s="38">
        <v>-4839024.2994025704</v>
      </c>
      <c r="G36" s="38">
        <v>0</v>
      </c>
      <c r="H36" s="38">
        <v>0</v>
      </c>
      <c r="I36" s="39">
        <v>-6934885.5814797496</v>
      </c>
      <c r="J36" s="39">
        <v>0</v>
      </c>
      <c r="K36" s="39">
        <v>0</v>
      </c>
    </row>
    <row r="37" spans="1:11" x14ac:dyDescent="0.25">
      <c r="A37" s="28"/>
      <c r="B37" s="28"/>
      <c r="C37" s="38"/>
      <c r="D37" s="38"/>
      <c r="E37" s="38"/>
      <c r="F37" s="38"/>
      <c r="G37" s="38"/>
      <c r="H37" s="38"/>
      <c r="I37" s="39"/>
      <c r="J37" s="39"/>
      <c r="K37" s="39"/>
    </row>
    <row r="38" spans="1:11" x14ac:dyDescent="0.25">
      <c r="A38" s="28"/>
      <c r="B38" s="28"/>
      <c r="C38" s="38"/>
      <c r="D38" s="38"/>
      <c r="E38" s="38"/>
      <c r="F38" s="38"/>
      <c r="G38" s="38"/>
      <c r="H38" s="38"/>
      <c r="I38" s="39"/>
      <c r="J38" s="39"/>
      <c r="K38" s="39"/>
    </row>
    <row r="39" spans="1:11" x14ac:dyDescent="0.25">
      <c r="A39" s="28"/>
      <c r="B39" s="28"/>
      <c r="C39" s="38"/>
      <c r="D39" s="38"/>
      <c r="E39" s="38"/>
      <c r="F39" s="38"/>
      <c r="G39" s="38"/>
      <c r="H39" s="38"/>
      <c r="I39" s="39"/>
      <c r="J39" s="39"/>
      <c r="K39" s="39"/>
    </row>
    <row r="40" spans="1:11" x14ac:dyDescent="0.25">
      <c r="A40" s="28"/>
      <c r="B40" s="28"/>
      <c r="C40" s="38"/>
      <c r="D40" s="38"/>
      <c r="E40" s="38"/>
      <c r="F40" s="38"/>
      <c r="G40" s="38"/>
      <c r="H40" s="38"/>
      <c r="I40" s="39"/>
      <c r="J40" s="39"/>
      <c r="K40" s="39"/>
    </row>
    <row r="41" spans="1:11" x14ac:dyDescent="0.25">
      <c r="A41" s="28"/>
      <c r="B41" s="28"/>
      <c r="C41" s="38"/>
      <c r="D41" s="38"/>
      <c r="E41" s="38"/>
      <c r="F41" s="38"/>
      <c r="G41" s="38"/>
      <c r="H41" s="38"/>
      <c r="I41" s="39"/>
      <c r="J41" s="39"/>
      <c r="K41" s="39"/>
    </row>
    <row r="42" spans="1:11" x14ac:dyDescent="0.25">
      <c r="A42" s="28"/>
      <c r="B42" s="28"/>
      <c r="C42" s="38"/>
      <c r="D42" s="38"/>
      <c r="E42" s="38"/>
      <c r="F42" s="38"/>
      <c r="G42" s="38"/>
      <c r="H42" s="38"/>
      <c r="I42" s="39"/>
      <c r="J42" s="39"/>
      <c r="K42" s="39"/>
    </row>
    <row r="43" spans="1:11" x14ac:dyDescent="0.25">
      <c r="A43" s="28"/>
      <c r="B43" s="28"/>
      <c r="C43" s="38"/>
      <c r="D43" s="38"/>
      <c r="E43" s="38"/>
      <c r="F43" s="38"/>
      <c r="G43" s="38"/>
      <c r="H43" s="38"/>
      <c r="I43" s="39"/>
      <c r="J43" s="39"/>
      <c r="K43" s="39"/>
    </row>
    <row r="44" spans="1:11" x14ac:dyDescent="0.25">
      <c r="A44" s="28"/>
      <c r="B44" s="28"/>
      <c r="C44" s="38"/>
      <c r="D44" s="38"/>
      <c r="E44" s="38"/>
      <c r="F44" s="38"/>
      <c r="G44" s="38"/>
      <c r="H44" s="38"/>
      <c r="I44" s="39"/>
      <c r="J44" s="39"/>
      <c r="K44" s="39"/>
    </row>
    <row r="45" spans="1:11" x14ac:dyDescent="0.25">
      <c r="A45" s="28"/>
      <c r="B45" s="28"/>
      <c r="C45" s="38"/>
      <c r="D45" s="38"/>
      <c r="E45" s="38"/>
      <c r="F45" s="38"/>
      <c r="G45" s="38"/>
      <c r="H45" s="38"/>
      <c r="I45" s="39"/>
      <c r="J45" s="39"/>
      <c r="K45" s="39"/>
    </row>
    <row r="46" spans="1:11" x14ac:dyDescent="0.25">
      <c r="A46" s="28"/>
      <c r="B46" s="28"/>
      <c r="C46" s="38"/>
      <c r="D46" s="38"/>
      <c r="E46" s="38"/>
      <c r="F46" s="38"/>
      <c r="G46" s="38"/>
      <c r="H46" s="38"/>
      <c r="I46" s="39"/>
      <c r="J46" s="39"/>
      <c r="K46" s="39"/>
    </row>
    <row r="47" spans="1:11" x14ac:dyDescent="0.25">
      <c r="A47" s="28"/>
      <c r="B47" s="28"/>
      <c r="C47" s="38"/>
      <c r="D47" s="38"/>
      <c r="E47" s="38"/>
      <c r="F47" s="38"/>
      <c r="G47" s="38"/>
      <c r="H47" s="38"/>
      <c r="I47" s="39"/>
      <c r="J47" s="39"/>
      <c r="K47" s="39"/>
    </row>
    <row r="48" spans="1:11" x14ac:dyDescent="0.25">
      <c r="A48" s="28"/>
      <c r="B48" s="28"/>
      <c r="C48" s="38"/>
      <c r="D48" s="38"/>
      <c r="E48" s="38"/>
      <c r="F48" s="38"/>
      <c r="G48" s="38"/>
      <c r="H48" s="38"/>
      <c r="I48" s="39"/>
      <c r="J48" s="39"/>
      <c r="K48" s="39"/>
    </row>
    <row r="49" spans="1:11" x14ac:dyDescent="0.25">
      <c r="A49" s="28"/>
      <c r="B49" s="28"/>
      <c r="C49" s="38"/>
      <c r="D49" s="38"/>
      <c r="E49" s="38"/>
      <c r="F49" s="38"/>
      <c r="G49" s="38"/>
      <c r="H49" s="38"/>
      <c r="I49" s="39"/>
      <c r="J49" s="39"/>
      <c r="K49" s="39"/>
    </row>
    <row r="50" spans="1:11" x14ac:dyDescent="0.25">
      <c r="A50" s="28"/>
      <c r="B50" s="28"/>
      <c r="C50" s="38"/>
      <c r="D50" s="38"/>
      <c r="E50" s="38"/>
      <c r="F50" s="38"/>
      <c r="G50" s="38"/>
      <c r="H50" s="38"/>
      <c r="I50" s="39"/>
      <c r="J50" s="39"/>
      <c r="K50" s="39"/>
    </row>
    <row r="51" spans="1:11" x14ac:dyDescent="0.25">
      <c r="A51" s="28"/>
      <c r="B51" s="28"/>
      <c r="C51" s="38"/>
      <c r="D51" s="38"/>
      <c r="E51" s="38"/>
      <c r="F51" s="38"/>
      <c r="G51" s="38"/>
      <c r="H51" s="38"/>
      <c r="I51" s="39"/>
      <c r="J51" s="39"/>
      <c r="K51" s="39"/>
    </row>
    <row r="52" spans="1:11" x14ac:dyDescent="0.25">
      <c r="A52" s="28"/>
      <c r="B52" s="28"/>
      <c r="C52" s="38"/>
      <c r="D52" s="38"/>
      <c r="E52" s="38"/>
      <c r="F52" s="38"/>
      <c r="G52" s="38"/>
      <c r="H52" s="38"/>
      <c r="I52" s="39"/>
      <c r="J52" s="39"/>
      <c r="K52" s="39"/>
    </row>
    <row r="53" spans="1:11" x14ac:dyDescent="0.25">
      <c r="A53" s="28"/>
      <c r="B53" s="28"/>
      <c r="C53" s="38"/>
      <c r="D53" s="38"/>
      <c r="E53" s="38"/>
      <c r="F53" s="38"/>
      <c r="G53" s="38"/>
      <c r="H53" s="38"/>
      <c r="I53" s="39"/>
      <c r="J53" s="39"/>
      <c r="K53" s="39"/>
    </row>
    <row r="54" spans="1:11" x14ac:dyDescent="0.25">
      <c r="A54" s="28"/>
      <c r="B54" s="28"/>
      <c r="C54" s="38"/>
      <c r="D54" s="38"/>
      <c r="E54" s="38"/>
      <c r="F54" s="38"/>
      <c r="G54" s="38"/>
      <c r="H54" s="38"/>
      <c r="I54" s="39"/>
      <c r="J54" s="39"/>
      <c r="K54" s="39"/>
    </row>
    <row r="55" spans="1:11" x14ac:dyDescent="0.25">
      <c r="A55" s="28"/>
      <c r="B55" s="28"/>
      <c r="C55" s="38"/>
      <c r="D55" s="38"/>
      <c r="E55" s="38"/>
      <c r="F55" s="38"/>
      <c r="G55" s="38"/>
      <c r="H55" s="38"/>
      <c r="I55" s="39"/>
      <c r="J55" s="39"/>
      <c r="K55" s="39"/>
    </row>
    <row r="56" spans="1:11" x14ac:dyDescent="0.25">
      <c r="A56" s="28"/>
      <c r="B56" s="28"/>
      <c r="C56" s="38"/>
      <c r="D56" s="38"/>
      <c r="E56" s="38"/>
      <c r="F56" s="38"/>
      <c r="G56" s="38"/>
      <c r="H56" s="38"/>
      <c r="I56" s="39"/>
      <c r="J56" s="39"/>
      <c r="K56" s="39"/>
    </row>
    <row r="57" spans="1:11" x14ac:dyDescent="0.25">
      <c r="A57" s="28"/>
      <c r="B57" s="28"/>
      <c r="C57" s="38"/>
      <c r="D57" s="38"/>
      <c r="E57" s="38"/>
      <c r="F57" s="38"/>
      <c r="G57" s="38"/>
      <c r="H57" s="38"/>
      <c r="I57" s="39"/>
      <c r="J57" s="39"/>
      <c r="K57" s="39"/>
    </row>
    <row r="58" spans="1:11" x14ac:dyDescent="0.25">
      <c r="A58" s="28"/>
      <c r="B58" s="28"/>
      <c r="C58" s="38"/>
      <c r="D58" s="38"/>
      <c r="E58" s="38"/>
      <c r="F58" s="38"/>
      <c r="G58" s="38"/>
      <c r="H58" s="38"/>
      <c r="I58" s="39"/>
      <c r="J58" s="39"/>
      <c r="K58" s="39"/>
    </row>
    <row r="59" spans="1:11" x14ac:dyDescent="0.25">
      <c r="A59" s="28"/>
      <c r="B59" s="28"/>
      <c r="C59" s="38"/>
      <c r="D59" s="38"/>
      <c r="E59" s="38"/>
      <c r="F59" s="38"/>
      <c r="G59" s="38"/>
      <c r="H59" s="38"/>
      <c r="I59" s="39"/>
      <c r="J59" s="39"/>
      <c r="K59" s="39"/>
    </row>
    <row r="60" spans="1:11" x14ac:dyDescent="0.25">
      <c r="A60" s="28"/>
      <c r="B60" s="28"/>
      <c r="C60" s="38"/>
      <c r="D60" s="38"/>
      <c r="E60" s="38"/>
      <c r="F60" s="38"/>
      <c r="G60" s="38"/>
      <c r="H60" s="38"/>
      <c r="I60" s="39"/>
      <c r="J60" s="39"/>
      <c r="K60" s="39"/>
    </row>
    <row r="61" spans="1:11" x14ac:dyDescent="0.25">
      <c r="A61" s="28"/>
      <c r="B61" s="28"/>
      <c r="C61" s="38"/>
      <c r="D61" s="38"/>
      <c r="E61" s="38"/>
      <c r="F61" s="38"/>
      <c r="G61" s="38"/>
      <c r="H61" s="38"/>
      <c r="I61" s="39"/>
      <c r="J61" s="39"/>
      <c r="K61" s="39"/>
    </row>
    <row r="62" spans="1:11" x14ac:dyDescent="0.25">
      <c r="A62" s="28"/>
      <c r="B62" s="28"/>
      <c r="C62" s="38"/>
      <c r="D62" s="38"/>
      <c r="E62" s="38"/>
      <c r="F62" s="38"/>
      <c r="G62" s="38"/>
      <c r="H62" s="38"/>
      <c r="I62" s="39"/>
      <c r="J62" s="39"/>
      <c r="K62" s="39"/>
    </row>
    <row r="63" spans="1:11" x14ac:dyDescent="0.25">
      <c r="A63" s="28"/>
      <c r="B63" s="28"/>
      <c r="C63" s="38"/>
      <c r="D63" s="38"/>
      <c r="E63" s="38"/>
      <c r="F63" s="38"/>
      <c r="G63" s="38"/>
      <c r="H63" s="38"/>
      <c r="I63" s="39"/>
      <c r="J63" s="39"/>
      <c r="K63" s="39"/>
    </row>
    <row r="64" spans="1:11" x14ac:dyDescent="0.25">
      <c r="A64" s="28"/>
      <c r="B64" s="28"/>
      <c r="C64" s="38"/>
      <c r="D64" s="38"/>
      <c r="E64" s="38"/>
      <c r="F64" s="38"/>
      <c r="G64" s="38"/>
      <c r="H64" s="38"/>
      <c r="I64" s="39"/>
      <c r="J64" s="39"/>
      <c r="K64" s="39"/>
    </row>
    <row r="65" spans="1:11" x14ac:dyDescent="0.25">
      <c r="A65" s="28"/>
      <c r="B65" s="28"/>
      <c r="C65" s="38"/>
      <c r="D65" s="38"/>
      <c r="E65" s="38"/>
      <c r="F65" s="38"/>
      <c r="G65" s="38"/>
      <c r="H65" s="38"/>
      <c r="I65" s="39"/>
      <c r="J65" s="39"/>
      <c r="K65" s="39"/>
    </row>
    <row r="66" spans="1:11" x14ac:dyDescent="0.25">
      <c r="A66" s="28"/>
      <c r="B66" s="28"/>
      <c r="C66" s="38"/>
      <c r="D66" s="38"/>
      <c r="E66" s="38"/>
      <c r="F66" s="38"/>
      <c r="G66" s="38"/>
      <c r="H66" s="38"/>
      <c r="I66" s="39"/>
      <c r="J66" s="39"/>
      <c r="K66" s="39"/>
    </row>
    <row r="67" spans="1:11" x14ac:dyDescent="0.25">
      <c r="A67" s="28"/>
      <c r="B67" s="28"/>
      <c r="C67" s="38"/>
      <c r="D67" s="38"/>
      <c r="E67" s="38"/>
      <c r="F67" s="38"/>
      <c r="G67" s="38"/>
      <c r="H67" s="38"/>
      <c r="I67" s="39"/>
      <c r="J67" s="39"/>
      <c r="K67" s="39"/>
    </row>
    <row r="68" spans="1:11" x14ac:dyDescent="0.25">
      <c r="F68" s="22"/>
      <c r="G68" s="22"/>
      <c r="H68" s="22"/>
      <c r="I68" s="22"/>
      <c r="J68" s="22"/>
      <c r="K68" s="22"/>
    </row>
    <row r="69" spans="1:11" x14ac:dyDescent="0.25">
      <c r="F69" s="22"/>
      <c r="G69" s="22"/>
      <c r="H69" s="22"/>
      <c r="I69" s="22"/>
      <c r="J69" s="22"/>
      <c r="K69" s="22"/>
    </row>
    <row r="70" spans="1:11" x14ac:dyDescent="0.25">
      <c r="F70" s="22"/>
      <c r="G70" s="22"/>
      <c r="H70" s="22"/>
      <c r="I70" s="22"/>
      <c r="J70" s="22"/>
      <c r="K70" s="22"/>
    </row>
    <row r="71" spans="1:11" x14ac:dyDescent="0.25">
      <c r="F71" s="22"/>
      <c r="G71" s="22"/>
      <c r="H71" s="22"/>
      <c r="I71" s="22"/>
      <c r="J71" s="22"/>
      <c r="K71" s="22"/>
    </row>
    <row r="72" spans="1:11" x14ac:dyDescent="0.25">
      <c r="F72" s="22"/>
      <c r="G72" s="22"/>
      <c r="H72" s="22"/>
      <c r="I72" s="22"/>
      <c r="J72" s="22"/>
      <c r="K72" s="22"/>
    </row>
    <row r="73" spans="1:11" x14ac:dyDescent="0.25">
      <c r="F73" s="22"/>
      <c r="G73" s="22"/>
      <c r="H73" s="22"/>
      <c r="I73" s="22"/>
      <c r="J73" s="22"/>
      <c r="K73" s="22"/>
    </row>
    <row r="74" spans="1:11" x14ac:dyDescent="0.25">
      <c r="F74" s="22"/>
      <c r="G74" s="22"/>
      <c r="H74" s="22"/>
      <c r="I74" s="22"/>
      <c r="J74" s="22"/>
      <c r="K74" s="22"/>
    </row>
    <row r="75" spans="1:11" x14ac:dyDescent="0.25">
      <c r="F75" s="22"/>
      <c r="G75" s="22"/>
      <c r="H75" s="22"/>
      <c r="I75" s="22"/>
      <c r="J75" s="22"/>
      <c r="K75" s="22"/>
    </row>
    <row r="76" spans="1:11" x14ac:dyDescent="0.25">
      <c r="F76" s="22"/>
      <c r="G76" s="22"/>
      <c r="H76" s="22"/>
      <c r="I76" s="22"/>
      <c r="J76" s="22"/>
      <c r="K76" s="22"/>
    </row>
    <row r="77" spans="1:11" x14ac:dyDescent="0.25">
      <c r="F77" s="22"/>
      <c r="G77" s="22"/>
      <c r="H77" s="22"/>
      <c r="I77" s="22"/>
      <c r="J77" s="22"/>
      <c r="K77" s="22"/>
    </row>
    <row r="78" spans="1:11" x14ac:dyDescent="0.25">
      <c r="F78" s="22"/>
      <c r="G78" s="22"/>
      <c r="H78" s="22"/>
      <c r="I78" s="22"/>
      <c r="J78" s="22"/>
      <c r="K78" s="22"/>
    </row>
    <row r="79" spans="1:11" x14ac:dyDescent="0.25">
      <c r="F79" s="22"/>
      <c r="G79" s="22"/>
      <c r="H79" s="22"/>
      <c r="I79" s="22"/>
      <c r="J79" s="22"/>
      <c r="K79" s="22"/>
    </row>
    <row r="80" spans="1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  <row r="130" spans="6:11" x14ac:dyDescent="0.25">
      <c r="F130" s="22"/>
      <c r="G130" s="22"/>
      <c r="H130" s="22"/>
      <c r="I130" s="22"/>
      <c r="J130" s="22"/>
      <c r="K130" s="22"/>
    </row>
    <row r="131" spans="6:11" x14ac:dyDescent="0.25">
      <c r="F131" s="22"/>
      <c r="G131" s="22"/>
      <c r="H131" s="22"/>
      <c r="I131" s="22"/>
      <c r="J131" s="22"/>
      <c r="K131" s="22"/>
    </row>
    <row r="132" spans="6:11" x14ac:dyDescent="0.25">
      <c r="F132" s="22"/>
      <c r="G132" s="22"/>
      <c r="H132" s="22"/>
      <c r="I132" s="22"/>
      <c r="J132" s="22"/>
      <c r="K132" s="22"/>
    </row>
    <row r="133" spans="6:11" x14ac:dyDescent="0.25">
      <c r="F133" s="22"/>
      <c r="G133" s="22"/>
      <c r="H133" s="22"/>
      <c r="I133" s="22"/>
      <c r="J133" s="22"/>
      <c r="K133" s="22"/>
    </row>
    <row r="134" spans="6:11" x14ac:dyDescent="0.25">
      <c r="F134" s="22"/>
      <c r="G134" s="22"/>
      <c r="H134" s="22"/>
      <c r="I134" s="22"/>
      <c r="J134" s="22"/>
      <c r="K134" s="22"/>
    </row>
    <row r="135" spans="6:11" x14ac:dyDescent="0.25">
      <c r="F135" s="22"/>
      <c r="G135" s="22"/>
      <c r="H135" s="22"/>
      <c r="I135" s="22"/>
      <c r="J135" s="22"/>
      <c r="K135" s="22"/>
    </row>
    <row r="136" spans="6:11" x14ac:dyDescent="0.25">
      <c r="F136" s="22"/>
      <c r="G136" s="22"/>
      <c r="H136" s="22"/>
      <c r="I136" s="22"/>
      <c r="J136" s="22"/>
      <c r="K136" s="22"/>
    </row>
    <row r="137" spans="6:11" x14ac:dyDescent="0.25">
      <c r="F137" s="22"/>
      <c r="G137" s="22"/>
      <c r="H137" s="22"/>
      <c r="I137" s="22"/>
      <c r="J137" s="22"/>
      <c r="K137" s="22"/>
    </row>
    <row r="138" spans="6:11" x14ac:dyDescent="0.25">
      <c r="F138" s="22"/>
      <c r="G138" s="22"/>
      <c r="H138" s="22"/>
      <c r="I138" s="22"/>
      <c r="J138" s="22"/>
      <c r="K138" s="22"/>
    </row>
    <row r="139" spans="6:11" x14ac:dyDescent="0.25">
      <c r="F139" s="22"/>
      <c r="G139" s="22"/>
      <c r="H139" s="22"/>
      <c r="I139" s="22"/>
      <c r="J139" s="22"/>
      <c r="K139" s="22"/>
    </row>
    <row r="140" spans="6:11" x14ac:dyDescent="0.25">
      <c r="F140" s="22"/>
      <c r="G140" s="22"/>
      <c r="H140" s="22"/>
      <c r="I140" s="22"/>
      <c r="J140" s="22"/>
      <c r="K140" s="22"/>
    </row>
    <row r="141" spans="6:11" x14ac:dyDescent="0.25">
      <c r="F141" s="22"/>
      <c r="G141" s="22"/>
      <c r="H141" s="22"/>
      <c r="I141" s="22"/>
      <c r="J141" s="22"/>
      <c r="K141" s="22"/>
    </row>
    <row r="142" spans="6:11" x14ac:dyDescent="0.25">
      <c r="F142" s="22"/>
      <c r="G142" s="22"/>
      <c r="H142" s="22"/>
      <c r="I142" s="22"/>
      <c r="J142" s="22"/>
      <c r="K142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E7286"/>
  <sheetViews>
    <sheetView showGridLines="0" tabSelected="1" zoomScale="85" zoomScaleNormal="85" workbookViewId="0">
      <pane ySplit="3" topLeftCell="A4" activePane="bottomLeft" state="frozen"/>
      <selection pane="bottomLeft" activeCell="Q333" sqref="Q333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5" t="s">
        <v>60</v>
      </c>
      <c r="Q2" s="46"/>
      <c r="R2" s="46"/>
      <c r="S2" s="46"/>
      <c r="T2" s="46"/>
      <c r="U2" s="47"/>
      <c r="V2" s="48" t="s">
        <v>34</v>
      </c>
      <c r="W2" s="49"/>
      <c r="X2" s="49"/>
      <c r="Y2" s="49"/>
      <c r="Z2" s="49"/>
      <c r="AA2" s="50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30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30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44104</v>
      </c>
      <c r="B5" s="1">
        <v>44196</v>
      </c>
      <c r="C5" t="s">
        <v>28</v>
      </c>
      <c r="D5" t="s">
        <v>35</v>
      </c>
      <c r="E5" t="s">
        <v>36</v>
      </c>
      <c r="F5">
        <v>10000</v>
      </c>
      <c r="G5" t="s">
        <v>37</v>
      </c>
      <c r="H5" s="11">
        <v>44102</v>
      </c>
      <c r="I5" s="1">
        <v>44104</v>
      </c>
      <c r="J5" s="1">
        <v>44225</v>
      </c>
      <c r="K5" s="1">
        <v>44225</v>
      </c>
      <c r="L5">
        <v>280000000</v>
      </c>
      <c r="M5" t="s">
        <v>38</v>
      </c>
      <c r="N5">
        <v>6.7500000000000004E-2</v>
      </c>
      <c r="O5" t="s">
        <v>27</v>
      </c>
      <c r="P5" s="22">
        <v>-6352500</v>
      </c>
      <c r="Q5" s="22">
        <v>0</v>
      </c>
      <c r="R5" s="10">
        <v>1</v>
      </c>
      <c r="S5" s="10">
        <v>0.76033057851239705</v>
      </c>
      <c r="T5" s="27">
        <v>280000000</v>
      </c>
      <c r="U5" s="27">
        <v>-4830000</v>
      </c>
      <c r="V5" s="34">
        <v>-6352500</v>
      </c>
      <c r="W5" s="34">
        <v>0</v>
      </c>
      <c r="X5" s="35">
        <v>1</v>
      </c>
      <c r="Y5" s="36">
        <v>0.76033057851239705</v>
      </c>
      <c r="Z5" s="37">
        <v>280000000</v>
      </c>
      <c r="AA5" s="37">
        <v>-4830000</v>
      </c>
      <c r="AB5"/>
    </row>
    <row r="6" spans="1:28" x14ac:dyDescent="0.25">
      <c r="A6" s="1">
        <v>44196</v>
      </c>
      <c r="B6" s="1">
        <v>44286</v>
      </c>
      <c r="C6" t="s">
        <v>29</v>
      </c>
      <c r="D6" t="s">
        <v>39</v>
      </c>
      <c r="E6" t="s">
        <v>40</v>
      </c>
      <c r="F6">
        <v>1</v>
      </c>
      <c r="H6" s="1">
        <v>44223</v>
      </c>
      <c r="I6" s="1">
        <v>44225</v>
      </c>
      <c r="J6" s="1">
        <v>44316</v>
      </c>
      <c r="K6" s="1">
        <v>44316</v>
      </c>
      <c r="L6">
        <v>186666666.66666701</v>
      </c>
      <c r="M6" t="s">
        <v>38</v>
      </c>
      <c r="N6">
        <v>0</v>
      </c>
      <c r="O6" t="s">
        <v>27</v>
      </c>
      <c r="P6" s="22">
        <v>0</v>
      </c>
      <c r="R6" s="10">
        <v>0.67777777777777803</v>
      </c>
      <c r="S6" s="10">
        <v>0.67032967032966995</v>
      </c>
      <c r="T6" s="27">
        <v>126518518.518519</v>
      </c>
      <c r="U6" s="27">
        <v>0</v>
      </c>
      <c r="V6" s="34">
        <v>0</v>
      </c>
      <c r="W6" s="34"/>
      <c r="X6" s="35">
        <v>0.67777777777777803</v>
      </c>
      <c r="Y6" s="36">
        <v>0.67032967032966995</v>
      </c>
      <c r="Z6" s="37">
        <v>126518518.518519</v>
      </c>
      <c r="AA6" s="37">
        <v>0</v>
      </c>
      <c r="AB6"/>
    </row>
    <row r="7" spans="1:28" x14ac:dyDescent="0.25">
      <c r="A7" s="1">
        <v>44196</v>
      </c>
      <c r="B7" s="1">
        <v>44286</v>
      </c>
      <c r="C7" t="s">
        <v>29</v>
      </c>
      <c r="D7" t="s">
        <v>41</v>
      </c>
      <c r="E7" t="s">
        <v>40</v>
      </c>
      <c r="F7">
        <v>2</v>
      </c>
      <c r="H7" s="1"/>
      <c r="I7" s="1">
        <v>44225</v>
      </c>
      <c r="J7" s="1">
        <v>44316</v>
      </c>
      <c r="K7" s="1">
        <v>44316</v>
      </c>
      <c r="L7">
        <v>186666666.66666701</v>
      </c>
      <c r="M7" t="s">
        <v>42</v>
      </c>
      <c r="N7">
        <v>0</v>
      </c>
      <c r="O7" t="s">
        <v>27</v>
      </c>
      <c r="P7" s="22">
        <v>-21233.333333333401</v>
      </c>
      <c r="Q7" s="22">
        <v>0</v>
      </c>
      <c r="R7" s="10">
        <v>0</v>
      </c>
      <c r="S7" s="10">
        <v>0.67032967032966995</v>
      </c>
      <c r="T7" s="27">
        <v>0</v>
      </c>
      <c r="U7" s="27">
        <v>-14233.333333333399</v>
      </c>
      <c r="V7" s="34">
        <v>-21233.333333333401</v>
      </c>
      <c r="W7" s="34">
        <v>0</v>
      </c>
      <c r="X7" s="35">
        <v>0</v>
      </c>
      <c r="Y7" s="36">
        <v>0.67032967032966995</v>
      </c>
      <c r="Z7" s="37">
        <v>0</v>
      </c>
      <c r="AA7" s="37">
        <v>-14233.333333333399</v>
      </c>
      <c r="AB7"/>
    </row>
    <row r="8" spans="1:28" x14ac:dyDescent="0.25">
      <c r="A8" s="1">
        <v>44196</v>
      </c>
      <c r="B8" s="1">
        <v>44286</v>
      </c>
      <c r="C8" t="s">
        <v>28</v>
      </c>
      <c r="D8" t="s">
        <v>35</v>
      </c>
      <c r="E8" t="s">
        <v>36</v>
      </c>
      <c r="F8">
        <v>10000</v>
      </c>
      <c r="G8" t="s">
        <v>37</v>
      </c>
      <c r="H8" s="11">
        <v>44102</v>
      </c>
      <c r="I8" s="1">
        <v>44104</v>
      </c>
      <c r="J8" s="1">
        <v>44225</v>
      </c>
      <c r="K8" s="1">
        <v>44225</v>
      </c>
      <c r="L8">
        <v>280000000</v>
      </c>
      <c r="M8" t="s">
        <v>38</v>
      </c>
      <c r="N8">
        <v>6.7500000000000004E-2</v>
      </c>
      <c r="O8" t="s">
        <v>27</v>
      </c>
      <c r="P8" s="22">
        <v>-6352500</v>
      </c>
      <c r="Q8" s="22">
        <v>0</v>
      </c>
      <c r="R8" s="10">
        <v>0.32222222222222202</v>
      </c>
      <c r="S8" s="10">
        <v>0.23966942148760301</v>
      </c>
      <c r="T8" s="27">
        <v>90222222.222222194</v>
      </c>
      <c r="U8" s="27">
        <v>-1522500</v>
      </c>
      <c r="V8" s="34">
        <v>-6352500</v>
      </c>
      <c r="W8" s="34">
        <v>0</v>
      </c>
      <c r="X8" s="35">
        <v>0.32222222222222202</v>
      </c>
      <c r="Y8" s="36">
        <v>0.23966942148760301</v>
      </c>
      <c r="Z8" s="37">
        <v>90222222.222222194</v>
      </c>
      <c r="AA8" s="37">
        <v>-1522500</v>
      </c>
      <c r="AB8"/>
    </row>
    <row r="9" spans="1:28" x14ac:dyDescent="0.25">
      <c r="A9" s="1">
        <v>44196</v>
      </c>
      <c r="B9" s="1">
        <v>44286</v>
      </c>
      <c r="C9" t="s">
        <v>28</v>
      </c>
      <c r="D9" t="s">
        <v>35</v>
      </c>
      <c r="E9" t="s">
        <v>36</v>
      </c>
      <c r="F9">
        <v>10000</v>
      </c>
      <c r="G9" t="s">
        <v>37</v>
      </c>
      <c r="H9" s="1">
        <v>44223</v>
      </c>
      <c r="I9" s="1">
        <v>44225</v>
      </c>
      <c r="J9" s="1">
        <v>44316</v>
      </c>
      <c r="K9" s="1">
        <v>44316</v>
      </c>
      <c r="L9">
        <v>280000000</v>
      </c>
      <c r="M9" t="s">
        <v>38</v>
      </c>
      <c r="N9">
        <v>6.7500000000000004E-2</v>
      </c>
      <c r="O9" t="s">
        <v>27</v>
      </c>
      <c r="P9" s="22">
        <v>-4777500</v>
      </c>
      <c r="Q9" s="22">
        <v>0</v>
      </c>
      <c r="R9" s="10">
        <v>0.67777777777777803</v>
      </c>
      <c r="S9" s="10">
        <v>0.67032967032966995</v>
      </c>
      <c r="T9" s="27">
        <v>189777777.777778</v>
      </c>
      <c r="U9" s="27">
        <v>-3202500</v>
      </c>
      <c r="V9" s="34">
        <v>-4777500</v>
      </c>
      <c r="W9" s="34">
        <v>0</v>
      </c>
      <c r="X9" s="35">
        <v>0.67777777777777803</v>
      </c>
      <c r="Y9" s="36">
        <v>0.67032967032966995</v>
      </c>
      <c r="Z9" s="37">
        <v>189777777.777778</v>
      </c>
      <c r="AA9" s="37">
        <v>-3202500</v>
      </c>
      <c r="AB9"/>
    </row>
    <row r="10" spans="1:28" x14ac:dyDescent="0.25">
      <c r="A10" s="1">
        <v>44286</v>
      </c>
      <c r="B10" s="1">
        <v>44377</v>
      </c>
      <c r="C10" t="s">
        <v>29</v>
      </c>
      <c r="D10" t="s">
        <v>39</v>
      </c>
      <c r="E10" t="s">
        <v>40</v>
      </c>
      <c r="F10">
        <v>1</v>
      </c>
      <c r="H10" s="1">
        <v>44223</v>
      </c>
      <c r="I10" s="1">
        <v>44225</v>
      </c>
      <c r="J10" s="1">
        <v>44316</v>
      </c>
      <c r="K10" s="1">
        <v>44316</v>
      </c>
      <c r="L10">
        <v>186666666.66666701</v>
      </c>
      <c r="M10" t="s">
        <v>38</v>
      </c>
      <c r="N10">
        <v>0</v>
      </c>
      <c r="O10" t="s">
        <v>27</v>
      </c>
      <c r="P10" s="22">
        <v>0</v>
      </c>
      <c r="R10" s="10">
        <v>0.32967032967033</v>
      </c>
      <c r="S10" s="10">
        <v>0.32967032967033</v>
      </c>
      <c r="T10" s="27">
        <v>61538461.538461603</v>
      </c>
      <c r="U10" s="27">
        <v>0</v>
      </c>
      <c r="V10" s="34">
        <v>0</v>
      </c>
      <c r="W10" s="34"/>
      <c r="X10" s="35">
        <v>0.32967032967033</v>
      </c>
      <c r="Y10" s="36">
        <v>0.32967032967033</v>
      </c>
      <c r="Z10" s="37">
        <v>61538461.538461603</v>
      </c>
      <c r="AA10" s="37">
        <v>0</v>
      </c>
      <c r="AB10"/>
    </row>
    <row r="11" spans="1:28" x14ac:dyDescent="0.25">
      <c r="A11" s="1">
        <v>44286</v>
      </c>
      <c r="B11" s="1">
        <v>44377</v>
      </c>
      <c r="C11" t="s">
        <v>29</v>
      </c>
      <c r="D11" t="s">
        <v>39</v>
      </c>
      <c r="E11" t="s">
        <v>40</v>
      </c>
      <c r="F11">
        <v>1</v>
      </c>
      <c r="H11" s="11">
        <v>44314</v>
      </c>
      <c r="I11" s="1">
        <v>44316</v>
      </c>
      <c r="J11" s="1">
        <v>44407</v>
      </c>
      <c r="K11" s="1">
        <v>44407</v>
      </c>
      <c r="L11">
        <v>186666666.66666701</v>
      </c>
      <c r="M11" t="s">
        <v>38</v>
      </c>
      <c r="N11">
        <v>0</v>
      </c>
      <c r="O11" t="s">
        <v>27</v>
      </c>
      <c r="P11" s="22">
        <v>0</v>
      </c>
      <c r="R11" s="10">
        <v>0.67032967032966995</v>
      </c>
      <c r="S11" s="10">
        <v>0.67032967032966995</v>
      </c>
      <c r="T11" s="27">
        <v>125128205.128205</v>
      </c>
      <c r="U11" s="27">
        <v>0</v>
      </c>
      <c r="V11" s="34">
        <v>0</v>
      </c>
      <c r="W11" s="34"/>
      <c r="X11" s="35">
        <v>0.67032967032966995</v>
      </c>
      <c r="Y11" s="36">
        <v>0.67032967032966995</v>
      </c>
      <c r="Z11" s="37">
        <v>125128205.128205</v>
      </c>
      <c r="AA11" s="37">
        <v>0</v>
      </c>
      <c r="AB11"/>
    </row>
    <row r="12" spans="1:28" x14ac:dyDescent="0.25">
      <c r="A12" s="1">
        <v>44286</v>
      </c>
      <c r="B12" s="1">
        <v>44377</v>
      </c>
      <c r="C12" t="s">
        <v>29</v>
      </c>
      <c r="D12" t="s">
        <v>41</v>
      </c>
      <c r="E12" t="s">
        <v>40</v>
      </c>
      <c r="F12">
        <v>2</v>
      </c>
      <c r="I12" s="1">
        <v>44225</v>
      </c>
      <c r="J12" s="1">
        <v>44316</v>
      </c>
      <c r="K12" s="1">
        <v>44316</v>
      </c>
      <c r="L12">
        <v>186666666.66666701</v>
      </c>
      <c r="M12" t="s">
        <v>42</v>
      </c>
      <c r="N12">
        <v>0</v>
      </c>
      <c r="O12" t="s">
        <v>27</v>
      </c>
      <c r="P12" s="22">
        <v>-21233.333333333401</v>
      </c>
      <c r="Q12" s="22">
        <v>0</v>
      </c>
      <c r="R12" s="10">
        <v>0</v>
      </c>
      <c r="S12" s="10">
        <v>0.32967032967033</v>
      </c>
      <c r="T12" s="27">
        <v>0</v>
      </c>
      <c r="U12" s="27">
        <v>-7000.00000000001</v>
      </c>
      <c r="V12" s="34">
        <v>-21233.333333333401</v>
      </c>
      <c r="W12" s="34">
        <v>0</v>
      </c>
      <c r="X12" s="35">
        <v>0</v>
      </c>
      <c r="Y12" s="36">
        <v>0.32967032967033</v>
      </c>
      <c r="Z12" s="37">
        <v>0</v>
      </c>
      <c r="AA12" s="37">
        <v>-7000.00000000001</v>
      </c>
      <c r="AB12"/>
    </row>
    <row r="13" spans="1:28" x14ac:dyDescent="0.25">
      <c r="A13" s="1">
        <v>44286</v>
      </c>
      <c r="B13" s="1">
        <v>44377</v>
      </c>
      <c r="C13" t="s">
        <v>29</v>
      </c>
      <c r="D13" t="s">
        <v>41</v>
      </c>
      <c r="E13" t="s">
        <v>40</v>
      </c>
      <c r="F13">
        <v>2</v>
      </c>
      <c r="H13" s="1"/>
      <c r="I13" s="1">
        <v>44316</v>
      </c>
      <c r="J13" s="1">
        <v>44407</v>
      </c>
      <c r="K13" s="1">
        <v>44407</v>
      </c>
      <c r="L13">
        <v>186666666.66666701</v>
      </c>
      <c r="M13" t="s">
        <v>42</v>
      </c>
      <c r="N13">
        <v>0</v>
      </c>
      <c r="O13" t="s">
        <v>27</v>
      </c>
      <c r="P13" s="22">
        <v>-21233.333333333401</v>
      </c>
      <c r="Q13" s="22">
        <v>0</v>
      </c>
      <c r="R13" s="10">
        <v>0</v>
      </c>
      <c r="S13" s="10">
        <v>0.67032967032966995</v>
      </c>
      <c r="T13" s="27">
        <v>0</v>
      </c>
      <c r="U13" s="27">
        <v>-14233.333333333399</v>
      </c>
      <c r="V13" s="34">
        <v>-21233.333333333401</v>
      </c>
      <c r="W13" s="34">
        <v>0</v>
      </c>
      <c r="X13" s="35">
        <v>0</v>
      </c>
      <c r="Y13" s="36">
        <v>0.67032967032966995</v>
      </c>
      <c r="Z13" s="37">
        <v>0</v>
      </c>
      <c r="AA13" s="37">
        <v>-14233.333333333399</v>
      </c>
      <c r="AB13"/>
    </row>
    <row r="14" spans="1:28" x14ac:dyDescent="0.25">
      <c r="A14" s="1">
        <v>44286</v>
      </c>
      <c r="B14" s="1">
        <v>44377</v>
      </c>
      <c r="C14" t="s">
        <v>29</v>
      </c>
      <c r="D14" t="s">
        <v>46</v>
      </c>
      <c r="E14" t="s">
        <v>47</v>
      </c>
      <c r="F14">
        <v>3</v>
      </c>
      <c r="H14" s="1">
        <v>44314</v>
      </c>
      <c r="I14" s="1">
        <v>44316</v>
      </c>
      <c r="J14" s="1">
        <v>44407</v>
      </c>
      <c r="K14" s="1">
        <v>44407</v>
      </c>
      <c r="L14">
        <v>93333333</v>
      </c>
      <c r="M14" t="s">
        <v>38</v>
      </c>
      <c r="N14">
        <v>0</v>
      </c>
      <c r="O14" t="s">
        <v>27</v>
      </c>
      <c r="P14" s="22">
        <v>0</v>
      </c>
      <c r="R14" s="10">
        <v>0.67032967032966995</v>
      </c>
      <c r="S14" s="10">
        <v>0.67032967032966995</v>
      </c>
      <c r="T14" s="27">
        <v>62564102.340659298</v>
      </c>
      <c r="U14" s="27">
        <v>0</v>
      </c>
      <c r="V14" s="34">
        <v>0</v>
      </c>
      <c r="W14" s="34"/>
      <c r="X14" s="35">
        <v>0.67032967032966995</v>
      </c>
      <c r="Y14" s="36">
        <v>0.67032967032966995</v>
      </c>
      <c r="Z14" s="37">
        <v>62564102.340659298</v>
      </c>
      <c r="AA14" s="37">
        <v>0</v>
      </c>
      <c r="AB14"/>
    </row>
    <row r="15" spans="1:28" x14ac:dyDescent="0.25">
      <c r="A15" s="1">
        <v>44286</v>
      </c>
      <c r="B15" s="1">
        <v>44377</v>
      </c>
      <c r="C15" t="s">
        <v>29</v>
      </c>
      <c r="D15" t="s">
        <v>48</v>
      </c>
      <c r="E15" t="s">
        <v>47</v>
      </c>
      <c r="F15">
        <v>4</v>
      </c>
      <c r="H15" s="1"/>
      <c r="I15" s="1">
        <v>44316</v>
      </c>
      <c r="J15" s="1">
        <v>44407</v>
      </c>
      <c r="K15" s="1">
        <v>44407</v>
      </c>
      <c r="L15">
        <v>93333333</v>
      </c>
      <c r="M15" t="s">
        <v>49</v>
      </c>
      <c r="N15">
        <v>0</v>
      </c>
      <c r="O15" t="s">
        <v>27</v>
      </c>
      <c r="P15" s="22">
        <v>-15099.259205333299</v>
      </c>
      <c r="Q15" s="22">
        <v>0</v>
      </c>
      <c r="R15" s="10">
        <v>0</v>
      </c>
      <c r="S15" s="10">
        <v>0.67032967032966995</v>
      </c>
      <c r="T15" s="27">
        <v>0</v>
      </c>
      <c r="U15" s="27">
        <v>-10121.4814453333</v>
      </c>
      <c r="V15" s="34">
        <v>-15099.259205333299</v>
      </c>
      <c r="W15" s="34">
        <v>0</v>
      </c>
      <c r="X15" s="35">
        <v>0</v>
      </c>
      <c r="Y15" s="36">
        <v>0.67032967032966995</v>
      </c>
      <c r="Z15" s="37">
        <v>0</v>
      </c>
      <c r="AA15" s="37">
        <v>-10121.4814453333</v>
      </c>
      <c r="AB15"/>
    </row>
    <row r="16" spans="1:28" x14ac:dyDescent="0.25">
      <c r="A16" s="1">
        <v>44286</v>
      </c>
      <c r="B16" s="1">
        <v>44377</v>
      </c>
      <c r="C16" t="s">
        <v>28</v>
      </c>
      <c r="D16" t="s">
        <v>35</v>
      </c>
      <c r="E16" t="s">
        <v>36</v>
      </c>
      <c r="F16">
        <v>10000</v>
      </c>
      <c r="G16" t="s">
        <v>37</v>
      </c>
      <c r="H16" s="1">
        <v>44223</v>
      </c>
      <c r="I16" s="1">
        <v>44225</v>
      </c>
      <c r="J16" s="1">
        <v>44316</v>
      </c>
      <c r="K16" s="1">
        <v>44316</v>
      </c>
      <c r="L16">
        <v>280000000</v>
      </c>
      <c r="M16" t="s">
        <v>38</v>
      </c>
      <c r="N16">
        <v>6.7500000000000004E-2</v>
      </c>
      <c r="O16" t="s">
        <v>27</v>
      </c>
      <c r="P16" s="22">
        <v>-4777500</v>
      </c>
      <c r="Q16" s="22">
        <v>0</v>
      </c>
      <c r="R16" s="10">
        <v>0.32967032967033</v>
      </c>
      <c r="S16" s="10">
        <v>0.32967032967033</v>
      </c>
      <c r="T16" s="27">
        <v>92307692.307692304</v>
      </c>
      <c r="U16" s="27">
        <v>-1575000</v>
      </c>
      <c r="V16" s="34">
        <v>-4777500</v>
      </c>
      <c r="W16" s="34">
        <v>0</v>
      </c>
      <c r="X16" s="35">
        <v>0.32967032967033</v>
      </c>
      <c r="Y16" s="36">
        <v>0.32967032967033</v>
      </c>
      <c r="Z16" s="37">
        <v>92307692.307692304</v>
      </c>
      <c r="AA16" s="37">
        <v>-1575000</v>
      </c>
      <c r="AB16"/>
    </row>
    <row r="17" spans="1:57" x14ac:dyDescent="0.25">
      <c r="A17" s="1">
        <v>44286</v>
      </c>
      <c r="B17" s="1">
        <v>44377</v>
      </c>
      <c r="C17" t="s">
        <v>28</v>
      </c>
      <c r="D17" t="s">
        <v>35</v>
      </c>
      <c r="E17" t="s">
        <v>36</v>
      </c>
      <c r="F17">
        <v>10000</v>
      </c>
      <c r="G17" t="s">
        <v>37</v>
      </c>
      <c r="H17" s="11">
        <v>44314</v>
      </c>
      <c r="I17" s="1">
        <v>44316</v>
      </c>
      <c r="J17" s="1">
        <v>44407</v>
      </c>
      <c r="K17" s="1">
        <v>44407</v>
      </c>
      <c r="L17">
        <v>280000000</v>
      </c>
      <c r="M17" t="s">
        <v>38</v>
      </c>
      <c r="N17">
        <v>6.7500000000000004E-2</v>
      </c>
      <c r="O17" t="s">
        <v>27</v>
      </c>
      <c r="P17" s="22">
        <v>-4777500</v>
      </c>
      <c r="Q17" s="22">
        <v>0</v>
      </c>
      <c r="R17" s="10">
        <v>0.67032967032966995</v>
      </c>
      <c r="S17" s="10">
        <v>0.67032967032966995</v>
      </c>
      <c r="T17" s="27">
        <v>187692307.69230801</v>
      </c>
      <c r="U17" s="27">
        <v>-3202500</v>
      </c>
      <c r="V17" s="34">
        <v>-4777500</v>
      </c>
      <c r="W17" s="34">
        <v>0</v>
      </c>
      <c r="X17" s="35">
        <v>0.67032967032966995</v>
      </c>
      <c r="Y17" s="36">
        <v>0.67032967032966995</v>
      </c>
      <c r="Z17" s="37">
        <v>187692307.69230801</v>
      </c>
      <c r="AA17" s="37">
        <v>-3202500</v>
      </c>
      <c r="AB17"/>
    </row>
    <row r="18" spans="1:57" x14ac:dyDescent="0.25">
      <c r="A18" s="1">
        <v>44377</v>
      </c>
      <c r="B18" s="1">
        <v>44469</v>
      </c>
      <c r="C18" t="s">
        <v>29</v>
      </c>
      <c r="D18" t="s">
        <v>39</v>
      </c>
      <c r="E18" t="s">
        <v>40</v>
      </c>
      <c r="F18">
        <v>1</v>
      </c>
      <c r="H18" s="1">
        <v>44314</v>
      </c>
      <c r="I18" s="1">
        <v>44316</v>
      </c>
      <c r="J18" s="1">
        <v>44407</v>
      </c>
      <c r="K18" s="1">
        <v>44407</v>
      </c>
      <c r="L18">
        <v>186666666.66666701</v>
      </c>
      <c r="M18" t="s">
        <v>38</v>
      </c>
      <c r="N18">
        <v>0</v>
      </c>
      <c r="O18" t="s">
        <v>27</v>
      </c>
      <c r="P18" s="22">
        <v>0</v>
      </c>
      <c r="R18" s="10">
        <v>0.32608695652173902</v>
      </c>
      <c r="S18" s="10">
        <v>0.32967032967033</v>
      </c>
      <c r="T18" s="27">
        <v>60869565.217391297</v>
      </c>
      <c r="U18" s="27">
        <v>0</v>
      </c>
      <c r="V18" s="34">
        <v>0</v>
      </c>
      <c r="W18" s="34"/>
      <c r="X18" s="35">
        <v>0.32608695652173902</v>
      </c>
      <c r="Y18" s="36">
        <v>0.32967032967033</v>
      </c>
      <c r="Z18" s="37">
        <v>60869565.217391297</v>
      </c>
      <c r="AA18" s="37">
        <v>0</v>
      </c>
      <c r="AB18"/>
    </row>
    <row r="19" spans="1:57" x14ac:dyDescent="0.25">
      <c r="A19" s="1">
        <v>44377</v>
      </c>
      <c r="B19" s="1">
        <v>44469</v>
      </c>
      <c r="C19" t="s">
        <v>29</v>
      </c>
      <c r="D19" t="s">
        <v>39</v>
      </c>
      <c r="E19" t="s">
        <v>40</v>
      </c>
      <c r="F19">
        <v>1</v>
      </c>
      <c r="H19" s="1">
        <v>44405</v>
      </c>
      <c r="I19" s="1">
        <v>44407</v>
      </c>
      <c r="J19" s="1">
        <v>44498</v>
      </c>
      <c r="K19" s="1">
        <v>44498</v>
      </c>
      <c r="L19">
        <v>186666666.66666701</v>
      </c>
      <c r="M19" t="s">
        <v>38</v>
      </c>
      <c r="N19">
        <v>0</v>
      </c>
      <c r="O19" t="s">
        <v>27</v>
      </c>
      <c r="P19" s="22">
        <v>0</v>
      </c>
      <c r="R19" s="10">
        <v>0.67391304347826098</v>
      </c>
      <c r="S19" s="10">
        <v>0.68131868131868101</v>
      </c>
      <c r="T19" s="27">
        <v>125797101.449275</v>
      </c>
      <c r="U19" s="27">
        <v>0</v>
      </c>
      <c r="V19" s="34">
        <v>0</v>
      </c>
      <c r="W19" s="34"/>
      <c r="X19" s="35">
        <v>0.67391304347826098</v>
      </c>
      <c r="Y19" s="36">
        <v>0.68131868131868101</v>
      </c>
      <c r="Z19" s="37">
        <v>125797101.449275</v>
      </c>
      <c r="AA19" s="37">
        <v>0</v>
      </c>
      <c r="AB19"/>
    </row>
    <row r="20" spans="1:57" x14ac:dyDescent="0.25">
      <c r="A20" s="1">
        <v>44377</v>
      </c>
      <c r="B20" s="1">
        <v>44469</v>
      </c>
      <c r="C20" t="s">
        <v>29</v>
      </c>
      <c r="D20" t="s">
        <v>41</v>
      </c>
      <c r="E20" t="s">
        <v>40</v>
      </c>
      <c r="F20">
        <v>2</v>
      </c>
      <c r="I20" s="1">
        <v>44316</v>
      </c>
      <c r="J20" s="1">
        <v>44407</v>
      </c>
      <c r="K20" s="1">
        <v>44407</v>
      </c>
      <c r="L20">
        <v>186666666.66666701</v>
      </c>
      <c r="M20" t="s">
        <v>42</v>
      </c>
      <c r="N20">
        <v>0</v>
      </c>
      <c r="O20" t="s">
        <v>27</v>
      </c>
      <c r="P20" s="22">
        <v>-21233.333333333401</v>
      </c>
      <c r="Q20" s="22">
        <v>0</v>
      </c>
      <c r="R20" s="10">
        <v>0</v>
      </c>
      <c r="S20" s="10">
        <v>0.32967032967033</v>
      </c>
      <c r="T20" s="27">
        <v>0</v>
      </c>
      <c r="U20" s="27">
        <v>-7000.00000000001</v>
      </c>
      <c r="V20" s="34">
        <v>-21233.333333333401</v>
      </c>
      <c r="W20" s="34">
        <v>0</v>
      </c>
      <c r="X20" s="35">
        <v>0</v>
      </c>
      <c r="Y20" s="36">
        <v>0.32967032967033</v>
      </c>
      <c r="Z20" s="37">
        <v>0</v>
      </c>
      <c r="AA20" s="37">
        <v>-7000.00000000001</v>
      </c>
      <c r="AB20"/>
    </row>
    <row r="21" spans="1:57" x14ac:dyDescent="0.25">
      <c r="A21" s="1">
        <v>44377</v>
      </c>
      <c r="B21" s="1">
        <v>44469</v>
      </c>
      <c r="C21" t="s">
        <v>29</v>
      </c>
      <c r="D21" t="s">
        <v>41</v>
      </c>
      <c r="E21" t="s">
        <v>40</v>
      </c>
      <c r="F21">
        <v>2</v>
      </c>
      <c r="I21" s="1">
        <v>44407</v>
      </c>
      <c r="J21" s="1">
        <v>44498</v>
      </c>
      <c r="K21" s="1">
        <v>44498</v>
      </c>
      <c r="L21">
        <v>186666666.66666701</v>
      </c>
      <c r="M21" t="s">
        <v>42</v>
      </c>
      <c r="N21">
        <v>0</v>
      </c>
      <c r="O21" t="s">
        <v>27</v>
      </c>
      <c r="P21" s="22">
        <v>-21233.333333333401</v>
      </c>
      <c r="Q21" s="22">
        <v>1.0012220972321699</v>
      </c>
      <c r="R21" s="10">
        <v>0</v>
      </c>
      <c r="S21" s="10">
        <v>0.68131868131868101</v>
      </c>
      <c r="T21" s="27">
        <v>0</v>
      </c>
      <c r="U21" s="27">
        <v>-14466.666666666701</v>
      </c>
      <c r="V21" s="34">
        <v>-21233.333333333401</v>
      </c>
      <c r="W21" s="34">
        <v>1.0012220493681701</v>
      </c>
      <c r="X21" s="35">
        <v>0</v>
      </c>
      <c r="Y21" s="36">
        <v>0.68131868131868101</v>
      </c>
      <c r="Z21" s="37">
        <v>0</v>
      </c>
      <c r="AA21" s="37">
        <v>-14466.666666666701</v>
      </c>
      <c r="AB21"/>
    </row>
    <row r="22" spans="1:57" x14ac:dyDescent="0.25">
      <c r="A22" s="1">
        <v>44377</v>
      </c>
      <c r="B22" s="1">
        <v>44469</v>
      </c>
      <c r="C22" t="s">
        <v>29</v>
      </c>
      <c r="D22" t="s">
        <v>46</v>
      </c>
      <c r="E22" t="s">
        <v>47</v>
      </c>
      <c r="F22">
        <v>3</v>
      </c>
      <c r="H22" s="1">
        <v>44314</v>
      </c>
      <c r="I22" s="1">
        <v>44316</v>
      </c>
      <c r="J22" s="1">
        <v>44407</v>
      </c>
      <c r="K22" s="1">
        <v>44407</v>
      </c>
      <c r="L22">
        <v>93333333</v>
      </c>
      <c r="M22" t="s">
        <v>38</v>
      </c>
      <c r="N22">
        <v>0</v>
      </c>
      <c r="O22" t="s">
        <v>27</v>
      </c>
      <c r="P22" s="22">
        <v>0</v>
      </c>
      <c r="R22" s="10">
        <v>0.32608695652173902</v>
      </c>
      <c r="S22" s="10">
        <v>0.32967032967033</v>
      </c>
      <c r="T22" s="27">
        <v>30434782.5</v>
      </c>
      <c r="U22" s="27">
        <v>0</v>
      </c>
      <c r="V22" s="34">
        <v>0</v>
      </c>
      <c r="W22" s="34"/>
      <c r="X22" s="35">
        <v>0.32608695652173902</v>
      </c>
      <c r="Y22" s="36">
        <v>0.32967032967033</v>
      </c>
      <c r="Z22" s="37">
        <v>30434782.5</v>
      </c>
      <c r="AA22" s="37">
        <v>0</v>
      </c>
      <c r="AB22"/>
    </row>
    <row r="23" spans="1:57" x14ac:dyDescent="0.25">
      <c r="A23" s="1">
        <v>44377</v>
      </c>
      <c r="B23" s="1">
        <v>44469</v>
      </c>
      <c r="C23" t="s">
        <v>29</v>
      </c>
      <c r="D23" t="s">
        <v>46</v>
      </c>
      <c r="E23" t="s">
        <v>47</v>
      </c>
      <c r="F23">
        <v>3</v>
      </c>
      <c r="H23" s="1">
        <v>44405</v>
      </c>
      <c r="I23" s="1">
        <v>44407</v>
      </c>
      <c r="J23" s="1">
        <v>44498</v>
      </c>
      <c r="K23" s="1">
        <v>44498</v>
      </c>
      <c r="L23">
        <v>93333333</v>
      </c>
      <c r="M23" t="s">
        <v>38</v>
      </c>
      <c r="N23">
        <v>0</v>
      </c>
      <c r="O23" t="s">
        <v>27</v>
      </c>
      <c r="P23" s="22">
        <v>0</v>
      </c>
      <c r="R23" s="10">
        <v>0.67391304347826098</v>
      </c>
      <c r="S23" s="10">
        <v>0.68131868131868101</v>
      </c>
      <c r="T23" s="27">
        <v>62898550.5</v>
      </c>
      <c r="U23" s="27">
        <v>0</v>
      </c>
      <c r="V23" s="34">
        <v>0</v>
      </c>
      <c r="W23" s="34"/>
      <c r="X23" s="35">
        <v>0.67391304347826098</v>
      </c>
      <c r="Y23" s="36">
        <v>0.68131868131868101</v>
      </c>
      <c r="Z23" s="37">
        <v>62898550.5</v>
      </c>
      <c r="AA23" s="37">
        <v>0</v>
      </c>
      <c r="AB23"/>
    </row>
    <row r="24" spans="1:57" x14ac:dyDescent="0.25">
      <c r="A24" s="1">
        <v>44377</v>
      </c>
      <c r="B24" s="1">
        <v>44469</v>
      </c>
      <c r="C24" t="s">
        <v>29</v>
      </c>
      <c r="D24" t="s">
        <v>48</v>
      </c>
      <c r="E24" t="s">
        <v>47</v>
      </c>
      <c r="F24">
        <v>4</v>
      </c>
      <c r="H24" s="1"/>
      <c r="I24" s="1">
        <v>44316</v>
      </c>
      <c r="J24" s="1">
        <v>44407</v>
      </c>
      <c r="K24" s="1">
        <v>44407</v>
      </c>
      <c r="L24">
        <v>93333333</v>
      </c>
      <c r="M24" t="s">
        <v>49</v>
      </c>
      <c r="N24">
        <v>0</v>
      </c>
      <c r="O24" t="s">
        <v>27</v>
      </c>
      <c r="P24" s="22">
        <v>-15099.259205333299</v>
      </c>
      <c r="Q24" s="22">
        <v>0</v>
      </c>
      <c r="R24" s="10">
        <v>0</v>
      </c>
      <c r="S24" s="10">
        <v>0.32967032967033</v>
      </c>
      <c r="T24" s="27">
        <v>0</v>
      </c>
      <c r="U24" s="27">
        <v>-4977.7777599999999</v>
      </c>
      <c r="V24" s="34">
        <v>-15099.259205333299</v>
      </c>
      <c r="W24" s="34">
        <v>0</v>
      </c>
      <c r="X24" s="35">
        <v>0</v>
      </c>
      <c r="Y24" s="36">
        <v>0.32967032967033</v>
      </c>
      <c r="Z24" s="37">
        <v>0</v>
      </c>
      <c r="AA24" s="37">
        <v>-4977.7777599999999</v>
      </c>
      <c r="AB24"/>
    </row>
    <row r="25" spans="1:57" x14ac:dyDescent="0.25">
      <c r="A25" s="1">
        <v>44377</v>
      </c>
      <c r="B25" s="1">
        <v>44469</v>
      </c>
      <c r="C25" t="s">
        <v>29</v>
      </c>
      <c r="D25" t="s">
        <v>48</v>
      </c>
      <c r="E25" t="s">
        <v>47</v>
      </c>
      <c r="F25">
        <v>4</v>
      </c>
      <c r="H25" s="1"/>
      <c r="I25" s="1">
        <v>44407</v>
      </c>
      <c r="J25" s="1">
        <v>44498</v>
      </c>
      <c r="K25" s="1">
        <v>44498</v>
      </c>
      <c r="L25">
        <v>93333333</v>
      </c>
      <c r="M25" t="s">
        <v>49</v>
      </c>
      <c r="N25">
        <v>0</v>
      </c>
      <c r="O25" t="s">
        <v>27</v>
      </c>
      <c r="P25" s="22">
        <v>-15099.259205333299</v>
      </c>
      <c r="Q25" s="22">
        <v>1.0012220972321699</v>
      </c>
      <c r="R25" s="10">
        <v>0</v>
      </c>
      <c r="S25" s="10">
        <v>0.68131868131868101</v>
      </c>
      <c r="T25" s="27">
        <v>0</v>
      </c>
      <c r="U25" s="27">
        <v>-10287.4073706667</v>
      </c>
      <c r="V25" s="34">
        <v>-15099.259205333299</v>
      </c>
      <c r="W25" s="34">
        <v>1.0012220493681701</v>
      </c>
      <c r="X25" s="35">
        <v>0</v>
      </c>
      <c r="Y25" s="36">
        <v>0.68131868131868101</v>
      </c>
      <c r="Z25" s="37">
        <v>0</v>
      </c>
      <c r="AA25" s="37">
        <v>-10287.4073706667</v>
      </c>
      <c r="AB25"/>
    </row>
    <row r="26" spans="1:57" x14ac:dyDescent="0.25">
      <c r="A26" s="1">
        <v>44377</v>
      </c>
      <c r="B26" s="1">
        <v>44469</v>
      </c>
      <c r="C26" t="s">
        <v>28</v>
      </c>
      <c r="D26" t="s">
        <v>35</v>
      </c>
      <c r="E26" t="s">
        <v>36</v>
      </c>
      <c r="F26">
        <v>10000</v>
      </c>
      <c r="G26" t="s">
        <v>37</v>
      </c>
      <c r="H26" s="11">
        <v>44314</v>
      </c>
      <c r="I26" s="1">
        <v>44316</v>
      </c>
      <c r="J26" s="1">
        <v>44407</v>
      </c>
      <c r="K26" s="1">
        <v>44407</v>
      </c>
      <c r="L26">
        <v>280000000</v>
      </c>
      <c r="M26" t="s">
        <v>38</v>
      </c>
      <c r="N26">
        <v>6.7500000000000004E-2</v>
      </c>
      <c r="O26" t="s">
        <v>27</v>
      </c>
      <c r="P26" s="22">
        <v>-4777500</v>
      </c>
      <c r="Q26" s="22">
        <v>0</v>
      </c>
      <c r="R26" s="10">
        <v>0.32608695652173902</v>
      </c>
      <c r="S26" s="10">
        <v>0.32967032967033</v>
      </c>
      <c r="T26" s="27">
        <v>91304347.826086998</v>
      </c>
      <c r="U26" s="27">
        <v>-1575000</v>
      </c>
      <c r="V26" s="34">
        <v>-4777500</v>
      </c>
      <c r="W26" s="34">
        <v>0</v>
      </c>
      <c r="X26" s="35">
        <v>0.32608695652173902</v>
      </c>
      <c r="Y26" s="36">
        <v>0.32967032967033</v>
      </c>
      <c r="Z26" s="37">
        <v>91304347.826086998</v>
      </c>
      <c r="AA26" s="37">
        <v>-1575000</v>
      </c>
      <c r="AB26"/>
    </row>
    <row r="27" spans="1:57" x14ac:dyDescent="0.25">
      <c r="A27" s="1">
        <v>44377</v>
      </c>
      <c r="B27" s="1">
        <v>44469</v>
      </c>
      <c r="C27" t="s">
        <v>28</v>
      </c>
      <c r="D27" t="s">
        <v>35</v>
      </c>
      <c r="E27" t="s">
        <v>36</v>
      </c>
      <c r="F27">
        <v>10000</v>
      </c>
      <c r="G27" t="s">
        <v>37</v>
      </c>
      <c r="H27" s="11">
        <v>44405</v>
      </c>
      <c r="I27" s="1">
        <v>44407</v>
      </c>
      <c r="J27" s="1">
        <v>44498</v>
      </c>
      <c r="K27" s="1">
        <v>44498</v>
      </c>
      <c r="L27">
        <v>280000000</v>
      </c>
      <c r="M27" t="s">
        <v>38</v>
      </c>
      <c r="N27">
        <v>6.7500000000000004E-2</v>
      </c>
      <c r="O27" t="s">
        <v>27</v>
      </c>
      <c r="P27" s="22">
        <v>-4777500</v>
      </c>
      <c r="Q27" s="22">
        <v>1.0012220972321699</v>
      </c>
      <c r="R27" s="10">
        <v>0.67391304347826098</v>
      </c>
      <c r="S27" s="10">
        <v>0.68131868131868101</v>
      </c>
      <c r="T27" s="27">
        <v>188695652.173913</v>
      </c>
      <c r="U27" s="27">
        <v>-3255000</v>
      </c>
      <c r="V27" s="34">
        <v>-4777500</v>
      </c>
      <c r="W27" s="34">
        <v>1.0012220493681701</v>
      </c>
      <c r="X27" s="35">
        <v>0.67391304347826098</v>
      </c>
      <c r="Y27" s="36">
        <v>0.68131868131868101</v>
      </c>
      <c r="Z27" s="37">
        <v>188695652.173913</v>
      </c>
      <c r="AA27" s="37">
        <v>-3255000</v>
      </c>
      <c r="AB27"/>
    </row>
    <row r="28" spans="1:57" x14ac:dyDescent="0.25">
      <c r="A28" s="1">
        <v>44469</v>
      </c>
      <c r="B28" s="1">
        <v>44561</v>
      </c>
      <c r="C28" t="s">
        <v>29</v>
      </c>
      <c r="D28" t="s">
        <v>39</v>
      </c>
      <c r="E28" t="s">
        <v>40</v>
      </c>
      <c r="F28">
        <v>1</v>
      </c>
      <c r="H28" s="1">
        <v>44405</v>
      </c>
      <c r="I28" s="1">
        <v>44407</v>
      </c>
      <c r="J28" s="1">
        <v>44498</v>
      </c>
      <c r="K28" s="1">
        <v>44498</v>
      </c>
      <c r="L28">
        <v>186666666.66666701</v>
      </c>
      <c r="M28" t="s">
        <v>38</v>
      </c>
      <c r="N28">
        <v>0</v>
      </c>
      <c r="O28" t="s">
        <v>27</v>
      </c>
      <c r="P28" s="22">
        <v>0</v>
      </c>
      <c r="R28" s="10">
        <v>0.315217391304348</v>
      </c>
      <c r="S28" s="10">
        <v>0.31868131868131899</v>
      </c>
      <c r="T28" s="27">
        <v>58840579.710144997</v>
      </c>
      <c r="U28" s="27">
        <v>0</v>
      </c>
      <c r="V28" s="34">
        <v>0</v>
      </c>
      <c r="W28" s="34"/>
      <c r="X28" s="35">
        <v>0.315217391304348</v>
      </c>
      <c r="Y28" s="36">
        <v>0.31868131868131899</v>
      </c>
      <c r="Z28" s="37">
        <v>58840579.710144997</v>
      </c>
      <c r="AA28" s="37">
        <v>0</v>
      </c>
      <c r="AB28"/>
    </row>
    <row r="29" spans="1:57" x14ac:dyDescent="0.25">
      <c r="A29" s="1">
        <v>44469</v>
      </c>
      <c r="B29" s="1">
        <v>44561</v>
      </c>
      <c r="C29" t="s">
        <v>29</v>
      </c>
      <c r="D29" t="s">
        <v>39</v>
      </c>
      <c r="E29" t="s">
        <v>40</v>
      </c>
      <c r="F29">
        <v>1</v>
      </c>
      <c r="H29" s="1">
        <v>44496</v>
      </c>
      <c r="I29" s="1">
        <v>44498</v>
      </c>
      <c r="J29" s="1">
        <v>44592</v>
      </c>
      <c r="K29" s="1">
        <v>44592</v>
      </c>
      <c r="L29">
        <v>186666666.66666701</v>
      </c>
      <c r="M29" t="s">
        <v>38</v>
      </c>
      <c r="N29">
        <v>0</v>
      </c>
      <c r="O29" t="s">
        <v>27</v>
      </c>
      <c r="P29" s="22">
        <v>0</v>
      </c>
      <c r="R29" s="10">
        <v>0.684782608695652</v>
      </c>
      <c r="S29" s="10">
        <v>0.67021276595744705</v>
      </c>
      <c r="T29" s="27">
        <v>127826086.956522</v>
      </c>
      <c r="U29" s="27">
        <v>0</v>
      </c>
      <c r="V29" s="34">
        <v>1204120.7574100699</v>
      </c>
      <c r="W29" s="34"/>
      <c r="X29" s="35">
        <v>0.684782608695652</v>
      </c>
      <c r="Y29" s="36">
        <v>0.67021276595744705</v>
      </c>
      <c r="Z29" s="37">
        <v>127826086.956522</v>
      </c>
      <c r="AA29" s="37">
        <v>807017.10337057605</v>
      </c>
      <c r="AB29"/>
      <c r="BE29" t="s">
        <v>43</v>
      </c>
    </row>
    <row r="30" spans="1:57" x14ac:dyDescent="0.25">
      <c r="A30" s="1">
        <v>44469</v>
      </c>
      <c r="B30" s="1">
        <v>44561</v>
      </c>
      <c r="C30" t="s">
        <v>29</v>
      </c>
      <c r="D30" t="s">
        <v>41</v>
      </c>
      <c r="E30" t="s">
        <v>40</v>
      </c>
      <c r="F30">
        <v>2</v>
      </c>
      <c r="H30" s="1"/>
      <c r="I30" s="1">
        <v>44407</v>
      </c>
      <c r="J30" s="1">
        <v>44498</v>
      </c>
      <c r="K30" s="1">
        <v>44498</v>
      </c>
      <c r="L30">
        <v>186666666.66666701</v>
      </c>
      <c r="M30" t="s">
        <v>42</v>
      </c>
      <c r="N30">
        <v>0</v>
      </c>
      <c r="O30" t="s">
        <v>27</v>
      </c>
      <c r="P30" s="22">
        <v>-21233.333333333401</v>
      </c>
      <c r="Q30" s="22">
        <v>1.0012220972321699</v>
      </c>
      <c r="R30" s="10">
        <v>0</v>
      </c>
      <c r="S30" s="10">
        <v>0.31868131868131899</v>
      </c>
      <c r="T30" s="27">
        <v>0</v>
      </c>
      <c r="U30" s="27">
        <v>-6766.6666666666797</v>
      </c>
      <c r="V30" s="34">
        <v>-21233.333333333401</v>
      </c>
      <c r="W30" s="34">
        <v>1.0012220493681701</v>
      </c>
      <c r="X30" s="35">
        <v>0</v>
      </c>
      <c r="Y30" s="36">
        <v>0.31868131868131899</v>
      </c>
      <c r="Z30" s="37">
        <v>0</v>
      </c>
      <c r="AA30" s="37">
        <v>-6766.6666666666797</v>
      </c>
      <c r="AB30"/>
    </row>
    <row r="31" spans="1:57" x14ac:dyDescent="0.25">
      <c r="A31" s="1">
        <v>44469</v>
      </c>
      <c r="B31" s="1">
        <v>44561</v>
      </c>
      <c r="C31" t="s">
        <v>29</v>
      </c>
      <c r="D31" t="s">
        <v>41</v>
      </c>
      <c r="E31" t="s">
        <v>40</v>
      </c>
      <c r="F31">
        <v>2</v>
      </c>
      <c r="H31" s="1"/>
      <c r="I31" s="1">
        <v>44498</v>
      </c>
      <c r="J31" s="1">
        <v>44592</v>
      </c>
      <c r="K31" s="1">
        <v>44592</v>
      </c>
      <c r="L31">
        <v>186666666.66666701</v>
      </c>
      <c r="M31" t="s">
        <v>42</v>
      </c>
      <c r="N31">
        <v>0</v>
      </c>
      <c r="O31" t="s">
        <v>27</v>
      </c>
      <c r="P31" s="22">
        <v>-21933.333333333401</v>
      </c>
      <c r="Q31" s="22">
        <v>1.00250023532734</v>
      </c>
      <c r="R31" s="10">
        <v>0</v>
      </c>
      <c r="S31" s="10">
        <v>0.67021276595744705</v>
      </c>
      <c r="T31" s="27">
        <v>0</v>
      </c>
      <c r="U31" s="27">
        <v>-14700</v>
      </c>
      <c r="V31" s="34">
        <v>-21933.333333333401</v>
      </c>
      <c r="W31" s="34">
        <v>1.00250215786157</v>
      </c>
      <c r="X31" s="35">
        <v>0</v>
      </c>
      <c r="Y31" s="36">
        <v>0.67021276595744705</v>
      </c>
      <c r="Z31" s="37">
        <v>0</v>
      </c>
      <c r="AA31" s="37">
        <v>-14700</v>
      </c>
      <c r="AB31"/>
    </row>
    <row r="32" spans="1:57" x14ac:dyDescent="0.25">
      <c r="A32" s="1">
        <v>44469</v>
      </c>
      <c r="B32" s="1">
        <v>44561</v>
      </c>
      <c r="C32" t="s">
        <v>29</v>
      </c>
      <c r="D32" t="s">
        <v>46</v>
      </c>
      <c r="E32" t="s">
        <v>47</v>
      </c>
      <c r="F32">
        <v>3</v>
      </c>
      <c r="H32" s="11">
        <v>44405</v>
      </c>
      <c r="I32" s="1">
        <v>44407</v>
      </c>
      <c r="J32" s="1">
        <v>44498</v>
      </c>
      <c r="K32" s="1">
        <v>44498</v>
      </c>
      <c r="L32">
        <v>93333333</v>
      </c>
      <c r="M32" t="s">
        <v>38</v>
      </c>
      <c r="N32">
        <v>0</v>
      </c>
      <c r="O32" t="s">
        <v>27</v>
      </c>
      <c r="P32" s="22">
        <v>0</v>
      </c>
      <c r="R32" s="10">
        <v>0.315217391304348</v>
      </c>
      <c r="S32" s="10">
        <v>0.31868131868131899</v>
      </c>
      <c r="T32" s="27">
        <v>29420289.75</v>
      </c>
      <c r="U32" s="27">
        <v>0</v>
      </c>
      <c r="V32" s="34">
        <v>0</v>
      </c>
      <c r="W32" s="34"/>
      <c r="X32" s="35">
        <v>0.315217391304348</v>
      </c>
      <c r="Y32" s="36">
        <v>0.31868131868131899</v>
      </c>
      <c r="Z32" s="37">
        <v>29420289.75</v>
      </c>
      <c r="AA32" s="37">
        <v>0</v>
      </c>
      <c r="AB32"/>
    </row>
    <row r="33" spans="1:28" x14ac:dyDescent="0.25">
      <c r="A33" s="1">
        <v>44469</v>
      </c>
      <c r="B33" s="1">
        <v>44561</v>
      </c>
      <c r="C33" t="s">
        <v>29</v>
      </c>
      <c r="D33" t="s">
        <v>46</v>
      </c>
      <c r="E33" t="s">
        <v>47</v>
      </c>
      <c r="F33">
        <v>3</v>
      </c>
      <c r="H33" s="1">
        <v>44496</v>
      </c>
      <c r="I33" s="1">
        <v>44498</v>
      </c>
      <c r="J33" s="1">
        <v>44592</v>
      </c>
      <c r="K33" s="1">
        <v>44592</v>
      </c>
      <c r="L33">
        <v>93333333</v>
      </c>
      <c r="M33" t="s">
        <v>38</v>
      </c>
      <c r="N33">
        <v>0</v>
      </c>
      <c r="O33" t="s">
        <v>27</v>
      </c>
      <c r="P33" s="22">
        <v>0</v>
      </c>
      <c r="R33" s="10">
        <v>0.684782608695652</v>
      </c>
      <c r="S33" s="10">
        <v>0.67021276595744705</v>
      </c>
      <c r="T33" s="27">
        <v>63913043.25</v>
      </c>
      <c r="U33" s="27">
        <v>0</v>
      </c>
      <c r="V33" s="34">
        <v>602060.37655481603</v>
      </c>
      <c r="W33" s="34"/>
      <c r="X33" s="35">
        <v>0.684782608695652</v>
      </c>
      <c r="Y33" s="36">
        <v>0.67021276595744705</v>
      </c>
      <c r="Z33" s="37">
        <v>63913043.25</v>
      </c>
      <c r="AA33" s="37">
        <v>403508.55024418503</v>
      </c>
      <c r="AB33"/>
    </row>
    <row r="34" spans="1:28" x14ac:dyDescent="0.25">
      <c r="A34" s="1">
        <v>44469</v>
      </c>
      <c r="B34" s="1">
        <v>44561</v>
      </c>
      <c r="C34" t="s">
        <v>29</v>
      </c>
      <c r="D34" t="s">
        <v>48</v>
      </c>
      <c r="E34" t="s">
        <v>47</v>
      </c>
      <c r="F34">
        <v>4</v>
      </c>
      <c r="H34" s="1"/>
      <c r="I34" s="1">
        <v>44407</v>
      </c>
      <c r="J34" s="1">
        <v>44498</v>
      </c>
      <c r="K34" s="1">
        <v>44498</v>
      </c>
      <c r="L34">
        <v>93333333</v>
      </c>
      <c r="M34" t="s">
        <v>49</v>
      </c>
      <c r="N34">
        <v>0</v>
      </c>
      <c r="O34" t="s">
        <v>27</v>
      </c>
      <c r="P34" s="22">
        <v>-15099.259205333299</v>
      </c>
      <c r="Q34" s="22">
        <v>1.0012220972321699</v>
      </c>
      <c r="R34" s="10">
        <v>0</v>
      </c>
      <c r="S34" s="10">
        <v>0.31868131868131899</v>
      </c>
      <c r="T34" s="27">
        <v>0</v>
      </c>
      <c r="U34" s="27">
        <v>-4811.8518346666697</v>
      </c>
      <c r="V34" s="34">
        <v>-15099.259205333299</v>
      </c>
      <c r="W34" s="34">
        <v>1.0012220493681701</v>
      </c>
      <c r="X34" s="35">
        <v>0</v>
      </c>
      <c r="Y34" s="36">
        <v>0.31868131868131899</v>
      </c>
      <c r="Z34" s="37">
        <v>0</v>
      </c>
      <c r="AA34" s="37">
        <v>-4811.8518346666697</v>
      </c>
      <c r="AB34"/>
    </row>
    <row r="35" spans="1:28" x14ac:dyDescent="0.25">
      <c r="A35" s="1">
        <v>44469</v>
      </c>
      <c r="B35" s="1">
        <v>44561</v>
      </c>
      <c r="C35" t="s">
        <v>29</v>
      </c>
      <c r="D35" t="s">
        <v>48</v>
      </c>
      <c r="E35" t="s">
        <v>47</v>
      </c>
      <c r="F35">
        <v>4</v>
      </c>
      <c r="I35" s="1">
        <v>44498</v>
      </c>
      <c r="J35" s="1">
        <v>44592</v>
      </c>
      <c r="K35" s="1">
        <v>44592</v>
      </c>
      <c r="L35">
        <v>93333333</v>
      </c>
      <c r="M35" t="s">
        <v>49</v>
      </c>
      <c r="N35">
        <v>0</v>
      </c>
      <c r="O35" t="s">
        <v>27</v>
      </c>
      <c r="P35" s="22">
        <v>-15597.0369813333</v>
      </c>
      <c r="Q35" s="22">
        <v>1.00250023532734</v>
      </c>
      <c r="R35" s="10">
        <v>0</v>
      </c>
      <c r="S35" s="10">
        <v>0.67021276595744705</v>
      </c>
      <c r="T35" s="27">
        <v>0</v>
      </c>
      <c r="U35" s="27">
        <v>-10453.333296000001</v>
      </c>
      <c r="V35" s="34">
        <v>-15597.0369813333</v>
      </c>
      <c r="W35" s="34">
        <v>1.00250215786157</v>
      </c>
      <c r="X35" s="35">
        <v>0</v>
      </c>
      <c r="Y35" s="36">
        <v>0.67021276595744705</v>
      </c>
      <c r="Z35" s="37">
        <v>0</v>
      </c>
      <c r="AA35" s="37">
        <v>-10453.333296000001</v>
      </c>
      <c r="AB35"/>
    </row>
    <row r="36" spans="1:28" x14ac:dyDescent="0.25">
      <c r="A36" s="1">
        <v>44469</v>
      </c>
      <c r="B36" s="1">
        <v>44561</v>
      </c>
      <c r="C36" t="s">
        <v>28</v>
      </c>
      <c r="D36" t="s">
        <v>35</v>
      </c>
      <c r="E36" t="s">
        <v>36</v>
      </c>
      <c r="F36">
        <v>10000</v>
      </c>
      <c r="G36" t="s">
        <v>37</v>
      </c>
      <c r="H36" s="11">
        <v>44405</v>
      </c>
      <c r="I36" s="1">
        <v>44407</v>
      </c>
      <c r="J36" s="1">
        <v>44498</v>
      </c>
      <c r="K36" s="1">
        <v>44498</v>
      </c>
      <c r="L36">
        <v>280000000</v>
      </c>
      <c r="M36" t="s">
        <v>38</v>
      </c>
      <c r="N36">
        <v>6.7500000000000004E-2</v>
      </c>
      <c r="O36" t="s">
        <v>27</v>
      </c>
      <c r="P36" s="22">
        <v>-4777500</v>
      </c>
      <c r="Q36" s="22">
        <v>1.0012220972321699</v>
      </c>
      <c r="R36" s="10">
        <v>0.315217391304348</v>
      </c>
      <c r="S36" s="10">
        <v>0.31868131868131899</v>
      </c>
      <c r="T36" s="27">
        <v>88260869.565217406</v>
      </c>
      <c r="U36" s="27">
        <v>-1522500</v>
      </c>
      <c r="V36" s="34">
        <v>-4777500</v>
      </c>
      <c r="W36" s="34">
        <v>1.0012220493681701</v>
      </c>
      <c r="X36" s="35">
        <v>0.315217391304348</v>
      </c>
      <c r="Y36" s="36">
        <v>0.31868131868131899</v>
      </c>
      <c r="Z36" s="37">
        <v>88260869.565217406</v>
      </c>
      <c r="AA36" s="37">
        <v>-1522500</v>
      </c>
      <c r="AB36"/>
    </row>
    <row r="37" spans="1:28" x14ac:dyDescent="0.25">
      <c r="A37" s="1">
        <v>44469</v>
      </c>
      <c r="B37" s="1">
        <v>44561</v>
      </c>
      <c r="C37" t="s">
        <v>28</v>
      </c>
      <c r="D37" t="s">
        <v>35</v>
      </c>
      <c r="E37" t="s">
        <v>36</v>
      </c>
      <c r="F37">
        <v>10000</v>
      </c>
      <c r="G37" t="s">
        <v>37</v>
      </c>
      <c r="H37" s="1">
        <v>44496</v>
      </c>
      <c r="I37" s="1">
        <v>44498</v>
      </c>
      <c r="J37" s="1">
        <v>44592</v>
      </c>
      <c r="K37" s="1">
        <v>44592</v>
      </c>
      <c r="L37">
        <v>280000000</v>
      </c>
      <c r="M37" t="s">
        <v>38</v>
      </c>
      <c r="N37">
        <v>6.7500000000000004E-2</v>
      </c>
      <c r="O37" t="s">
        <v>27</v>
      </c>
      <c r="P37" s="22">
        <v>-4935000</v>
      </c>
      <c r="Q37" s="22">
        <v>1.00250023532734</v>
      </c>
      <c r="R37" s="10">
        <v>0.684782608695652</v>
      </c>
      <c r="S37" s="10">
        <v>0.67021276595744705</v>
      </c>
      <c r="T37" s="27">
        <v>191739130.43478301</v>
      </c>
      <c r="U37" s="27">
        <v>-3307500</v>
      </c>
      <c r="V37" s="34">
        <v>-6736673.0656898096</v>
      </c>
      <c r="W37" s="34">
        <v>1.00250215786157</v>
      </c>
      <c r="X37" s="35">
        <v>0.684782608695652</v>
      </c>
      <c r="Y37" s="36">
        <v>0.67021276595744705</v>
      </c>
      <c r="Z37" s="37">
        <v>191739130.43478301</v>
      </c>
      <c r="AA37" s="37">
        <v>-4515004.2887070002</v>
      </c>
      <c r="AB37"/>
    </row>
    <row r="38" spans="1:28" x14ac:dyDescent="0.25">
      <c r="A38" s="1">
        <v>44561</v>
      </c>
      <c r="B38" s="1">
        <v>44651</v>
      </c>
      <c r="C38" t="s">
        <v>29</v>
      </c>
      <c r="D38" t="s">
        <v>39</v>
      </c>
      <c r="E38" t="s">
        <v>40</v>
      </c>
      <c r="F38">
        <v>1</v>
      </c>
      <c r="H38" s="1">
        <v>44496</v>
      </c>
      <c r="I38" s="1">
        <v>44498</v>
      </c>
      <c r="J38" s="1">
        <v>44592</v>
      </c>
      <c r="K38" s="1">
        <v>44592</v>
      </c>
      <c r="L38">
        <v>186666666.66666701</v>
      </c>
      <c r="M38" t="s">
        <v>38</v>
      </c>
      <c r="N38">
        <v>0</v>
      </c>
      <c r="O38" t="s">
        <v>27</v>
      </c>
      <c r="P38" s="22">
        <v>0</v>
      </c>
      <c r="R38" s="10">
        <v>0.344444444444444</v>
      </c>
      <c r="S38" s="10">
        <v>0.329787234042553</v>
      </c>
      <c r="T38" s="27">
        <v>64296296.296296299</v>
      </c>
      <c r="U38" s="27">
        <v>0</v>
      </c>
      <c r="V38" s="34">
        <v>1204120.7574100699</v>
      </c>
      <c r="W38" s="34"/>
      <c r="X38" s="35">
        <v>0.344444444444444</v>
      </c>
      <c r="Y38" s="36">
        <v>0.329787234042553</v>
      </c>
      <c r="Z38" s="37">
        <v>64296296.296296299</v>
      </c>
      <c r="AA38" s="37">
        <v>397103.65403948998</v>
      </c>
      <c r="AB38"/>
    </row>
    <row r="39" spans="1:28" x14ac:dyDescent="0.25">
      <c r="A39" s="1">
        <v>44561</v>
      </c>
      <c r="B39" s="1">
        <v>44651</v>
      </c>
      <c r="C39" t="s">
        <v>29</v>
      </c>
      <c r="D39" t="s">
        <v>39</v>
      </c>
      <c r="E39" t="s">
        <v>40</v>
      </c>
      <c r="F39">
        <v>1</v>
      </c>
      <c r="H39" s="1">
        <v>44588</v>
      </c>
      <c r="I39" s="1">
        <v>44592</v>
      </c>
      <c r="J39" s="1">
        <v>44680</v>
      </c>
      <c r="K39" s="1">
        <v>44680</v>
      </c>
      <c r="L39">
        <v>186666666.66666701</v>
      </c>
      <c r="M39" t="s">
        <v>38</v>
      </c>
      <c r="N39">
        <v>0</v>
      </c>
      <c r="O39" t="s">
        <v>27</v>
      </c>
      <c r="P39" s="22">
        <v>0</v>
      </c>
      <c r="R39" s="10">
        <v>0.655555555555556</v>
      </c>
      <c r="S39" s="10">
        <v>0.67045454545454497</v>
      </c>
      <c r="T39" s="27">
        <v>122370370.37037</v>
      </c>
      <c r="U39" s="27">
        <v>0</v>
      </c>
      <c r="V39" s="34">
        <v>1129267.91742573</v>
      </c>
      <c r="W39" s="34"/>
      <c r="X39" s="35">
        <v>0.655555555555556</v>
      </c>
      <c r="Y39" s="36">
        <v>0.67045454545454497</v>
      </c>
      <c r="Z39" s="37">
        <v>122370370.37037</v>
      </c>
      <c r="AA39" s="37">
        <v>757122.80827407003</v>
      </c>
      <c r="AB39"/>
    </row>
    <row r="40" spans="1:28" x14ac:dyDescent="0.25">
      <c r="A40" s="1">
        <v>44561</v>
      </c>
      <c r="B40" s="1">
        <v>44651</v>
      </c>
      <c r="C40" t="s">
        <v>29</v>
      </c>
      <c r="D40" t="s">
        <v>41</v>
      </c>
      <c r="E40" t="s">
        <v>40</v>
      </c>
      <c r="F40">
        <v>2</v>
      </c>
      <c r="H40" s="1"/>
      <c r="I40" s="1">
        <v>44498</v>
      </c>
      <c r="J40" s="1">
        <v>44592</v>
      </c>
      <c r="K40" s="1">
        <v>44592</v>
      </c>
      <c r="L40">
        <v>186666666.66666701</v>
      </c>
      <c r="M40" t="s">
        <v>42</v>
      </c>
      <c r="N40">
        <v>0</v>
      </c>
      <c r="O40" t="s">
        <v>27</v>
      </c>
      <c r="P40" s="22">
        <v>-21933.333333333401</v>
      </c>
      <c r="Q40" s="22">
        <v>1.00250023532734</v>
      </c>
      <c r="R40" s="10">
        <v>0</v>
      </c>
      <c r="S40" s="10">
        <v>0.329787234042553</v>
      </c>
      <c r="T40" s="27">
        <v>0</v>
      </c>
      <c r="U40" s="27">
        <v>-7233.3333333333503</v>
      </c>
      <c r="V40" s="34">
        <v>-21933.333333333401</v>
      </c>
      <c r="W40" s="34">
        <v>1.00250215786157</v>
      </c>
      <c r="X40" s="35">
        <v>0</v>
      </c>
      <c r="Y40" s="36">
        <v>0.329787234042553</v>
      </c>
      <c r="Z40" s="37">
        <v>0</v>
      </c>
      <c r="AA40" s="37">
        <v>-7233.3333333333503</v>
      </c>
      <c r="AB40"/>
    </row>
    <row r="41" spans="1:28" x14ac:dyDescent="0.25">
      <c r="A41" s="1">
        <v>44561</v>
      </c>
      <c r="B41" s="1">
        <v>44651</v>
      </c>
      <c r="C41" t="s">
        <v>29</v>
      </c>
      <c r="D41" t="s">
        <v>41</v>
      </c>
      <c r="E41" t="s">
        <v>40</v>
      </c>
      <c r="F41">
        <v>2</v>
      </c>
      <c r="I41" s="1">
        <v>44592</v>
      </c>
      <c r="J41" s="1">
        <v>44680</v>
      </c>
      <c r="K41" s="1">
        <v>44680</v>
      </c>
      <c r="L41">
        <v>186666666.66666701</v>
      </c>
      <c r="M41" t="s">
        <v>42</v>
      </c>
      <c r="N41">
        <v>0</v>
      </c>
      <c r="O41" t="s">
        <v>27</v>
      </c>
      <c r="P41" s="22">
        <v>-20533.333333333401</v>
      </c>
      <c r="Q41" s="22">
        <v>1.00371259771399</v>
      </c>
      <c r="R41" s="10">
        <v>0</v>
      </c>
      <c r="S41" s="10">
        <v>0.67045454545454497</v>
      </c>
      <c r="T41" s="27">
        <v>0</v>
      </c>
      <c r="U41" s="27">
        <v>-13766.666666666701</v>
      </c>
      <c r="V41" s="34">
        <v>-20533.333333333401</v>
      </c>
      <c r="W41" s="34">
        <v>1.00371298849057</v>
      </c>
      <c r="X41" s="35">
        <v>0</v>
      </c>
      <c r="Y41" s="36">
        <v>0.67045454545454497</v>
      </c>
      <c r="Z41" s="37">
        <v>0</v>
      </c>
      <c r="AA41" s="37">
        <v>-13766.666666666701</v>
      </c>
      <c r="AB41"/>
    </row>
    <row r="42" spans="1:28" x14ac:dyDescent="0.25">
      <c r="A42" s="1">
        <v>44561</v>
      </c>
      <c r="B42" s="1">
        <v>44651</v>
      </c>
      <c r="C42" t="s">
        <v>29</v>
      </c>
      <c r="D42" t="s">
        <v>46</v>
      </c>
      <c r="E42" t="s">
        <v>47</v>
      </c>
      <c r="F42">
        <v>3</v>
      </c>
      <c r="H42" s="11">
        <v>44496</v>
      </c>
      <c r="I42" s="1">
        <v>44498</v>
      </c>
      <c r="J42" s="1">
        <v>44592</v>
      </c>
      <c r="K42" s="1">
        <v>44592</v>
      </c>
      <c r="L42">
        <v>93333333</v>
      </c>
      <c r="M42" t="s">
        <v>38</v>
      </c>
      <c r="N42">
        <v>0</v>
      </c>
      <c r="O42" t="s">
        <v>27</v>
      </c>
      <c r="P42" s="22">
        <v>0</v>
      </c>
      <c r="R42" s="10">
        <v>0.344444444444444</v>
      </c>
      <c r="S42" s="10">
        <v>0.329787234042553</v>
      </c>
      <c r="T42" s="27">
        <v>32148148.033333302</v>
      </c>
      <c r="U42" s="27">
        <v>0</v>
      </c>
      <c r="V42" s="34">
        <v>602060.37655481603</v>
      </c>
      <c r="W42" s="34"/>
      <c r="X42" s="35">
        <v>0.344444444444444</v>
      </c>
      <c r="Y42" s="36">
        <v>0.329787234042553</v>
      </c>
      <c r="Z42" s="37">
        <v>32148148.033333302</v>
      </c>
      <c r="AA42" s="37">
        <v>198551.826310631</v>
      </c>
      <c r="AB42"/>
    </row>
    <row r="43" spans="1:28" x14ac:dyDescent="0.25">
      <c r="A43" s="1">
        <v>44561</v>
      </c>
      <c r="B43" s="1">
        <v>44651</v>
      </c>
      <c r="C43" t="s">
        <v>29</v>
      </c>
      <c r="D43" t="s">
        <v>46</v>
      </c>
      <c r="E43" t="s">
        <v>47</v>
      </c>
      <c r="F43">
        <v>3</v>
      </c>
      <c r="H43" s="1">
        <v>44588</v>
      </c>
      <c r="I43" s="1">
        <v>44592</v>
      </c>
      <c r="J43" s="1">
        <v>44680</v>
      </c>
      <c r="K43" s="1">
        <v>44680</v>
      </c>
      <c r="L43">
        <v>93333333</v>
      </c>
      <c r="M43" t="s">
        <v>38</v>
      </c>
      <c r="N43">
        <v>0</v>
      </c>
      <c r="O43" t="s">
        <v>27</v>
      </c>
      <c r="P43" s="22">
        <v>0</v>
      </c>
      <c r="R43" s="10">
        <v>0.655555555555556</v>
      </c>
      <c r="S43" s="10">
        <v>0.67045454545454497</v>
      </c>
      <c r="T43" s="27">
        <v>61185184.966666698</v>
      </c>
      <c r="U43" s="27">
        <v>0</v>
      </c>
      <c r="V43" s="34">
        <v>564633.95669631497</v>
      </c>
      <c r="W43" s="34"/>
      <c r="X43" s="35">
        <v>0.655555555555556</v>
      </c>
      <c r="Y43" s="36">
        <v>0.67045454545454497</v>
      </c>
      <c r="Z43" s="37">
        <v>61185184.966666698</v>
      </c>
      <c r="AA43" s="37">
        <v>378561.40278502897</v>
      </c>
      <c r="AB43"/>
    </row>
    <row r="44" spans="1:28" x14ac:dyDescent="0.25">
      <c r="A44" s="1">
        <v>44561</v>
      </c>
      <c r="B44" s="1">
        <v>44651</v>
      </c>
      <c r="C44" t="s">
        <v>29</v>
      </c>
      <c r="D44" t="s">
        <v>48</v>
      </c>
      <c r="E44" t="s">
        <v>47</v>
      </c>
      <c r="F44">
        <v>4</v>
      </c>
      <c r="H44" s="1"/>
      <c r="I44" s="1">
        <v>44498</v>
      </c>
      <c r="J44" s="1">
        <v>44592</v>
      </c>
      <c r="K44" s="1">
        <v>44592</v>
      </c>
      <c r="L44">
        <v>93333333</v>
      </c>
      <c r="M44" t="s">
        <v>49</v>
      </c>
      <c r="N44">
        <v>0</v>
      </c>
      <c r="O44" t="s">
        <v>27</v>
      </c>
      <c r="P44" s="22">
        <v>-15597.0369813333</v>
      </c>
      <c r="Q44" s="22">
        <v>1.00250023532734</v>
      </c>
      <c r="R44" s="10">
        <v>0</v>
      </c>
      <c r="S44" s="10">
        <v>0.329787234042553</v>
      </c>
      <c r="T44" s="27">
        <v>0</v>
      </c>
      <c r="U44" s="27">
        <v>-5143.7036853333302</v>
      </c>
      <c r="V44" s="34">
        <v>-15597.0369813333</v>
      </c>
      <c r="W44" s="34">
        <v>1.00250215786157</v>
      </c>
      <c r="X44" s="35">
        <v>0</v>
      </c>
      <c r="Y44" s="36">
        <v>0.329787234042553</v>
      </c>
      <c r="Z44" s="37">
        <v>0</v>
      </c>
      <c r="AA44" s="37">
        <v>-5143.7036853333302</v>
      </c>
      <c r="AB44"/>
    </row>
    <row r="45" spans="1:28" x14ac:dyDescent="0.25">
      <c r="A45" s="1">
        <v>44561</v>
      </c>
      <c r="B45" s="1">
        <v>44651</v>
      </c>
      <c r="C45" t="s">
        <v>29</v>
      </c>
      <c r="D45" t="s">
        <v>48</v>
      </c>
      <c r="E45" t="s">
        <v>47</v>
      </c>
      <c r="F45">
        <v>4</v>
      </c>
      <c r="H45" s="1"/>
      <c r="I45" s="1">
        <v>44592</v>
      </c>
      <c r="J45" s="1">
        <v>44680</v>
      </c>
      <c r="K45" s="1">
        <v>44680</v>
      </c>
      <c r="L45">
        <v>93333333</v>
      </c>
      <c r="M45" t="s">
        <v>49</v>
      </c>
      <c r="N45">
        <v>0</v>
      </c>
      <c r="O45" t="s">
        <v>27</v>
      </c>
      <c r="P45" s="22">
        <v>-14601.4814293333</v>
      </c>
      <c r="Q45" s="22">
        <v>1.00371259771399</v>
      </c>
      <c r="R45" s="10">
        <v>0</v>
      </c>
      <c r="S45" s="10">
        <v>0.67045454545454497</v>
      </c>
      <c r="T45" s="27">
        <v>0</v>
      </c>
      <c r="U45" s="27">
        <v>-9789.6295946666705</v>
      </c>
      <c r="V45" s="34">
        <v>-14601.4814293333</v>
      </c>
      <c r="W45" s="34">
        <v>1.00371298849057</v>
      </c>
      <c r="X45" s="35">
        <v>0</v>
      </c>
      <c r="Y45" s="36">
        <v>0.67045454545454497</v>
      </c>
      <c r="Z45" s="37">
        <v>0</v>
      </c>
      <c r="AA45" s="37">
        <v>-9789.6295946666705</v>
      </c>
      <c r="AB45"/>
    </row>
    <row r="46" spans="1:28" x14ac:dyDescent="0.25">
      <c r="A46" s="1">
        <v>44561</v>
      </c>
      <c r="B46" s="1">
        <v>44651</v>
      </c>
      <c r="C46" t="s">
        <v>28</v>
      </c>
      <c r="D46" t="s">
        <v>35</v>
      </c>
      <c r="E46" t="s">
        <v>36</v>
      </c>
      <c r="F46">
        <v>10000</v>
      </c>
      <c r="G46" t="s">
        <v>37</v>
      </c>
      <c r="H46" s="1">
        <v>44496</v>
      </c>
      <c r="I46" s="1">
        <v>44498</v>
      </c>
      <c r="J46" s="1">
        <v>44592</v>
      </c>
      <c r="K46" s="1">
        <v>44592</v>
      </c>
      <c r="L46">
        <v>280000000</v>
      </c>
      <c r="M46" t="s">
        <v>38</v>
      </c>
      <c r="N46">
        <v>6.7500000000000004E-2</v>
      </c>
      <c r="O46" t="s">
        <v>27</v>
      </c>
      <c r="P46" s="22">
        <v>-4935000</v>
      </c>
      <c r="Q46" s="22">
        <v>1.00250023532734</v>
      </c>
      <c r="R46" s="10">
        <v>0.344444444444444</v>
      </c>
      <c r="S46" s="10">
        <v>0.329787234042553</v>
      </c>
      <c r="T46" s="27">
        <v>96444444.444444403</v>
      </c>
      <c r="U46" s="27">
        <v>-1627500</v>
      </c>
      <c r="V46" s="34">
        <v>-6736673.0656898096</v>
      </c>
      <c r="W46" s="34">
        <v>1.00250215786157</v>
      </c>
      <c r="X46" s="35">
        <v>0.344444444444444</v>
      </c>
      <c r="Y46" s="36">
        <v>0.329787234042553</v>
      </c>
      <c r="Z46" s="37">
        <v>96444444.444444403</v>
      </c>
      <c r="AA46" s="37">
        <v>-2221668.7769828099</v>
      </c>
      <c r="AB46"/>
    </row>
    <row r="47" spans="1:28" x14ac:dyDescent="0.25">
      <c r="A47" s="1">
        <v>44561</v>
      </c>
      <c r="B47" s="1">
        <v>44651</v>
      </c>
      <c r="C47" t="s">
        <v>28</v>
      </c>
      <c r="D47" t="s">
        <v>35</v>
      </c>
      <c r="E47" t="s">
        <v>36</v>
      </c>
      <c r="F47">
        <v>10000</v>
      </c>
      <c r="G47" t="s">
        <v>37</v>
      </c>
      <c r="H47" s="11">
        <v>44588</v>
      </c>
      <c r="I47" s="1">
        <v>44592</v>
      </c>
      <c r="J47" s="1">
        <v>44680</v>
      </c>
      <c r="K47" s="1">
        <v>44680</v>
      </c>
      <c r="L47">
        <v>280000000</v>
      </c>
      <c r="M47" t="s">
        <v>38</v>
      </c>
      <c r="N47">
        <v>6.7500000000000004E-2</v>
      </c>
      <c r="O47" t="s">
        <v>27</v>
      </c>
      <c r="P47" s="22">
        <v>-4620000</v>
      </c>
      <c r="Q47" s="22">
        <v>1.00371259771399</v>
      </c>
      <c r="R47" s="10">
        <v>0.655555555555556</v>
      </c>
      <c r="S47" s="10">
        <v>0.67045454545454497</v>
      </c>
      <c r="T47" s="27">
        <v>183555555.555556</v>
      </c>
      <c r="U47" s="27">
        <v>-3097500</v>
      </c>
      <c r="V47" s="34">
        <v>-6307545.2045696098</v>
      </c>
      <c r="W47" s="34">
        <v>1.00371298849057</v>
      </c>
      <c r="X47" s="35">
        <v>0.655555555555556</v>
      </c>
      <c r="Y47" s="36">
        <v>0.67045454545454497</v>
      </c>
      <c r="Z47" s="37">
        <v>183555555.555556</v>
      </c>
      <c r="AA47" s="37">
        <v>-4228922.3530637203</v>
      </c>
      <c r="AB47"/>
    </row>
    <row r="48" spans="1:28" x14ac:dyDescent="0.25">
      <c r="A48" s="1">
        <v>44651</v>
      </c>
      <c r="B48" s="1">
        <v>44742</v>
      </c>
      <c r="C48" t="s">
        <v>29</v>
      </c>
      <c r="D48" t="s">
        <v>39</v>
      </c>
      <c r="E48" t="s">
        <v>40</v>
      </c>
      <c r="F48">
        <v>1</v>
      </c>
      <c r="H48" s="1">
        <v>44588</v>
      </c>
      <c r="I48" s="1">
        <v>44592</v>
      </c>
      <c r="J48" s="1">
        <v>44680</v>
      </c>
      <c r="K48" s="1">
        <v>44680</v>
      </c>
      <c r="L48">
        <v>186666666.66666701</v>
      </c>
      <c r="M48" t="s">
        <v>38</v>
      </c>
      <c r="N48">
        <v>0</v>
      </c>
      <c r="O48" t="s">
        <v>27</v>
      </c>
      <c r="P48" s="22">
        <v>0</v>
      </c>
      <c r="R48" s="10">
        <v>0.31868131868131899</v>
      </c>
      <c r="S48" s="10">
        <v>0.32954545454545497</v>
      </c>
      <c r="T48" s="27">
        <v>59487179.487179503</v>
      </c>
      <c r="U48" s="27">
        <v>0</v>
      </c>
      <c r="V48" s="34">
        <v>1129267.91742573</v>
      </c>
      <c r="W48" s="34"/>
      <c r="X48" s="35">
        <v>0.31868131868131899</v>
      </c>
      <c r="Y48" s="36">
        <v>0.32954545454545497</v>
      </c>
      <c r="Z48" s="37">
        <v>59487179.487179503</v>
      </c>
      <c r="AA48" s="37">
        <v>372145.10915166198</v>
      </c>
      <c r="AB48"/>
    </row>
    <row r="49" spans="1:28" x14ac:dyDescent="0.25">
      <c r="A49" s="1">
        <v>44651</v>
      </c>
      <c r="B49" s="1">
        <v>44742</v>
      </c>
      <c r="C49" t="s">
        <v>29</v>
      </c>
      <c r="D49" t="s">
        <v>39</v>
      </c>
      <c r="E49" t="s">
        <v>40</v>
      </c>
      <c r="F49">
        <v>1</v>
      </c>
      <c r="H49" s="1">
        <v>44678</v>
      </c>
      <c r="I49" s="1">
        <v>44680</v>
      </c>
      <c r="J49" s="1">
        <v>44771</v>
      </c>
      <c r="K49" s="1">
        <v>44771</v>
      </c>
      <c r="L49">
        <v>186666666.66666701</v>
      </c>
      <c r="M49" t="s">
        <v>38</v>
      </c>
      <c r="N49">
        <v>0</v>
      </c>
      <c r="O49" t="s">
        <v>27</v>
      </c>
      <c r="P49" s="22">
        <v>0</v>
      </c>
      <c r="R49" s="10">
        <v>0.68131868131868101</v>
      </c>
      <c r="S49" s="10">
        <v>0.68131868131868101</v>
      </c>
      <c r="T49" s="27">
        <v>127179487.179487</v>
      </c>
      <c r="U49" s="27">
        <v>0</v>
      </c>
      <c r="V49" s="34">
        <v>1163363.0392310601</v>
      </c>
      <c r="W49" s="34"/>
      <c r="X49" s="35">
        <v>0.68131868131868101</v>
      </c>
      <c r="Y49" s="36">
        <v>0.68131868131868101</v>
      </c>
      <c r="Z49" s="37">
        <v>127179487.179487</v>
      </c>
      <c r="AA49" s="37">
        <v>792620.97178379702</v>
      </c>
      <c r="AB49"/>
    </row>
    <row r="50" spans="1:28" x14ac:dyDescent="0.25">
      <c r="A50" s="1">
        <v>44651</v>
      </c>
      <c r="B50" s="1">
        <v>44742</v>
      </c>
      <c r="C50" t="s">
        <v>29</v>
      </c>
      <c r="D50" t="s">
        <v>41</v>
      </c>
      <c r="E50" t="s">
        <v>40</v>
      </c>
      <c r="F50">
        <v>2</v>
      </c>
      <c r="I50" s="1">
        <v>44592</v>
      </c>
      <c r="J50" s="1">
        <v>44680</v>
      </c>
      <c r="K50" s="1">
        <v>44680</v>
      </c>
      <c r="L50">
        <v>186666666.66666701</v>
      </c>
      <c r="M50" t="s">
        <v>42</v>
      </c>
      <c r="N50">
        <v>0</v>
      </c>
      <c r="O50" t="s">
        <v>27</v>
      </c>
      <c r="P50" s="22">
        <v>-20533.333333333401</v>
      </c>
      <c r="Q50" s="22">
        <v>1.00371259771399</v>
      </c>
      <c r="R50" s="10">
        <v>0</v>
      </c>
      <c r="S50" s="10">
        <v>0.32954545454545497</v>
      </c>
      <c r="T50" s="27">
        <v>0</v>
      </c>
      <c r="U50" s="27">
        <v>-6766.6666666666797</v>
      </c>
      <c r="V50" s="34">
        <v>-20533.333333333401</v>
      </c>
      <c r="W50" s="34">
        <v>1.00371298849057</v>
      </c>
      <c r="X50" s="35">
        <v>0</v>
      </c>
      <c r="Y50" s="36">
        <v>0.32954545454545497</v>
      </c>
      <c r="Z50" s="37">
        <v>0</v>
      </c>
      <c r="AA50" s="37">
        <v>-6766.6666666666797</v>
      </c>
      <c r="AB50"/>
    </row>
    <row r="51" spans="1:28" x14ac:dyDescent="0.25">
      <c r="A51" s="1">
        <v>44651</v>
      </c>
      <c r="B51" s="1">
        <v>44742</v>
      </c>
      <c r="C51" t="s">
        <v>29</v>
      </c>
      <c r="D51" t="s">
        <v>41</v>
      </c>
      <c r="E51" t="s">
        <v>40</v>
      </c>
      <c r="F51">
        <v>2</v>
      </c>
      <c r="H51" s="1"/>
      <c r="I51" s="1">
        <v>44680</v>
      </c>
      <c r="J51" s="1">
        <v>44771</v>
      </c>
      <c r="K51" s="1">
        <v>44771</v>
      </c>
      <c r="L51">
        <v>186666666.66666701</v>
      </c>
      <c r="M51" t="s">
        <v>42</v>
      </c>
      <c r="N51">
        <v>0</v>
      </c>
      <c r="O51" t="s">
        <v>27</v>
      </c>
      <c r="P51" s="22">
        <v>-21233.333333333401</v>
      </c>
      <c r="Q51" s="22">
        <v>1.00498648440567</v>
      </c>
      <c r="R51" s="10">
        <v>0</v>
      </c>
      <c r="S51" s="10">
        <v>0.68131868131868101</v>
      </c>
      <c r="T51" s="27">
        <v>0</v>
      </c>
      <c r="U51" s="27">
        <v>-14466.666666666701</v>
      </c>
      <c r="V51" s="34">
        <v>-21233.333333333401</v>
      </c>
      <c r="W51" s="34">
        <v>1.00498771128816</v>
      </c>
      <c r="X51" s="35">
        <v>0</v>
      </c>
      <c r="Y51" s="36">
        <v>0.68131868131868101</v>
      </c>
      <c r="Z51" s="37">
        <v>0</v>
      </c>
      <c r="AA51" s="37">
        <v>-14466.666666666701</v>
      </c>
      <c r="AB51"/>
    </row>
    <row r="52" spans="1:28" x14ac:dyDescent="0.25">
      <c r="A52" s="1">
        <v>44651</v>
      </c>
      <c r="B52" s="1">
        <v>44742</v>
      </c>
      <c r="C52" t="s">
        <v>29</v>
      </c>
      <c r="D52" t="s">
        <v>46</v>
      </c>
      <c r="E52" t="s">
        <v>47</v>
      </c>
      <c r="F52">
        <v>3</v>
      </c>
      <c r="H52" s="1">
        <v>44588</v>
      </c>
      <c r="I52" s="1">
        <v>44592</v>
      </c>
      <c r="J52" s="1">
        <v>44680</v>
      </c>
      <c r="K52" s="1">
        <v>44680</v>
      </c>
      <c r="L52">
        <v>93333333</v>
      </c>
      <c r="M52" t="s">
        <v>38</v>
      </c>
      <c r="N52">
        <v>0</v>
      </c>
      <c r="O52" t="s">
        <v>27</v>
      </c>
      <c r="P52" s="22">
        <v>0</v>
      </c>
      <c r="R52" s="10">
        <v>0.31868131868131899</v>
      </c>
      <c r="S52" s="10">
        <v>0.32954545454545497</v>
      </c>
      <c r="T52" s="27">
        <v>29743589.637362599</v>
      </c>
      <c r="U52" s="27">
        <v>0</v>
      </c>
      <c r="V52" s="34">
        <v>564633.95669631497</v>
      </c>
      <c r="W52" s="34"/>
      <c r="X52" s="35">
        <v>0.31868131868131899</v>
      </c>
      <c r="Y52" s="36">
        <v>0.32954545454545497</v>
      </c>
      <c r="Z52" s="37">
        <v>29743589.637362599</v>
      </c>
      <c r="AA52" s="37">
        <v>186072.553911286</v>
      </c>
      <c r="AB52"/>
    </row>
    <row r="53" spans="1:28" x14ac:dyDescent="0.25">
      <c r="A53" s="1">
        <v>44651</v>
      </c>
      <c r="B53" s="1">
        <v>44742</v>
      </c>
      <c r="C53" t="s">
        <v>29</v>
      </c>
      <c r="D53" t="s">
        <v>46</v>
      </c>
      <c r="E53" t="s">
        <v>47</v>
      </c>
      <c r="F53">
        <v>3</v>
      </c>
      <c r="H53" s="11">
        <v>44678</v>
      </c>
      <c r="I53" s="1">
        <v>44680</v>
      </c>
      <c r="J53" s="1">
        <v>44771</v>
      </c>
      <c r="K53" s="1">
        <v>44771</v>
      </c>
      <c r="L53">
        <v>93333333</v>
      </c>
      <c r="M53" t="s">
        <v>38</v>
      </c>
      <c r="N53">
        <v>0</v>
      </c>
      <c r="O53" t="s">
        <v>27</v>
      </c>
      <c r="P53" s="22">
        <v>0</v>
      </c>
      <c r="R53" s="10">
        <v>0.68131868131868101</v>
      </c>
      <c r="S53" s="10">
        <v>0.68131868131868101</v>
      </c>
      <c r="T53" s="27">
        <v>63589743.362637401</v>
      </c>
      <c r="U53" s="27">
        <v>0</v>
      </c>
      <c r="V53" s="34">
        <v>581681.51753809396</v>
      </c>
      <c r="W53" s="34"/>
      <c r="X53" s="35">
        <v>0.68131868131868101</v>
      </c>
      <c r="Y53" s="36">
        <v>0.68131868131868101</v>
      </c>
      <c r="Z53" s="37">
        <v>63589743.362637401</v>
      </c>
      <c r="AA53" s="37">
        <v>396310.48447650298</v>
      </c>
      <c r="AB53"/>
    </row>
    <row r="54" spans="1:28" x14ac:dyDescent="0.25">
      <c r="A54" s="1">
        <v>44651</v>
      </c>
      <c r="B54" s="1">
        <v>44742</v>
      </c>
      <c r="C54" t="s">
        <v>29</v>
      </c>
      <c r="D54" t="s">
        <v>48</v>
      </c>
      <c r="E54" t="s">
        <v>47</v>
      </c>
      <c r="F54">
        <v>4</v>
      </c>
      <c r="I54" s="1">
        <v>44592</v>
      </c>
      <c r="J54" s="1">
        <v>44680</v>
      </c>
      <c r="K54" s="1">
        <v>44680</v>
      </c>
      <c r="L54">
        <v>93333333</v>
      </c>
      <c r="M54" t="s">
        <v>49</v>
      </c>
      <c r="N54">
        <v>0</v>
      </c>
      <c r="O54" t="s">
        <v>27</v>
      </c>
      <c r="P54" s="22">
        <v>-14601.4814293333</v>
      </c>
      <c r="Q54" s="22">
        <v>1.00371259771399</v>
      </c>
      <c r="R54" s="10">
        <v>0</v>
      </c>
      <c r="S54" s="10">
        <v>0.32954545454545497</v>
      </c>
      <c r="T54" s="27">
        <v>0</v>
      </c>
      <c r="U54" s="27">
        <v>-4811.8518346666697</v>
      </c>
      <c r="V54" s="34">
        <v>-14601.4814293333</v>
      </c>
      <c r="W54" s="34">
        <v>1.00371298849057</v>
      </c>
      <c r="X54" s="35">
        <v>0</v>
      </c>
      <c r="Y54" s="36">
        <v>0.32954545454545497</v>
      </c>
      <c r="Z54" s="37">
        <v>0</v>
      </c>
      <c r="AA54" s="37">
        <v>-4811.8518346666697</v>
      </c>
      <c r="AB54"/>
    </row>
    <row r="55" spans="1:28" x14ac:dyDescent="0.25">
      <c r="A55" s="1">
        <v>44651</v>
      </c>
      <c r="B55" s="1">
        <v>44742</v>
      </c>
      <c r="C55" t="s">
        <v>29</v>
      </c>
      <c r="D55" t="s">
        <v>48</v>
      </c>
      <c r="E55" t="s">
        <v>47</v>
      </c>
      <c r="F55">
        <v>4</v>
      </c>
      <c r="H55" s="1"/>
      <c r="I55" s="1">
        <v>44680</v>
      </c>
      <c r="J55" s="1">
        <v>44771</v>
      </c>
      <c r="K55" s="1">
        <v>44771</v>
      </c>
      <c r="L55">
        <v>93333333</v>
      </c>
      <c r="M55" t="s">
        <v>49</v>
      </c>
      <c r="N55">
        <v>0</v>
      </c>
      <c r="O55" t="s">
        <v>27</v>
      </c>
      <c r="P55" s="22">
        <v>-15099.259205333299</v>
      </c>
      <c r="Q55" s="22">
        <v>1.00498648440567</v>
      </c>
      <c r="R55" s="10">
        <v>0</v>
      </c>
      <c r="S55" s="10">
        <v>0.68131868131868101</v>
      </c>
      <c r="T55" s="27">
        <v>0</v>
      </c>
      <c r="U55" s="27">
        <v>-10287.4073706667</v>
      </c>
      <c r="V55" s="34">
        <v>-15099.259205333299</v>
      </c>
      <c r="W55" s="34">
        <v>1.00498771128816</v>
      </c>
      <c r="X55" s="35">
        <v>0</v>
      </c>
      <c r="Y55" s="36">
        <v>0.68131868131868101</v>
      </c>
      <c r="Z55" s="37">
        <v>0</v>
      </c>
      <c r="AA55" s="37">
        <v>-10287.4073706667</v>
      </c>
      <c r="AB55"/>
    </row>
    <row r="56" spans="1:28" x14ac:dyDescent="0.25">
      <c r="A56" s="1">
        <v>44651</v>
      </c>
      <c r="B56" s="1">
        <v>44742</v>
      </c>
      <c r="C56" t="s">
        <v>28</v>
      </c>
      <c r="D56" t="s">
        <v>35</v>
      </c>
      <c r="E56" t="s">
        <v>36</v>
      </c>
      <c r="F56">
        <v>10000</v>
      </c>
      <c r="G56" t="s">
        <v>37</v>
      </c>
      <c r="H56" s="1">
        <v>44588</v>
      </c>
      <c r="I56" s="1">
        <v>44592</v>
      </c>
      <c r="J56" s="1">
        <v>44680</v>
      </c>
      <c r="K56" s="1">
        <v>44680</v>
      </c>
      <c r="L56">
        <v>280000000</v>
      </c>
      <c r="M56" t="s">
        <v>38</v>
      </c>
      <c r="N56">
        <v>6.7500000000000004E-2</v>
      </c>
      <c r="O56" t="s">
        <v>27</v>
      </c>
      <c r="P56" s="22">
        <v>-4620000</v>
      </c>
      <c r="Q56" s="22">
        <v>1.00371259771399</v>
      </c>
      <c r="R56" s="10">
        <v>0.31868131868131899</v>
      </c>
      <c r="S56" s="10">
        <v>0.32954545454545497</v>
      </c>
      <c r="T56" s="27">
        <v>89230769.230769202</v>
      </c>
      <c r="U56" s="27">
        <v>-1522500</v>
      </c>
      <c r="V56" s="34">
        <v>-6307545.2045696098</v>
      </c>
      <c r="W56" s="34">
        <v>1.00371298849057</v>
      </c>
      <c r="X56" s="35">
        <v>0.31868131868131899</v>
      </c>
      <c r="Y56" s="36">
        <v>0.32954545454545497</v>
      </c>
      <c r="Z56" s="37">
        <v>89230769.230769202</v>
      </c>
      <c r="AA56" s="37">
        <v>-2078622.85150589</v>
      </c>
      <c r="AB56"/>
    </row>
    <row r="57" spans="1:28" x14ac:dyDescent="0.25">
      <c r="A57" s="1">
        <v>44651</v>
      </c>
      <c r="B57" s="1">
        <v>44742</v>
      </c>
      <c r="C57" t="s">
        <v>28</v>
      </c>
      <c r="D57" t="s">
        <v>35</v>
      </c>
      <c r="E57" t="s">
        <v>36</v>
      </c>
      <c r="F57">
        <v>10000</v>
      </c>
      <c r="G57" t="s">
        <v>37</v>
      </c>
      <c r="H57" s="1">
        <v>44678</v>
      </c>
      <c r="I57" s="1">
        <v>44680</v>
      </c>
      <c r="J57" s="1">
        <v>44771</v>
      </c>
      <c r="K57" s="1">
        <v>44771</v>
      </c>
      <c r="L57">
        <v>280000000</v>
      </c>
      <c r="M57" t="s">
        <v>38</v>
      </c>
      <c r="N57">
        <v>6.7500000000000004E-2</v>
      </c>
      <c r="O57" t="s">
        <v>27</v>
      </c>
      <c r="P57" s="22">
        <v>-4777500</v>
      </c>
      <c r="Q57" s="22">
        <v>1.00498648440567</v>
      </c>
      <c r="R57" s="10">
        <v>0.68131868131868101</v>
      </c>
      <c r="S57" s="10">
        <v>0.68131868131868101</v>
      </c>
      <c r="T57" s="27">
        <v>190769230.76923099</v>
      </c>
      <c r="U57" s="27">
        <v>-3255000</v>
      </c>
      <c r="V57" s="34">
        <v>-6513883.9768845001</v>
      </c>
      <c r="W57" s="34">
        <v>1.00498771128816</v>
      </c>
      <c r="X57" s="35">
        <v>0.68131868131868101</v>
      </c>
      <c r="Y57" s="36">
        <v>0.68131868131868101</v>
      </c>
      <c r="Z57" s="37">
        <v>190769230.76923099</v>
      </c>
      <c r="AA57" s="37">
        <v>-4438030.8413938303</v>
      </c>
      <c r="AB57"/>
    </row>
    <row r="58" spans="1:28" x14ac:dyDescent="0.25">
      <c r="A58" s="1">
        <v>44742</v>
      </c>
      <c r="B58" s="1">
        <v>44834</v>
      </c>
      <c r="C58" t="s">
        <v>29</v>
      </c>
      <c r="D58" t="s">
        <v>39</v>
      </c>
      <c r="E58" t="s">
        <v>40</v>
      </c>
      <c r="F58">
        <v>1</v>
      </c>
      <c r="H58" s="1">
        <v>44678</v>
      </c>
      <c r="I58" s="1">
        <v>44680</v>
      </c>
      <c r="J58" s="1">
        <v>44771</v>
      </c>
      <c r="K58" s="1">
        <v>44771</v>
      </c>
      <c r="L58">
        <v>186666666.66666701</v>
      </c>
      <c r="M58" t="s">
        <v>38</v>
      </c>
      <c r="N58">
        <v>0</v>
      </c>
      <c r="O58" t="s">
        <v>27</v>
      </c>
      <c r="P58" s="22">
        <v>0</v>
      </c>
      <c r="R58" s="10">
        <v>0.315217391304348</v>
      </c>
      <c r="S58" s="10">
        <v>0.31868131868131899</v>
      </c>
      <c r="T58" s="27">
        <v>58840579.710144997</v>
      </c>
      <c r="U58" s="27">
        <v>0</v>
      </c>
      <c r="V58" s="34">
        <v>1163363.0392310601</v>
      </c>
      <c r="W58" s="34"/>
      <c r="X58" s="35">
        <v>0.315217391304348</v>
      </c>
      <c r="Y58" s="36">
        <v>0.31868131868131899</v>
      </c>
      <c r="Z58" s="37">
        <v>58840579.710144997</v>
      </c>
      <c r="AA58" s="37">
        <v>370742.06744726002</v>
      </c>
      <c r="AB58"/>
    </row>
    <row r="59" spans="1:28" x14ac:dyDescent="0.25">
      <c r="A59" s="1">
        <v>44742</v>
      </c>
      <c r="B59" s="1">
        <v>44834</v>
      </c>
      <c r="C59" t="s">
        <v>29</v>
      </c>
      <c r="D59" t="s">
        <v>39</v>
      </c>
      <c r="E59" t="s">
        <v>40</v>
      </c>
      <c r="F59">
        <v>1</v>
      </c>
      <c r="H59" s="11">
        <v>44769</v>
      </c>
      <c r="I59" s="1">
        <v>44771</v>
      </c>
      <c r="J59" s="1">
        <v>44865</v>
      </c>
      <c r="K59" s="1">
        <v>44865</v>
      </c>
      <c r="L59">
        <v>186666666.66666701</v>
      </c>
      <c r="M59" t="s">
        <v>38</v>
      </c>
      <c r="N59">
        <v>0</v>
      </c>
      <c r="O59" t="s">
        <v>27</v>
      </c>
      <c r="P59" s="22">
        <v>0</v>
      </c>
      <c r="R59" s="10">
        <v>0.684782608695652</v>
      </c>
      <c r="S59" s="10">
        <v>0.67021276595744705</v>
      </c>
      <c r="T59" s="27">
        <v>127826086.956522</v>
      </c>
      <c r="U59" s="27">
        <v>0</v>
      </c>
      <c r="V59" s="34">
        <v>1215318.63007405</v>
      </c>
      <c r="W59" s="34"/>
      <c r="X59" s="35">
        <v>0.684782608695652</v>
      </c>
      <c r="Y59" s="36">
        <v>0.67021276595744705</v>
      </c>
      <c r="Z59" s="37">
        <v>127826086.956522</v>
      </c>
      <c r="AA59" s="37">
        <v>814522.06058154197</v>
      </c>
      <c r="AB59"/>
    </row>
    <row r="60" spans="1:28" x14ac:dyDescent="0.25">
      <c r="A60" s="1">
        <v>44742</v>
      </c>
      <c r="B60" s="1">
        <v>44834</v>
      </c>
      <c r="C60" t="s">
        <v>29</v>
      </c>
      <c r="D60" t="s">
        <v>41</v>
      </c>
      <c r="E60" t="s">
        <v>40</v>
      </c>
      <c r="F60">
        <v>2</v>
      </c>
      <c r="I60" s="1">
        <v>44680</v>
      </c>
      <c r="J60" s="1">
        <v>44771</v>
      </c>
      <c r="K60" s="1">
        <v>44771</v>
      </c>
      <c r="L60">
        <v>186666666.66666701</v>
      </c>
      <c r="M60" t="s">
        <v>42</v>
      </c>
      <c r="N60">
        <v>0</v>
      </c>
      <c r="O60" t="s">
        <v>27</v>
      </c>
      <c r="P60" s="22">
        <v>-21233.333333333401</v>
      </c>
      <c r="Q60" s="22">
        <v>1.00498648440567</v>
      </c>
      <c r="R60" s="10">
        <v>0</v>
      </c>
      <c r="S60" s="10">
        <v>0.31868131868131899</v>
      </c>
      <c r="T60" s="27">
        <v>0</v>
      </c>
      <c r="U60" s="27">
        <v>-6766.6666666666797</v>
      </c>
      <c r="V60" s="34">
        <v>-21233.333333333401</v>
      </c>
      <c r="W60" s="34">
        <v>1.00498771128816</v>
      </c>
      <c r="X60" s="35">
        <v>0</v>
      </c>
      <c r="Y60" s="36">
        <v>0.31868131868131899</v>
      </c>
      <c r="Z60" s="37">
        <v>0</v>
      </c>
      <c r="AA60" s="37">
        <v>-6766.6666666666797</v>
      </c>
      <c r="AB60"/>
    </row>
    <row r="61" spans="1:28" x14ac:dyDescent="0.25">
      <c r="A61" s="1">
        <v>44742</v>
      </c>
      <c r="B61" s="1">
        <v>44834</v>
      </c>
      <c r="C61" t="s">
        <v>29</v>
      </c>
      <c r="D61" t="s">
        <v>41</v>
      </c>
      <c r="E61" t="s">
        <v>40</v>
      </c>
      <c r="F61">
        <v>2</v>
      </c>
      <c r="H61" s="1"/>
      <c r="I61" s="1">
        <v>44771</v>
      </c>
      <c r="J61" s="1">
        <v>44865</v>
      </c>
      <c r="K61" s="1">
        <v>44865</v>
      </c>
      <c r="L61">
        <v>186666666.66666701</v>
      </c>
      <c r="M61" t="s">
        <v>42</v>
      </c>
      <c r="N61">
        <v>0</v>
      </c>
      <c r="O61" t="s">
        <v>27</v>
      </c>
      <c r="P61" s="22">
        <v>-21933.333333333401</v>
      </c>
      <c r="Q61" s="22">
        <v>1.00630156911181</v>
      </c>
      <c r="R61" s="10">
        <v>0</v>
      </c>
      <c r="S61" s="10">
        <v>0.67021276595744705</v>
      </c>
      <c r="T61" s="27">
        <v>0</v>
      </c>
      <c r="U61" s="27">
        <v>-14700</v>
      </c>
      <c r="V61" s="34">
        <v>-21933.333333333401</v>
      </c>
      <c r="W61" s="34">
        <v>1.0063107579526001</v>
      </c>
      <c r="X61" s="35">
        <v>0</v>
      </c>
      <c r="Y61" s="36">
        <v>0.67021276595744705</v>
      </c>
      <c r="Z61" s="37">
        <v>0</v>
      </c>
      <c r="AA61" s="37">
        <v>-14700</v>
      </c>
      <c r="AB61"/>
    </row>
    <row r="62" spans="1:28" x14ac:dyDescent="0.25">
      <c r="A62" s="1">
        <v>44742</v>
      </c>
      <c r="B62" s="1">
        <v>44834</v>
      </c>
      <c r="C62" t="s">
        <v>29</v>
      </c>
      <c r="D62" t="s">
        <v>46</v>
      </c>
      <c r="E62" t="s">
        <v>47</v>
      </c>
      <c r="F62">
        <v>3</v>
      </c>
      <c r="H62" s="1">
        <v>44678</v>
      </c>
      <c r="I62" s="1">
        <v>44680</v>
      </c>
      <c r="J62" s="1">
        <v>44771</v>
      </c>
      <c r="K62" s="1">
        <v>44771</v>
      </c>
      <c r="L62">
        <v>93333333</v>
      </c>
      <c r="M62" t="s">
        <v>38</v>
      </c>
      <c r="N62">
        <v>0</v>
      </c>
      <c r="O62" t="s">
        <v>27</v>
      </c>
      <c r="P62" s="22">
        <v>0</v>
      </c>
      <c r="R62" s="10">
        <v>0.315217391304348</v>
      </c>
      <c r="S62" s="10">
        <v>0.31868131868131899</v>
      </c>
      <c r="T62" s="27">
        <v>29420289.75</v>
      </c>
      <c r="U62" s="27">
        <v>0</v>
      </c>
      <c r="V62" s="34">
        <v>581681.51753809396</v>
      </c>
      <c r="W62" s="34"/>
      <c r="X62" s="35">
        <v>0.315217391304348</v>
      </c>
      <c r="Y62" s="36">
        <v>0.31868131868131899</v>
      </c>
      <c r="Z62" s="37">
        <v>29420289.75</v>
      </c>
      <c r="AA62" s="37">
        <v>185371.03306158999</v>
      </c>
      <c r="AB62"/>
    </row>
    <row r="63" spans="1:28" x14ac:dyDescent="0.25">
      <c r="A63" s="1">
        <v>44742</v>
      </c>
      <c r="B63" s="1">
        <v>44834</v>
      </c>
      <c r="C63" t="s">
        <v>29</v>
      </c>
      <c r="D63" t="s">
        <v>46</v>
      </c>
      <c r="E63" t="s">
        <v>47</v>
      </c>
      <c r="F63">
        <v>3</v>
      </c>
      <c r="H63" s="1">
        <v>44769</v>
      </c>
      <c r="I63" s="1">
        <v>44771</v>
      </c>
      <c r="J63" s="1">
        <v>44865</v>
      </c>
      <c r="K63" s="1">
        <v>44865</v>
      </c>
      <c r="L63">
        <v>93333333</v>
      </c>
      <c r="M63" t="s">
        <v>38</v>
      </c>
      <c r="N63">
        <v>0</v>
      </c>
      <c r="O63" t="s">
        <v>27</v>
      </c>
      <c r="P63" s="22">
        <v>0</v>
      </c>
      <c r="R63" s="10">
        <v>0.684782608695652</v>
      </c>
      <c r="S63" s="10">
        <v>0.67021276595744705</v>
      </c>
      <c r="T63" s="27">
        <v>63913043.25</v>
      </c>
      <c r="U63" s="27">
        <v>0</v>
      </c>
      <c r="V63" s="34">
        <v>607659.31286681001</v>
      </c>
      <c r="W63" s="34"/>
      <c r="X63" s="35">
        <v>0.684782608695652</v>
      </c>
      <c r="Y63" s="36">
        <v>0.67021276595744705</v>
      </c>
      <c r="Z63" s="37">
        <v>63913043.25</v>
      </c>
      <c r="AA63" s="37">
        <v>407261.02883626602</v>
      </c>
      <c r="AB63"/>
    </row>
    <row r="64" spans="1:28" x14ac:dyDescent="0.25">
      <c r="A64" s="1">
        <v>44742</v>
      </c>
      <c r="B64" s="1">
        <v>44834</v>
      </c>
      <c r="C64" t="s">
        <v>29</v>
      </c>
      <c r="D64" t="s">
        <v>48</v>
      </c>
      <c r="E64" t="s">
        <v>47</v>
      </c>
      <c r="F64">
        <v>4</v>
      </c>
      <c r="H64" s="1"/>
      <c r="I64" s="1">
        <v>44680</v>
      </c>
      <c r="J64" s="1">
        <v>44771</v>
      </c>
      <c r="K64" s="1">
        <v>44771</v>
      </c>
      <c r="L64">
        <v>93333333</v>
      </c>
      <c r="M64" t="s">
        <v>49</v>
      </c>
      <c r="N64">
        <v>0</v>
      </c>
      <c r="O64" t="s">
        <v>27</v>
      </c>
      <c r="P64" s="22">
        <v>-15099.259205333299</v>
      </c>
      <c r="Q64" s="22">
        <v>1.00498648440567</v>
      </c>
      <c r="R64" s="10">
        <v>0</v>
      </c>
      <c r="S64" s="10">
        <v>0.31868131868131899</v>
      </c>
      <c r="T64" s="27">
        <v>0</v>
      </c>
      <c r="U64" s="27">
        <v>-4811.8518346666697</v>
      </c>
      <c r="V64" s="34">
        <v>-15099.259205333299</v>
      </c>
      <c r="W64" s="34">
        <v>1.00498771128816</v>
      </c>
      <c r="X64" s="35">
        <v>0</v>
      </c>
      <c r="Y64" s="36">
        <v>0.31868131868131899</v>
      </c>
      <c r="Z64" s="37">
        <v>0</v>
      </c>
      <c r="AA64" s="37">
        <v>-4811.8518346666697</v>
      </c>
      <c r="AB64"/>
    </row>
    <row r="65" spans="1:28" x14ac:dyDescent="0.25">
      <c r="A65" s="1">
        <v>44742</v>
      </c>
      <c r="B65" s="1">
        <v>44834</v>
      </c>
      <c r="C65" t="s">
        <v>29</v>
      </c>
      <c r="D65" t="s">
        <v>48</v>
      </c>
      <c r="E65" t="s">
        <v>47</v>
      </c>
      <c r="F65">
        <v>4</v>
      </c>
      <c r="I65" s="1">
        <v>44771</v>
      </c>
      <c r="J65" s="1">
        <v>44865</v>
      </c>
      <c r="K65" s="1">
        <v>44865</v>
      </c>
      <c r="L65">
        <v>93333333</v>
      </c>
      <c r="M65" t="s">
        <v>49</v>
      </c>
      <c r="N65">
        <v>0</v>
      </c>
      <c r="O65" t="s">
        <v>27</v>
      </c>
      <c r="P65" s="22">
        <v>-15597.0369813333</v>
      </c>
      <c r="Q65" s="22">
        <v>1.00630156911181</v>
      </c>
      <c r="R65" s="10">
        <v>0</v>
      </c>
      <c r="S65" s="10">
        <v>0.67021276595744705</v>
      </c>
      <c r="T65" s="27">
        <v>0</v>
      </c>
      <c r="U65" s="27">
        <v>-10453.333296000001</v>
      </c>
      <c r="V65" s="34">
        <v>-15597.0369813333</v>
      </c>
      <c r="W65" s="34">
        <v>1.0063107579526001</v>
      </c>
      <c r="X65" s="35">
        <v>0</v>
      </c>
      <c r="Y65" s="36">
        <v>0.67021276595744705</v>
      </c>
      <c r="Z65" s="37">
        <v>0</v>
      </c>
      <c r="AA65" s="37">
        <v>-10453.333296000001</v>
      </c>
      <c r="AB65"/>
    </row>
    <row r="66" spans="1:28" x14ac:dyDescent="0.25">
      <c r="A66" s="1">
        <v>44742</v>
      </c>
      <c r="B66" s="1">
        <v>44834</v>
      </c>
      <c r="C66" t="s">
        <v>28</v>
      </c>
      <c r="D66" t="s">
        <v>35</v>
      </c>
      <c r="E66" t="s">
        <v>36</v>
      </c>
      <c r="F66">
        <v>10000</v>
      </c>
      <c r="G66" t="s">
        <v>37</v>
      </c>
      <c r="H66" s="1">
        <v>44678</v>
      </c>
      <c r="I66" s="1">
        <v>44680</v>
      </c>
      <c r="J66" s="1">
        <v>44771</v>
      </c>
      <c r="K66" s="1">
        <v>44771</v>
      </c>
      <c r="L66">
        <v>280000000</v>
      </c>
      <c r="M66" t="s">
        <v>38</v>
      </c>
      <c r="N66">
        <v>6.7500000000000004E-2</v>
      </c>
      <c r="O66" t="s">
        <v>27</v>
      </c>
      <c r="P66" s="22">
        <v>-4777500</v>
      </c>
      <c r="Q66" s="22">
        <v>1.00498648440567</v>
      </c>
      <c r="R66" s="10">
        <v>0.315217391304348</v>
      </c>
      <c r="S66" s="10">
        <v>0.31868131868131899</v>
      </c>
      <c r="T66" s="27">
        <v>88260869.565217406</v>
      </c>
      <c r="U66" s="27">
        <v>-1522500</v>
      </c>
      <c r="V66" s="34">
        <v>-6513883.9768845001</v>
      </c>
      <c r="W66" s="34">
        <v>1.00498771128816</v>
      </c>
      <c r="X66" s="35">
        <v>0.315217391304348</v>
      </c>
      <c r="Y66" s="36">
        <v>0.31868131868131899</v>
      </c>
      <c r="Z66" s="37">
        <v>88260869.565217406</v>
      </c>
      <c r="AA66" s="37">
        <v>-2075853.1354906601</v>
      </c>
      <c r="AB66"/>
    </row>
    <row r="67" spans="1:28" x14ac:dyDescent="0.25">
      <c r="A67" s="1">
        <v>44742</v>
      </c>
      <c r="B67" s="1">
        <v>44834</v>
      </c>
      <c r="C67" t="s">
        <v>28</v>
      </c>
      <c r="D67" t="s">
        <v>35</v>
      </c>
      <c r="E67" t="s">
        <v>36</v>
      </c>
      <c r="F67">
        <v>10000</v>
      </c>
      <c r="G67" t="s">
        <v>37</v>
      </c>
      <c r="H67" s="1">
        <v>44769</v>
      </c>
      <c r="I67" s="1">
        <v>44771</v>
      </c>
      <c r="J67" s="1">
        <v>44865</v>
      </c>
      <c r="K67" s="1">
        <v>44865</v>
      </c>
      <c r="L67">
        <v>280000000</v>
      </c>
      <c r="M67" t="s">
        <v>38</v>
      </c>
      <c r="N67">
        <v>6.7500000000000004E-2</v>
      </c>
      <c r="O67" t="s">
        <v>27</v>
      </c>
      <c r="P67" s="22">
        <v>-4935000</v>
      </c>
      <c r="Q67" s="22">
        <v>1.00630156911181</v>
      </c>
      <c r="R67" s="10">
        <v>0.684782608695652</v>
      </c>
      <c r="S67" s="10">
        <v>0.67021276595744705</v>
      </c>
      <c r="T67" s="27">
        <v>191739130.43478301</v>
      </c>
      <c r="U67" s="27">
        <v>-3307500</v>
      </c>
      <c r="V67" s="34">
        <v>-6746545.7185611604</v>
      </c>
      <c r="W67" s="34">
        <v>1.0063107579526001</v>
      </c>
      <c r="X67" s="35">
        <v>0.684782608695652</v>
      </c>
      <c r="Y67" s="36">
        <v>0.67021276595744705</v>
      </c>
      <c r="Z67" s="37">
        <v>191739130.43478301</v>
      </c>
      <c r="AA67" s="37">
        <v>-4521621.0666952403</v>
      </c>
      <c r="AB67"/>
    </row>
    <row r="68" spans="1:28" x14ac:dyDescent="0.25">
      <c r="A68" s="1">
        <v>44834</v>
      </c>
      <c r="B68" s="1">
        <v>44925</v>
      </c>
      <c r="C68" t="s">
        <v>29</v>
      </c>
      <c r="D68" t="s">
        <v>39</v>
      </c>
      <c r="E68" t="s">
        <v>40</v>
      </c>
      <c r="F68">
        <v>1</v>
      </c>
      <c r="H68" s="11">
        <v>44769</v>
      </c>
      <c r="I68" s="1">
        <v>44771</v>
      </c>
      <c r="J68" s="1">
        <v>44865</v>
      </c>
      <c r="K68" s="1">
        <v>44865</v>
      </c>
      <c r="L68">
        <v>186666666.66666701</v>
      </c>
      <c r="M68" t="s">
        <v>38</v>
      </c>
      <c r="N68">
        <v>0</v>
      </c>
      <c r="O68" t="s">
        <v>27</v>
      </c>
      <c r="P68" s="22">
        <v>0</v>
      </c>
      <c r="R68" s="10">
        <v>0.340659340659341</v>
      </c>
      <c r="S68" s="10">
        <v>0.329787234042553</v>
      </c>
      <c r="T68" s="27">
        <v>63589743.589743599</v>
      </c>
      <c r="U68" s="27">
        <v>0</v>
      </c>
      <c r="V68" s="34">
        <v>1215318.63007405</v>
      </c>
      <c r="W68" s="34"/>
      <c r="X68" s="35">
        <v>0.340659340659341</v>
      </c>
      <c r="Y68" s="36">
        <v>0.329787234042553</v>
      </c>
      <c r="Z68" s="37">
        <v>63589743.589743599</v>
      </c>
      <c r="AA68" s="37">
        <v>400796.56949250499</v>
      </c>
      <c r="AB68"/>
    </row>
    <row r="69" spans="1:28" x14ac:dyDescent="0.25">
      <c r="A69" s="1">
        <v>44834</v>
      </c>
      <c r="B69" s="1">
        <v>44925</v>
      </c>
      <c r="C69" t="s">
        <v>29</v>
      </c>
      <c r="D69" t="s">
        <v>39</v>
      </c>
      <c r="E69" t="s">
        <v>40</v>
      </c>
      <c r="F69">
        <v>1</v>
      </c>
      <c r="H69" s="1">
        <v>44861</v>
      </c>
      <c r="I69" s="1">
        <v>44865</v>
      </c>
      <c r="J69" s="1">
        <v>44957</v>
      </c>
      <c r="K69" s="1">
        <v>44957</v>
      </c>
      <c r="L69">
        <v>186666666.66666701</v>
      </c>
      <c r="M69" t="s">
        <v>38</v>
      </c>
      <c r="N69">
        <v>0</v>
      </c>
      <c r="O69" t="s">
        <v>27</v>
      </c>
      <c r="P69" s="22">
        <v>0</v>
      </c>
      <c r="R69" s="10">
        <v>0.659340659340659</v>
      </c>
      <c r="S69" s="10">
        <v>0.65217391304347805</v>
      </c>
      <c r="T69" s="27">
        <v>123076923.076923</v>
      </c>
      <c r="U69" s="27">
        <v>0</v>
      </c>
      <c r="V69" s="34">
        <v>1198201.08938973</v>
      </c>
      <c r="W69" s="34"/>
      <c r="X69" s="35">
        <v>0.659340659340659</v>
      </c>
      <c r="Y69" s="36">
        <v>0.65217391304347805</v>
      </c>
      <c r="Z69" s="37">
        <v>123076923.076923</v>
      </c>
      <c r="AA69" s="37">
        <v>781435.49308025802</v>
      </c>
      <c r="AB69"/>
    </row>
    <row r="70" spans="1:28" x14ac:dyDescent="0.25">
      <c r="A70" s="1">
        <v>44834</v>
      </c>
      <c r="B70" s="1">
        <v>44925</v>
      </c>
      <c r="C70" t="s">
        <v>29</v>
      </c>
      <c r="D70" t="s">
        <v>41</v>
      </c>
      <c r="E70" t="s">
        <v>40</v>
      </c>
      <c r="F70">
        <v>2</v>
      </c>
      <c r="H70" s="1"/>
      <c r="I70" s="1">
        <v>44771</v>
      </c>
      <c r="J70" s="1">
        <v>44865</v>
      </c>
      <c r="K70" s="1">
        <v>44865</v>
      </c>
      <c r="L70">
        <v>186666666.66666701</v>
      </c>
      <c r="M70" t="s">
        <v>42</v>
      </c>
      <c r="N70">
        <v>0</v>
      </c>
      <c r="O70" t="s">
        <v>27</v>
      </c>
      <c r="P70" s="22">
        <v>-21933.333333333401</v>
      </c>
      <c r="Q70" s="22">
        <v>1.00630156911181</v>
      </c>
      <c r="R70" s="10">
        <v>0</v>
      </c>
      <c r="S70" s="10">
        <v>0.329787234042553</v>
      </c>
      <c r="T70" s="27">
        <v>0</v>
      </c>
      <c r="U70" s="27">
        <v>-7233.3333333333503</v>
      </c>
      <c r="V70" s="34">
        <v>-21933.333333333401</v>
      </c>
      <c r="W70" s="34">
        <v>1.0063107579526001</v>
      </c>
      <c r="X70" s="35">
        <v>0</v>
      </c>
      <c r="Y70" s="36">
        <v>0.329787234042553</v>
      </c>
      <c r="Z70" s="37">
        <v>0</v>
      </c>
      <c r="AA70" s="37">
        <v>-7233.3333333333503</v>
      </c>
      <c r="AB70"/>
    </row>
    <row r="71" spans="1:28" x14ac:dyDescent="0.25">
      <c r="A71" s="1">
        <v>44834</v>
      </c>
      <c r="B71" s="1">
        <v>44925</v>
      </c>
      <c r="C71" t="s">
        <v>29</v>
      </c>
      <c r="D71" t="s">
        <v>41</v>
      </c>
      <c r="E71" t="s">
        <v>40</v>
      </c>
      <c r="F71">
        <v>2</v>
      </c>
      <c r="I71" s="1">
        <v>44865</v>
      </c>
      <c r="J71" s="1">
        <v>44957</v>
      </c>
      <c r="K71" s="1">
        <v>44957</v>
      </c>
      <c r="L71">
        <v>186666666.66666701</v>
      </c>
      <c r="M71" t="s">
        <v>42</v>
      </c>
      <c r="N71">
        <v>0</v>
      </c>
      <c r="O71" t="s">
        <v>27</v>
      </c>
      <c r="P71" s="22">
        <v>-21466.666666666701</v>
      </c>
      <c r="Q71" s="22">
        <v>1.00758966698605</v>
      </c>
      <c r="R71" s="10">
        <v>0</v>
      </c>
      <c r="S71" s="10">
        <v>0.65217391304347805</v>
      </c>
      <c r="T71" s="27">
        <v>0</v>
      </c>
      <c r="U71" s="27">
        <v>-14000</v>
      </c>
      <c r="V71" s="34">
        <v>-21466.666666666701</v>
      </c>
      <c r="W71" s="34">
        <v>1.0076082555825701</v>
      </c>
      <c r="X71" s="35">
        <v>0</v>
      </c>
      <c r="Y71" s="36">
        <v>0.65217391304347805</v>
      </c>
      <c r="Z71" s="37">
        <v>0</v>
      </c>
      <c r="AA71" s="37">
        <v>-14000</v>
      </c>
      <c r="AB71"/>
    </row>
    <row r="72" spans="1:28" x14ac:dyDescent="0.25">
      <c r="A72" s="1">
        <v>44834</v>
      </c>
      <c r="B72" s="1">
        <v>44925</v>
      </c>
      <c r="C72" t="s">
        <v>29</v>
      </c>
      <c r="D72" t="s">
        <v>46</v>
      </c>
      <c r="E72" t="s">
        <v>47</v>
      </c>
      <c r="F72">
        <v>3</v>
      </c>
      <c r="H72" s="11">
        <v>44769</v>
      </c>
      <c r="I72" s="1">
        <v>44771</v>
      </c>
      <c r="J72" s="1">
        <v>44865</v>
      </c>
      <c r="K72" s="1">
        <v>44865</v>
      </c>
      <c r="L72">
        <v>93333333</v>
      </c>
      <c r="M72" t="s">
        <v>38</v>
      </c>
      <c r="N72">
        <v>0</v>
      </c>
      <c r="O72" t="s">
        <v>27</v>
      </c>
      <c r="P72" s="22">
        <v>0</v>
      </c>
      <c r="R72" s="10">
        <v>0.340659340659341</v>
      </c>
      <c r="S72" s="10">
        <v>0.329787234042553</v>
      </c>
      <c r="T72" s="27">
        <v>31794871.6813187</v>
      </c>
      <c r="U72" s="27">
        <v>0</v>
      </c>
      <c r="V72" s="34">
        <v>607659.31286681001</v>
      </c>
      <c r="W72" s="34"/>
      <c r="X72" s="35">
        <v>0.340659340659341</v>
      </c>
      <c r="Y72" s="36">
        <v>0.329787234042553</v>
      </c>
      <c r="Z72" s="37">
        <v>31794871.6813187</v>
      </c>
      <c r="AA72" s="37">
        <v>200398.28403054399</v>
      </c>
      <c r="AB72"/>
    </row>
    <row r="73" spans="1:28" x14ac:dyDescent="0.25">
      <c r="A73" s="1">
        <v>44834</v>
      </c>
      <c r="B73" s="1">
        <v>44925</v>
      </c>
      <c r="C73" t="s">
        <v>29</v>
      </c>
      <c r="D73" t="s">
        <v>46</v>
      </c>
      <c r="E73" t="s">
        <v>47</v>
      </c>
      <c r="F73">
        <v>3</v>
      </c>
      <c r="H73" s="1">
        <v>44861</v>
      </c>
      <c r="I73" s="1">
        <v>44865</v>
      </c>
      <c r="J73" s="1">
        <v>44957</v>
      </c>
      <c r="K73" s="1">
        <v>44957</v>
      </c>
      <c r="L73">
        <v>93333333</v>
      </c>
      <c r="M73" t="s">
        <v>38</v>
      </c>
      <c r="N73">
        <v>0</v>
      </c>
      <c r="O73" t="s">
        <v>27</v>
      </c>
      <c r="P73" s="22">
        <v>0</v>
      </c>
      <c r="R73" s="10">
        <v>0.659340659340659</v>
      </c>
      <c r="S73" s="10">
        <v>0.65217391304347805</v>
      </c>
      <c r="T73" s="27">
        <v>61538461.3186813</v>
      </c>
      <c r="U73" s="27">
        <v>0</v>
      </c>
      <c r="V73" s="34">
        <v>599100.54255521798</v>
      </c>
      <c r="W73" s="34"/>
      <c r="X73" s="35">
        <v>0.659340659340659</v>
      </c>
      <c r="Y73" s="36">
        <v>0.65217391304347805</v>
      </c>
      <c r="Z73" s="37">
        <v>61538461.3186813</v>
      </c>
      <c r="AA73" s="37">
        <v>390717.74514470698</v>
      </c>
      <c r="AB73"/>
    </row>
    <row r="74" spans="1:28" x14ac:dyDescent="0.25">
      <c r="A74" s="1">
        <v>44834</v>
      </c>
      <c r="B74" s="1">
        <v>44925</v>
      </c>
      <c r="C74" t="s">
        <v>29</v>
      </c>
      <c r="D74" t="s">
        <v>48</v>
      </c>
      <c r="E74" t="s">
        <v>47</v>
      </c>
      <c r="F74">
        <v>4</v>
      </c>
      <c r="H74" s="1"/>
      <c r="I74" s="1">
        <v>44771</v>
      </c>
      <c r="J74" s="1">
        <v>44865</v>
      </c>
      <c r="K74" s="1">
        <v>44865</v>
      </c>
      <c r="L74">
        <v>93333333</v>
      </c>
      <c r="M74" t="s">
        <v>49</v>
      </c>
      <c r="N74">
        <v>0</v>
      </c>
      <c r="O74" t="s">
        <v>27</v>
      </c>
      <c r="P74" s="22">
        <v>-15597.0369813333</v>
      </c>
      <c r="Q74" s="22">
        <v>1.00630156911181</v>
      </c>
      <c r="R74" s="10">
        <v>0</v>
      </c>
      <c r="S74" s="10">
        <v>0.329787234042553</v>
      </c>
      <c r="T74" s="27">
        <v>0</v>
      </c>
      <c r="U74" s="27">
        <v>-5143.7036853333302</v>
      </c>
      <c r="V74" s="34">
        <v>-15597.0369813333</v>
      </c>
      <c r="W74" s="34">
        <v>1.0063107579526001</v>
      </c>
      <c r="X74" s="35">
        <v>0</v>
      </c>
      <c r="Y74" s="36">
        <v>0.329787234042553</v>
      </c>
      <c r="Z74" s="37">
        <v>0</v>
      </c>
      <c r="AA74" s="37">
        <v>-5143.7036853333302</v>
      </c>
      <c r="AB74"/>
    </row>
    <row r="75" spans="1:28" x14ac:dyDescent="0.25">
      <c r="A75" s="1">
        <v>44834</v>
      </c>
      <c r="B75" s="1">
        <v>44925</v>
      </c>
      <c r="C75" t="s">
        <v>29</v>
      </c>
      <c r="D75" t="s">
        <v>48</v>
      </c>
      <c r="E75" t="s">
        <v>47</v>
      </c>
      <c r="F75">
        <v>4</v>
      </c>
      <c r="H75" s="1"/>
      <c r="I75" s="1">
        <v>44865</v>
      </c>
      <c r="J75" s="1">
        <v>44957</v>
      </c>
      <c r="K75" s="1">
        <v>44957</v>
      </c>
      <c r="L75">
        <v>93333333</v>
      </c>
      <c r="M75" t="s">
        <v>49</v>
      </c>
      <c r="N75">
        <v>0</v>
      </c>
      <c r="O75" t="s">
        <v>27</v>
      </c>
      <c r="P75" s="22">
        <v>-15265.185130666699</v>
      </c>
      <c r="Q75" s="22">
        <v>1.00758966698605</v>
      </c>
      <c r="R75" s="10">
        <v>0</v>
      </c>
      <c r="S75" s="10">
        <v>0.65217391304347805</v>
      </c>
      <c r="T75" s="27">
        <v>0</v>
      </c>
      <c r="U75" s="27">
        <v>-9955.5555199999999</v>
      </c>
      <c r="V75" s="34">
        <v>-15265.185130666699</v>
      </c>
      <c r="W75" s="34">
        <v>1.0076082555825701</v>
      </c>
      <c r="X75" s="35">
        <v>0</v>
      </c>
      <c r="Y75" s="36">
        <v>0.65217391304347805</v>
      </c>
      <c r="Z75" s="37">
        <v>0</v>
      </c>
      <c r="AA75" s="37">
        <v>-9955.5555199999999</v>
      </c>
      <c r="AB75"/>
    </row>
    <row r="76" spans="1:28" x14ac:dyDescent="0.25">
      <c r="A76" s="1">
        <v>44834</v>
      </c>
      <c r="B76" s="1">
        <v>44925</v>
      </c>
      <c r="C76" t="s">
        <v>28</v>
      </c>
      <c r="D76" t="s">
        <v>35</v>
      </c>
      <c r="E76" t="s">
        <v>36</v>
      </c>
      <c r="F76">
        <v>10000</v>
      </c>
      <c r="G76" t="s">
        <v>37</v>
      </c>
      <c r="H76" s="1">
        <v>44769</v>
      </c>
      <c r="I76" s="1">
        <v>44771</v>
      </c>
      <c r="J76" s="1">
        <v>44865</v>
      </c>
      <c r="K76" s="1">
        <v>44865</v>
      </c>
      <c r="L76">
        <v>280000000</v>
      </c>
      <c r="M76" t="s">
        <v>38</v>
      </c>
      <c r="N76">
        <v>6.7500000000000004E-2</v>
      </c>
      <c r="O76" t="s">
        <v>27</v>
      </c>
      <c r="P76" s="22">
        <v>-4935000</v>
      </c>
      <c r="Q76" s="22">
        <v>1.00630156911181</v>
      </c>
      <c r="R76" s="10">
        <v>0.340659340659341</v>
      </c>
      <c r="S76" s="10">
        <v>0.329787234042553</v>
      </c>
      <c r="T76" s="27">
        <v>95384615.384615406</v>
      </c>
      <c r="U76" s="27">
        <v>-1627500</v>
      </c>
      <c r="V76" s="34">
        <v>-6746545.7185611604</v>
      </c>
      <c r="W76" s="34">
        <v>1.0063107579526001</v>
      </c>
      <c r="X76" s="35">
        <v>0.340659340659341</v>
      </c>
      <c r="Y76" s="36">
        <v>0.329787234042553</v>
      </c>
      <c r="Z76" s="37">
        <v>95384615.384615406</v>
      </c>
      <c r="AA76" s="37">
        <v>-2224924.6518659098</v>
      </c>
      <c r="AB76"/>
    </row>
    <row r="77" spans="1:28" x14ac:dyDescent="0.25">
      <c r="A77" s="1">
        <v>44834</v>
      </c>
      <c r="B77" s="1">
        <v>44925</v>
      </c>
      <c r="C77" t="s">
        <v>28</v>
      </c>
      <c r="D77" t="s">
        <v>35</v>
      </c>
      <c r="E77" t="s">
        <v>36</v>
      </c>
      <c r="F77">
        <v>10000</v>
      </c>
      <c r="G77" t="s">
        <v>37</v>
      </c>
      <c r="H77" s="11">
        <v>44861</v>
      </c>
      <c r="I77" s="1">
        <v>44865</v>
      </c>
      <c r="J77" s="1">
        <v>44957</v>
      </c>
      <c r="K77" s="1">
        <v>44957</v>
      </c>
      <c r="L77">
        <v>280000000</v>
      </c>
      <c r="M77" t="s">
        <v>38</v>
      </c>
      <c r="N77">
        <v>6.7500000000000004E-2</v>
      </c>
      <c r="O77" t="s">
        <v>27</v>
      </c>
      <c r="P77" s="22">
        <v>-4830000</v>
      </c>
      <c r="Q77" s="22">
        <v>1.00758966698605</v>
      </c>
      <c r="R77" s="10">
        <v>0.659340659340659</v>
      </c>
      <c r="S77" s="10">
        <v>0.65217391304347805</v>
      </c>
      <c r="T77" s="27">
        <v>184615384.615385</v>
      </c>
      <c r="U77" s="27">
        <v>-3150000</v>
      </c>
      <c r="V77" s="34">
        <v>-6613730.5561231598</v>
      </c>
      <c r="W77" s="34">
        <v>1.0076082555825701</v>
      </c>
      <c r="X77" s="35">
        <v>0.659340659340659</v>
      </c>
      <c r="Y77" s="36">
        <v>0.65217391304347805</v>
      </c>
      <c r="Z77" s="37">
        <v>184615384.615385</v>
      </c>
      <c r="AA77" s="37">
        <v>-4313302.5366020603</v>
      </c>
      <c r="AB77"/>
    </row>
    <row r="78" spans="1:28" x14ac:dyDescent="0.25">
      <c r="A78" s="1">
        <v>44925</v>
      </c>
      <c r="B78" s="1">
        <v>45016</v>
      </c>
      <c r="C78" t="s">
        <v>29</v>
      </c>
      <c r="D78" t="s">
        <v>39</v>
      </c>
      <c r="E78" t="s">
        <v>40</v>
      </c>
      <c r="F78">
        <v>1</v>
      </c>
      <c r="H78" s="11">
        <v>44861</v>
      </c>
      <c r="I78" s="1">
        <v>44865</v>
      </c>
      <c r="J78" s="1">
        <v>44957</v>
      </c>
      <c r="K78" s="1">
        <v>44957</v>
      </c>
      <c r="L78">
        <v>186666666.66666701</v>
      </c>
      <c r="M78" t="s">
        <v>38</v>
      </c>
      <c r="N78">
        <v>0</v>
      </c>
      <c r="O78" t="s">
        <v>27</v>
      </c>
      <c r="P78" s="22">
        <v>0</v>
      </c>
      <c r="R78" s="10">
        <v>0.35164835164835201</v>
      </c>
      <c r="S78" s="10">
        <v>0.34782608695652201</v>
      </c>
      <c r="T78" s="27">
        <v>65641025.6410257</v>
      </c>
      <c r="U78" s="27">
        <v>0</v>
      </c>
      <c r="V78" s="34">
        <v>1198201.08938973</v>
      </c>
      <c r="W78" s="34"/>
      <c r="X78" s="35">
        <v>0.35164835164835201</v>
      </c>
      <c r="Y78" s="36">
        <v>0.34782608695652201</v>
      </c>
      <c r="Z78" s="37">
        <v>65641025.6410257</v>
      </c>
      <c r="AA78" s="37">
        <v>416765.596309471</v>
      </c>
      <c r="AB78"/>
    </row>
    <row r="79" spans="1:28" x14ac:dyDescent="0.25">
      <c r="A79" s="1">
        <v>44925</v>
      </c>
      <c r="B79" s="1">
        <v>45016</v>
      </c>
      <c r="C79" t="s">
        <v>29</v>
      </c>
      <c r="D79" t="s">
        <v>39</v>
      </c>
      <c r="E79" t="s">
        <v>40</v>
      </c>
      <c r="F79">
        <v>1</v>
      </c>
      <c r="H79" s="1">
        <v>44953</v>
      </c>
      <c r="I79" s="1">
        <v>44957</v>
      </c>
      <c r="J79" s="1">
        <v>45044</v>
      </c>
      <c r="K79" s="1">
        <v>45044</v>
      </c>
      <c r="L79">
        <v>186666666.66666701</v>
      </c>
      <c r="M79" t="s">
        <v>38</v>
      </c>
      <c r="N79">
        <v>0</v>
      </c>
      <c r="O79" t="s">
        <v>27</v>
      </c>
      <c r="P79" s="22">
        <v>0</v>
      </c>
      <c r="R79" s="10">
        <v>0.64835164835164805</v>
      </c>
      <c r="S79" s="10">
        <v>0.67816091954022995</v>
      </c>
      <c r="T79" s="27">
        <v>121025641.02564099</v>
      </c>
      <c r="U79" s="27">
        <v>0</v>
      </c>
      <c r="V79" s="34">
        <v>1142215.2070691099</v>
      </c>
      <c r="W79" s="34"/>
      <c r="X79" s="35">
        <v>0.64835164835164805</v>
      </c>
      <c r="Y79" s="36">
        <v>0.67816091954022995</v>
      </c>
      <c r="Z79" s="37">
        <v>121025641.02564099</v>
      </c>
      <c r="AA79" s="37">
        <v>774605.71513882</v>
      </c>
      <c r="AB79"/>
    </row>
    <row r="80" spans="1:28" x14ac:dyDescent="0.25">
      <c r="A80" s="1">
        <v>44925</v>
      </c>
      <c r="B80" s="1">
        <v>45016</v>
      </c>
      <c r="C80" t="s">
        <v>29</v>
      </c>
      <c r="D80" t="s">
        <v>41</v>
      </c>
      <c r="E80" t="s">
        <v>40</v>
      </c>
      <c r="F80">
        <v>2</v>
      </c>
      <c r="H80" s="1"/>
      <c r="I80" s="1">
        <v>44865</v>
      </c>
      <c r="J80" s="1">
        <v>44957</v>
      </c>
      <c r="K80" s="1">
        <v>44957</v>
      </c>
      <c r="L80">
        <v>186666666.66666701</v>
      </c>
      <c r="M80" t="s">
        <v>42</v>
      </c>
      <c r="N80">
        <v>0</v>
      </c>
      <c r="O80" t="s">
        <v>27</v>
      </c>
      <c r="P80" s="22">
        <v>-21466.666666666701</v>
      </c>
      <c r="Q80" s="22">
        <v>1.00758966698605</v>
      </c>
      <c r="R80" s="10">
        <v>0</v>
      </c>
      <c r="S80" s="10">
        <v>0.34782608695652201</v>
      </c>
      <c r="T80" s="27">
        <v>0</v>
      </c>
      <c r="U80" s="27">
        <v>-7466.6666666666797</v>
      </c>
      <c r="V80" s="34">
        <v>-21466.666666666701</v>
      </c>
      <c r="W80" s="34">
        <v>1.0076082555825701</v>
      </c>
      <c r="X80" s="35">
        <v>0</v>
      </c>
      <c r="Y80" s="36">
        <v>0.34782608695652201</v>
      </c>
      <c r="Z80" s="37">
        <v>0</v>
      </c>
      <c r="AA80" s="37">
        <v>-7466.6666666666797</v>
      </c>
      <c r="AB80"/>
    </row>
    <row r="81" spans="1:28" x14ac:dyDescent="0.25">
      <c r="A81" s="1">
        <v>44925</v>
      </c>
      <c r="B81" s="1">
        <v>45016</v>
      </c>
      <c r="C81" t="s">
        <v>29</v>
      </c>
      <c r="D81" t="s">
        <v>41</v>
      </c>
      <c r="E81" t="s">
        <v>40</v>
      </c>
      <c r="F81">
        <v>2</v>
      </c>
      <c r="H81" s="1"/>
      <c r="I81" s="1">
        <v>44957</v>
      </c>
      <c r="J81" s="1">
        <v>45044</v>
      </c>
      <c r="K81" s="1">
        <v>45044</v>
      </c>
      <c r="L81">
        <v>186666666.66666701</v>
      </c>
      <c r="M81" t="s">
        <v>42</v>
      </c>
      <c r="N81">
        <v>0</v>
      </c>
      <c r="O81" t="s">
        <v>27</v>
      </c>
      <c r="P81" s="22">
        <v>-20300</v>
      </c>
      <c r="Q81" s="22">
        <v>1.008761096662</v>
      </c>
      <c r="R81" s="10">
        <v>0</v>
      </c>
      <c r="S81" s="10">
        <v>0.67816091954022995</v>
      </c>
      <c r="T81" s="27">
        <v>0</v>
      </c>
      <c r="U81" s="27">
        <v>-13766.666666666701</v>
      </c>
      <c r="V81" s="34">
        <v>-20300</v>
      </c>
      <c r="W81" s="34">
        <v>1.00878574715745</v>
      </c>
      <c r="X81" s="35">
        <v>0</v>
      </c>
      <c r="Y81" s="36">
        <v>0.67816091954022995</v>
      </c>
      <c r="Z81" s="37">
        <v>0</v>
      </c>
      <c r="AA81" s="37">
        <v>-13766.666666666701</v>
      </c>
      <c r="AB81"/>
    </row>
    <row r="82" spans="1:28" x14ac:dyDescent="0.25">
      <c r="A82" s="1">
        <v>44925</v>
      </c>
      <c r="B82" s="1">
        <v>45016</v>
      </c>
      <c r="C82" t="s">
        <v>29</v>
      </c>
      <c r="D82" t="s">
        <v>46</v>
      </c>
      <c r="E82" t="s">
        <v>47</v>
      </c>
      <c r="F82">
        <v>3</v>
      </c>
      <c r="H82" s="1">
        <v>44861</v>
      </c>
      <c r="I82" s="1">
        <v>44865</v>
      </c>
      <c r="J82" s="1">
        <v>44957</v>
      </c>
      <c r="K82" s="1">
        <v>44957</v>
      </c>
      <c r="L82">
        <v>93333333</v>
      </c>
      <c r="M82" t="s">
        <v>38</v>
      </c>
      <c r="N82">
        <v>0</v>
      </c>
      <c r="O82" t="s">
        <v>27</v>
      </c>
      <c r="P82" s="22">
        <v>0</v>
      </c>
      <c r="R82" s="10">
        <v>0.35164835164835201</v>
      </c>
      <c r="S82" s="10">
        <v>0.34782608695652201</v>
      </c>
      <c r="T82" s="27">
        <v>32820512.703296699</v>
      </c>
      <c r="U82" s="27">
        <v>0</v>
      </c>
      <c r="V82" s="34">
        <v>599100.54255521798</v>
      </c>
      <c r="W82" s="34"/>
      <c r="X82" s="35">
        <v>0.35164835164835201</v>
      </c>
      <c r="Y82" s="36">
        <v>0.34782608695652201</v>
      </c>
      <c r="Z82" s="37">
        <v>32820512.703296699</v>
      </c>
      <c r="AA82" s="37">
        <v>208382.797410511</v>
      </c>
      <c r="AB82"/>
    </row>
    <row r="83" spans="1:28" x14ac:dyDescent="0.25">
      <c r="A83" s="1">
        <v>44925</v>
      </c>
      <c r="B83" s="1">
        <v>45016</v>
      </c>
      <c r="C83" t="s">
        <v>29</v>
      </c>
      <c r="D83" t="s">
        <v>46</v>
      </c>
      <c r="E83" t="s">
        <v>47</v>
      </c>
      <c r="F83">
        <v>3</v>
      </c>
      <c r="H83" s="11">
        <v>44953</v>
      </c>
      <c r="I83" s="1">
        <v>44957</v>
      </c>
      <c r="J83" s="1">
        <v>45044</v>
      </c>
      <c r="K83" s="1">
        <v>45044</v>
      </c>
      <c r="L83">
        <v>93333333</v>
      </c>
      <c r="M83" t="s">
        <v>38</v>
      </c>
      <c r="N83">
        <v>0</v>
      </c>
      <c r="O83" t="s">
        <v>27</v>
      </c>
      <c r="P83" s="22">
        <v>0</v>
      </c>
      <c r="R83" s="10">
        <v>0.64835164835164805</v>
      </c>
      <c r="S83" s="10">
        <v>0.67816091954022995</v>
      </c>
      <c r="T83" s="27">
        <v>60512820.296703301</v>
      </c>
      <c r="U83" s="27">
        <v>0</v>
      </c>
      <c r="V83" s="34">
        <v>571107.60149488202</v>
      </c>
      <c r="W83" s="34"/>
      <c r="X83" s="35">
        <v>0.64835164835164805</v>
      </c>
      <c r="Y83" s="36">
        <v>0.67816091954022995</v>
      </c>
      <c r="Z83" s="37">
        <v>60512820.296703301</v>
      </c>
      <c r="AA83" s="37">
        <v>387302.85618618497</v>
      </c>
      <c r="AB83"/>
    </row>
    <row r="84" spans="1:28" x14ac:dyDescent="0.25">
      <c r="A84" s="1">
        <v>44925</v>
      </c>
      <c r="B84" s="1">
        <v>45016</v>
      </c>
      <c r="C84" t="s">
        <v>29</v>
      </c>
      <c r="D84" t="s">
        <v>48</v>
      </c>
      <c r="E84" t="s">
        <v>47</v>
      </c>
      <c r="F84">
        <v>4</v>
      </c>
      <c r="H84" s="1"/>
      <c r="I84" s="1">
        <v>44865</v>
      </c>
      <c r="J84" s="1">
        <v>44957</v>
      </c>
      <c r="K84" s="1">
        <v>44957</v>
      </c>
      <c r="L84">
        <v>93333333</v>
      </c>
      <c r="M84" t="s">
        <v>49</v>
      </c>
      <c r="N84">
        <v>0</v>
      </c>
      <c r="O84" t="s">
        <v>27</v>
      </c>
      <c r="P84" s="22">
        <v>-15265.185130666699</v>
      </c>
      <c r="Q84" s="22">
        <v>1.00758966698605</v>
      </c>
      <c r="R84" s="10">
        <v>0</v>
      </c>
      <c r="S84" s="10">
        <v>0.34782608695652201</v>
      </c>
      <c r="T84" s="27">
        <v>0</v>
      </c>
      <c r="U84" s="27">
        <v>-5309.6296106666696</v>
      </c>
      <c r="V84" s="34">
        <v>-15265.185130666699</v>
      </c>
      <c r="W84" s="34">
        <v>1.0076082555825701</v>
      </c>
      <c r="X84" s="35">
        <v>0</v>
      </c>
      <c r="Y84" s="36">
        <v>0.34782608695652201</v>
      </c>
      <c r="Z84" s="37">
        <v>0</v>
      </c>
      <c r="AA84" s="37">
        <v>-5309.6296106666696</v>
      </c>
      <c r="AB84"/>
    </row>
    <row r="85" spans="1:28" x14ac:dyDescent="0.25">
      <c r="A85" s="1">
        <v>44925</v>
      </c>
      <c r="B85" s="1">
        <v>45016</v>
      </c>
      <c r="C85" t="s">
        <v>29</v>
      </c>
      <c r="D85" t="s">
        <v>48</v>
      </c>
      <c r="E85" t="s">
        <v>47</v>
      </c>
      <c r="F85">
        <v>4</v>
      </c>
      <c r="H85" s="1"/>
      <c r="I85" s="1">
        <v>44957</v>
      </c>
      <c r="J85" s="1">
        <v>45044</v>
      </c>
      <c r="K85" s="1">
        <v>45044</v>
      </c>
      <c r="L85">
        <v>93333333</v>
      </c>
      <c r="M85" t="s">
        <v>49</v>
      </c>
      <c r="N85">
        <v>0</v>
      </c>
      <c r="O85" t="s">
        <v>27</v>
      </c>
      <c r="P85" s="22">
        <v>-14435.555504</v>
      </c>
      <c r="Q85" s="22">
        <v>1.008761096662</v>
      </c>
      <c r="R85" s="10">
        <v>0</v>
      </c>
      <c r="S85" s="10">
        <v>0.67816091954022995</v>
      </c>
      <c r="T85" s="27">
        <v>0</v>
      </c>
      <c r="U85" s="27">
        <v>-9789.6295946666705</v>
      </c>
      <c r="V85" s="34">
        <v>-14435.555504</v>
      </c>
      <c r="W85" s="34">
        <v>1.00878574715745</v>
      </c>
      <c r="X85" s="35">
        <v>0</v>
      </c>
      <c r="Y85" s="36">
        <v>0.67816091954022995</v>
      </c>
      <c r="Z85" s="37">
        <v>0</v>
      </c>
      <c r="AA85" s="37">
        <v>-9789.6295946666705</v>
      </c>
      <c r="AB85"/>
    </row>
    <row r="86" spans="1:28" x14ac:dyDescent="0.25">
      <c r="A86" s="1">
        <v>44925</v>
      </c>
      <c r="B86" s="1">
        <v>45016</v>
      </c>
      <c r="C86" t="s">
        <v>28</v>
      </c>
      <c r="D86" t="s">
        <v>35</v>
      </c>
      <c r="E86" t="s">
        <v>36</v>
      </c>
      <c r="F86">
        <v>10000</v>
      </c>
      <c r="G86" t="s">
        <v>37</v>
      </c>
      <c r="H86" s="11">
        <v>44861</v>
      </c>
      <c r="I86" s="1">
        <v>44865</v>
      </c>
      <c r="J86" s="1">
        <v>44957</v>
      </c>
      <c r="K86" s="1">
        <v>44957</v>
      </c>
      <c r="L86">
        <v>280000000</v>
      </c>
      <c r="M86" t="s">
        <v>38</v>
      </c>
      <c r="N86">
        <v>6.7500000000000004E-2</v>
      </c>
      <c r="O86" t="s">
        <v>27</v>
      </c>
      <c r="P86" s="22">
        <v>-4830000</v>
      </c>
      <c r="Q86" s="22">
        <v>1.00758966698605</v>
      </c>
      <c r="R86" s="10">
        <v>0.35164835164835201</v>
      </c>
      <c r="S86" s="10">
        <v>0.34782608695652201</v>
      </c>
      <c r="T86" s="27">
        <v>98461538.461538494</v>
      </c>
      <c r="U86" s="27">
        <v>-1680000</v>
      </c>
      <c r="V86" s="34">
        <v>-6613730.5561231598</v>
      </c>
      <c r="W86" s="34">
        <v>1.0076082555825701</v>
      </c>
      <c r="X86" s="35">
        <v>0.35164835164835201</v>
      </c>
      <c r="Y86" s="36">
        <v>0.34782608695652201</v>
      </c>
      <c r="Z86" s="37">
        <v>98461538.461538494</v>
      </c>
      <c r="AA86" s="37">
        <v>-2300428.0195211</v>
      </c>
      <c r="AB86"/>
    </row>
    <row r="87" spans="1:28" x14ac:dyDescent="0.25">
      <c r="A87" s="1">
        <v>44925</v>
      </c>
      <c r="B87" s="1">
        <v>45016</v>
      </c>
      <c r="C87" t="s">
        <v>28</v>
      </c>
      <c r="D87" t="s">
        <v>35</v>
      </c>
      <c r="E87" t="s">
        <v>36</v>
      </c>
      <c r="F87">
        <v>10000</v>
      </c>
      <c r="G87" t="s">
        <v>37</v>
      </c>
      <c r="H87" s="1">
        <v>44953</v>
      </c>
      <c r="I87" s="1">
        <v>44957</v>
      </c>
      <c r="J87" s="1">
        <v>45044</v>
      </c>
      <c r="K87" s="1">
        <v>45044</v>
      </c>
      <c r="L87">
        <v>280000000</v>
      </c>
      <c r="M87" t="s">
        <v>38</v>
      </c>
      <c r="N87">
        <v>6.7500000000000004E-2</v>
      </c>
      <c r="O87" t="s">
        <v>27</v>
      </c>
      <c r="P87" s="22">
        <v>-4567500</v>
      </c>
      <c r="Q87" s="22">
        <v>1.008761096662</v>
      </c>
      <c r="R87" s="10">
        <v>0.64835164835164805</v>
      </c>
      <c r="S87" s="10">
        <v>0.67816091954022995</v>
      </c>
      <c r="T87" s="27">
        <v>181538461.53846201</v>
      </c>
      <c r="U87" s="27">
        <v>-3097500</v>
      </c>
      <c r="V87" s="34">
        <v>-6265546.0560251204</v>
      </c>
      <c r="W87" s="34">
        <v>1.00878574715745</v>
      </c>
      <c r="X87" s="35">
        <v>0.64835164835164805</v>
      </c>
      <c r="Y87" s="36">
        <v>0.67816091954022995</v>
      </c>
      <c r="Z87" s="37">
        <v>181538461.53846201</v>
      </c>
      <c r="AA87" s="37">
        <v>-4249048.4747756599</v>
      </c>
      <c r="AB87"/>
    </row>
    <row r="88" spans="1:28" x14ac:dyDescent="0.25">
      <c r="A88" s="1">
        <v>45016</v>
      </c>
      <c r="B88" s="1">
        <v>45107</v>
      </c>
      <c r="C88" t="s">
        <v>29</v>
      </c>
      <c r="D88" t="s">
        <v>39</v>
      </c>
      <c r="E88" t="s">
        <v>40</v>
      </c>
      <c r="F88">
        <v>1</v>
      </c>
      <c r="H88" s="1">
        <v>44953</v>
      </c>
      <c r="I88" s="1">
        <v>44957</v>
      </c>
      <c r="J88" s="1">
        <v>45044</v>
      </c>
      <c r="K88" s="1">
        <v>45044</v>
      </c>
      <c r="L88">
        <v>186666666.66666701</v>
      </c>
      <c r="M88" t="s">
        <v>38</v>
      </c>
      <c r="N88">
        <v>0</v>
      </c>
      <c r="O88" t="s">
        <v>27</v>
      </c>
      <c r="P88" s="22">
        <v>0</v>
      </c>
      <c r="R88" s="10">
        <v>0.30769230769230799</v>
      </c>
      <c r="S88" s="10">
        <v>0.32183908045977</v>
      </c>
      <c r="T88" s="27">
        <v>57435897.435897499</v>
      </c>
      <c r="U88" s="27">
        <v>0</v>
      </c>
      <c r="V88" s="34">
        <v>1142215.2070691099</v>
      </c>
      <c r="W88" s="34"/>
      <c r="X88" s="35">
        <v>0.30769230769230799</v>
      </c>
      <c r="Y88" s="36">
        <v>0.32183908045977</v>
      </c>
      <c r="Z88" s="37">
        <v>57435897.435897499</v>
      </c>
      <c r="AA88" s="37">
        <v>367609.49193028698</v>
      </c>
      <c r="AB88"/>
    </row>
    <row r="89" spans="1:28" x14ac:dyDescent="0.25">
      <c r="A89" s="1">
        <v>45016</v>
      </c>
      <c r="B89" s="1">
        <v>45107</v>
      </c>
      <c r="C89" t="s">
        <v>29</v>
      </c>
      <c r="D89" t="s">
        <v>39</v>
      </c>
      <c r="E89" t="s">
        <v>40</v>
      </c>
      <c r="F89">
        <v>1</v>
      </c>
      <c r="H89" s="11">
        <v>45042</v>
      </c>
      <c r="I89" s="1">
        <v>45044</v>
      </c>
      <c r="J89" s="1">
        <v>45138</v>
      </c>
      <c r="K89" s="1">
        <v>45138</v>
      </c>
      <c r="L89">
        <v>186666666.66666701</v>
      </c>
      <c r="M89" t="s">
        <v>38</v>
      </c>
      <c r="N89">
        <v>0</v>
      </c>
      <c r="O89" t="s">
        <v>27</v>
      </c>
      <c r="P89" s="22">
        <v>0</v>
      </c>
      <c r="R89" s="10">
        <v>0.69230769230769196</v>
      </c>
      <c r="S89" s="10">
        <v>0.67021276595744705</v>
      </c>
      <c r="T89" s="27">
        <v>129230769.23076899</v>
      </c>
      <c r="U89" s="27">
        <v>0</v>
      </c>
      <c r="V89" s="34">
        <v>1250667.41707819</v>
      </c>
      <c r="W89" s="34"/>
      <c r="X89" s="35">
        <v>0.69230769230769196</v>
      </c>
      <c r="Y89" s="36">
        <v>0.67021276595744705</v>
      </c>
      <c r="Z89" s="37">
        <v>129230769.23076899</v>
      </c>
      <c r="AA89" s="37">
        <v>838213.26889283198</v>
      </c>
      <c r="AB89"/>
    </row>
    <row r="90" spans="1:28" x14ac:dyDescent="0.25">
      <c r="A90" s="1">
        <v>45016</v>
      </c>
      <c r="B90" s="1">
        <v>45107</v>
      </c>
      <c r="C90" t="s">
        <v>29</v>
      </c>
      <c r="D90" t="s">
        <v>41</v>
      </c>
      <c r="E90" t="s">
        <v>40</v>
      </c>
      <c r="F90">
        <v>2</v>
      </c>
      <c r="H90" s="1"/>
      <c r="I90" s="1">
        <v>44957</v>
      </c>
      <c r="J90" s="1">
        <v>45044</v>
      </c>
      <c r="K90" s="1">
        <v>45044</v>
      </c>
      <c r="L90">
        <v>186666666.66666701</v>
      </c>
      <c r="M90" t="s">
        <v>42</v>
      </c>
      <c r="N90">
        <v>0</v>
      </c>
      <c r="O90" t="s">
        <v>27</v>
      </c>
      <c r="P90" s="22">
        <v>-20300</v>
      </c>
      <c r="Q90" s="22">
        <v>1.008761096662</v>
      </c>
      <c r="R90" s="10">
        <v>0</v>
      </c>
      <c r="S90" s="10">
        <v>0.32183908045977</v>
      </c>
      <c r="T90" s="27">
        <v>0</v>
      </c>
      <c r="U90" s="27">
        <v>-6533.3333333333503</v>
      </c>
      <c r="V90" s="34">
        <v>-20300</v>
      </c>
      <c r="W90" s="34">
        <v>1.00878574715745</v>
      </c>
      <c r="X90" s="35">
        <v>0</v>
      </c>
      <c r="Y90" s="36">
        <v>0.32183908045977</v>
      </c>
      <c r="Z90" s="37">
        <v>0</v>
      </c>
      <c r="AA90" s="37">
        <v>-6533.3333333333503</v>
      </c>
      <c r="AB90"/>
    </row>
    <row r="91" spans="1:28" x14ac:dyDescent="0.25">
      <c r="A91" s="1">
        <v>45016</v>
      </c>
      <c r="B91" s="1">
        <v>45107</v>
      </c>
      <c r="C91" t="s">
        <v>29</v>
      </c>
      <c r="D91" t="s">
        <v>41</v>
      </c>
      <c r="E91" t="s">
        <v>40</v>
      </c>
      <c r="F91">
        <v>2</v>
      </c>
      <c r="H91" s="1"/>
      <c r="I91" s="1">
        <v>45044</v>
      </c>
      <c r="J91" s="1">
        <v>45138</v>
      </c>
      <c r="K91" s="1">
        <v>45138</v>
      </c>
      <c r="L91">
        <v>186666666.66666701</v>
      </c>
      <c r="M91" t="s">
        <v>42</v>
      </c>
      <c r="N91">
        <v>0</v>
      </c>
      <c r="O91" t="s">
        <v>27</v>
      </c>
      <c r="P91" s="22">
        <v>-21933.333333333401</v>
      </c>
      <c r="Q91" s="22">
        <v>1.01002444927712</v>
      </c>
      <c r="R91" s="10">
        <v>0</v>
      </c>
      <c r="S91" s="10">
        <v>0.67021276595744705</v>
      </c>
      <c r="T91" s="27">
        <v>0</v>
      </c>
      <c r="U91" s="27">
        <v>-14700</v>
      </c>
      <c r="V91" s="34">
        <v>-21933.333333333401</v>
      </c>
      <c r="W91" s="34">
        <v>1.01005543693148</v>
      </c>
      <c r="X91" s="35">
        <v>0</v>
      </c>
      <c r="Y91" s="36">
        <v>0.67021276595744705</v>
      </c>
      <c r="Z91" s="37">
        <v>0</v>
      </c>
      <c r="AA91" s="37">
        <v>-14700</v>
      </c>
      <c r="AB91"/>
    </row>
    <row r="92" spans="1:28" x14ac:dyDescent="0.25">
      <c r="A92" s="1">
        <v>45016</v>
      </c>
      <c r="B92" s="1">
        <v>45107</v>
      </c>
      <c r="C92" t="s">
        <v>29</v>
      </c>
      <c r="D92" t="s">
        <v>46</v>
      </c>
      <c r="E92" t="s">
        <v>47</v>
      </c>
      <c r="F92">
        <v>3</v>
      </c>
      <c r="H92" s="11">
        <v>44953</v>
      </c>
      <c r="I92" s="1">
        <v>44957</v>
      </c>
      <c r="J92" s="1">
        <v>45044</v>
      </c>
      <c r="K92" s="1">
        <v>45044</v>
      </c>
      <c r="L92">
        <v>93333333</v>
      </c>
      <c r="M92" t="s">
        <v>38</v>
      </c>
      <c r="N92">
        <v>0</v>
      </c>
      <c r="O92" t="s">
        <v>27</v>
      </c>
      <c r="P92" s="22">
        <v>0</v>
      </c>
      <c r="R92" s="10">
        <v>0.30769230769230799</v>
      </c>
      <c r="S92" s="10">
        <v>0.32183908045977</v>
      </c>
      <c r="T92" s="27">
        <v>28717948.615384601</v>
      </c>
      <c r="U92" s="27">
        <v>0</v>
      </c>
      <c r="V92" s="34">
        <v>571107.60149488202</v>
      </c>
      <c r="W92" s="34"/>
      <c r="X92" s="35">
        <v>0.30769230769230799</v>
      </c>
      <c r="Y92" s="36">
        <v>0.32183908045977</v>
      </c>
      <c r="Z92" s="37">
        <v>28717948.615384601</v>
      </c>
      <c r="AA92" s="37">
        <v>183804.74530869801</v>
      </c>
      <c r="AB92"/>
    </row>
    <row r="93" spans="1:28" x14ac:dyDescent="0.25">
      <c r="A93" s="1">
        <v>45016</v>
      </c>
      <c r="B93" s="1">
        <v>45107</v>
      </c>
      <c r="C93" t="s">
        <v>29</v>
      </c>
      <c r="D93" t="s">
        <v>46</v>
      </c>
      <c r="E93" t="s">
        <v>47</v>
      </c>
      <c r="F93">
        <v>3</v>
      </c>
      <c r="H93" s="11">
        <v>45042</v>
      </c>
      <c r="I93" s="1">
        <v>45044</v>
      </c>
      <c r="J93" s="1">
        <v>45138</v>
      </c>
      <c r="K93" s="1">
        <v>45138</v>
      </c>
      <c r="L93">
        <v>93333333</v>
      </c>
      <c r="M93" t="s">
        <v>38</v>
      </c>
      <c r="N93">
        <v>0</v>
      </c>
      <c r="O93" t="s">
        <v>27</v>
      </c>
      <c r="P93" s="22">
        <v>0</v>
      </c>
      <c r="R93" s="10">
        <v>0.69230769230769196</v>
      </c>
      <c r="S93" s="10">
        <v>0.67021276595744705</v>
      </c>
      <c r="T93" s="27">
        <v>64615384.384615399</v>
      </c>
      <c r="U93" s="27">
        <v>0</v>
      </c>
      <c r="V93" s="34">
        <v>625333.70630576101</v>
      </c>
      <c r="W93" s="34"/>
      <c r="X93" s="35">
        <v>0.69230769230769196</v>
      </c>
      <c r="Y93" s="36">
        <v>0.67021276595744705</v>
      </c>
      <c r="Z93" s="37">
        <v>64615384.384615399</v>
      </c>
      <c r="AA93" s="37">
        <v>419106.63294960599</v>
      </c>
      <c r="AB93"/>
    </row>
    <row r="94" spans="1:28" x14ac:dyDescent="0.25">
      <c r="A94" s="1">
        <v>45016</v>
      </c>
      <c r="B94" s="1">
        <v>45107</v>
      </c>
      <c r="C94" t="s">
        <v>29</v>
      </c>
      <c r="D94" t="s">
        <v>48</v>
      </c>
      <c r="E94" t="s">
        <v>47</v>
      </c>
      <c r="F94">
        <v>4</v>
      </c>
      <c r="H94" s="1"/>
      <c r="I94" s="1">
        <v>44957</v>
      </c>
      <c r="J94" s="1">
        <v>45044</v>
      </c>
      <c r="K94" s="1">
        <v>45044</v>
      </c>
      <c r="L94">
        <v>93333333</v>
      </c>
      <c r="M94" t="s">
        <v>49</v>
      </c>
      <c r="N94">
        <v>0</v>
      </c>
      <c r="O94" t="s">
        <v>27</v>
      </c>
      <c r="P94" s="22">
        <v>-14435.555504</v>
      </c>
      <c r="Q94" s="22">
        <v>1.008761096662</v>
      </c>
      <c r="R94" s="10">
        <v>0</v>
      </c>
      <c r="S94" s="10">
        <v>0.32183908045977</v>
      </c>
      <c r="T94" s="27">
        <v>0</v>
      </c>
      <c r="U94" s="27">
        <v>-4645.9259093333303</v>
      </c>
      <c r="V94" s="34">
        <v>-14435.555504</v>
      </c>
      <c r="W94" s="34">
        <v>1.00878574715745</v>
      </c>
      <c r="X94" s="35">
        <v>0</v>
      </c>
      <c r="Y94" s="36">
        <v>0.32183908045977</v>
      </c>
      <c r="Z94" s="37">
        <v>0</v>
      </c>
      <c r="AA94" s="37">
        <v>-4645.9259093333303</v>
      </c>
      <c r="AB94"/>
    </row>
    <row r="95" spans="1:28" x14ac:dyDescent="0.25">
      <c r="A95" s="1">
        <v>45016</v>
      </c>
      <c r="B95" s="1">
        <v>45107</v>
      </c>
      <c r="C95" t="s">
        <v>29</v>
      </c>
      <c r="D95" t="s">
        <v>48</v>
      </c>
      <c r="E95" t="s">
        <v>47</v>
      </c>
      <c r="F95">
        <v>4</v>
      </c>
      <c r="H95" s="1"/>
      <c r="I95" s="1">
        <v>45044</v>
      </c>
      <c r="J95" s="1">
        <v>45138</v>
      </c>
      <c r="K95" s="1">
        <v>45138</v>
      </c>
      <c r="L95">
        <v>93333333</v>
      </c>
      <c r="M95" t="s">
        <v>49</v>
      </c>
      <c r="N95">
        <v>0</v>
      </c>
      <c r="O95" t="s">
        <v>27</v>
      </c>
      <c r="P95" s="22">
        <v>-15597.0369813333</v>
      </c>
      <c r="Q95" s="22">
        <v>1.01002444927712</v>
      </c>
      <c r="R95" s="10">
        <v>0</v>
      </c>
      <c r="S95" s="10">
        <v>0.67021276595744705</v>
      </c>
      <c r="T95" s="27">
        <v>0</v>
      </c>
      <c r="U95" s="27">
        <v>-10453.333296000001</v>
      </c>
      <c r="V95" s="34">
        <v>-15597.0369813333</v>
      </c>
      <c r="W95" s="34">
        <v>1.01005543693148</v>
      </c>
      <c r="X95" s="35">
        <v>0</v>
      </c>
      <c r="Y95" s="36">
        <v>0.67021276595744705</v>
      </c>
      <c r="Z95" s="37">
        <v>0</v>
      </c>
      <c r="AA95" s="37">
        <v>-10453.333296000001</v>
      </c>
      <c r="AB95"/>
    </row>
    <row r="96" spans="1:28" x14ac:dyDescent="0.25">
      <c r="A96" s="1">
        <v>45016</v>
      </c>
      <c r="B96" s="1">
        <v>45107</v>
      </c>
      <c r="C96" t="s">
        <v>28</v>
      </c>
      <c r="D96" t="s">
        <v>35</v>
      </c>
      <c r="E96" t="s">
        <v>36</v>
      </c>
      <c r="F96">
        <v>10000</v>
      </c>
      <c r="G96" t="s">
        <v>37</v>
      </c>
      <c r="H96" s="1">
        <v>44953</v>
      </c>
      <c r="I96" s="1">
        <v>44957</v>
      </c>
      <c r="J96" s="1">
        <v>45044</v>
      </c>
      <c r="K96" s="1">
        <v>45044</v>
      </c>
      <c r="L96">
        <v>280000000</v>
      </c>
      <c r="M96" t="s">
        <v>38</v>
      </c>
      <c r="N96">
        <v>6.7500000000000004E-2</v>
      </c>
      <c r="O96" t="s">
        <v>27</v>
      </c>
      <c r="P96" s="22">
        <v>-4567500</v>
      </c>
      <c r="Q96" s="22">
        <v>1.008761096662</v>
      </c>
      <c r="R96" s="10">
        <v>0.30769230769230799</v>
      </c>
      <c r="S96" s="10">
        <v>0.32183908045977</v>
      </c>
      <c r="T96" s="27">
        <v>86153846.153846204</v>
      </c>
      <c r="U96" s="27">
        <v>-1470000</v>
      </c>
      <c r="V96" s="34">
        <v>-6265546.0560251204</v>
      </c>
      <c r="W96" s="34">
        <v>1.00878574715745</v>
      </c>
      <c r="X96" s="35">
        <v>0.30769230769230799</v>
      </c>
      <c r="Y96" s="36">
        <v>0.32183908045977</v>
      </c>
      <c r="Z96" s="37">
        <v>86153846.153846204</v>
      </c>
      <c r="AA96" s="37">
        <v>-2016497.5812494699</v>
      </c>
      <c r="AB96"/>
    </row>
    <row r="97" spans="1:28" x14ac:dyDescent="0.25">
      <c r="A97" s="1">
        <v>45016</v>
      </c>
      <c r="B97" s="1">
        <v>45107</v>
      </c>
      <c r="C97" t="s">
        <v>28</v>
      </c>
      <c r="D97" t="s">
        <v>35</v>
      </c>
      <c r="E97" t="s">
        <v>36</v>
      </c>
      <c r="F97">
        <v>10000</v>
      </c>
      <c r="G97" t="s">
        <v>37</v>
      </c>
      <c r="H97" s="1">
        <v>45042</v>
      </c>
      <c r="I97" s="1">
        <v>45044</v>
      </c>
      <c r="J97" s="1">
        <v>45138</v>
      </c>
      <c r="K97" s="1">
        <v>45138</v>
      </c>
      <c r="L97">
        <v>280000000</v>
      </c>
      <c r="M97" t="s">
        <v>38</v>
      </c>
      <c r="N97">
        <v>6.7500000000000004E-2</v>
      </c>
      <c r="O97" t="s">
        <v>27</v>
      </c>
      <c r="P97" s="22">
        <v>-4935000</v>
      </c>
      <c r="Q97" s="22">
        <v>1.01002444927712</v>
      </c>
      <c r="R97" s="10">
        <v>0.69230769230769196</v>
      </c>
      <c r="S97" s="10">
        <v>0.67021276595744705</v>
      </c>
      <c r="T97" s="27">
        <v>193846153.846154</v>
      </c>
      <c r="U97" s="27">
        <v>-3307500</v>
      </c>
      <c r="V97" s="34">
        <v>-6792324.9121023696</v>
      </c>
      <c r="W97" s="34">
        <v>1.01005543693148</v>
      </c>
      <c r="X97" s="35">
        <v>0.69230769230769196</v>
      </c>
      <c r="Y97" s="36">
        <v>0.67021276595744705</v>
      </c>
      <c r="Z97" s="37">
        <v>193846153.846154</v>
      </c>
      <c r="AA97" s="37">
        <v>-4552302.8666217998</v>
      </c>
      <c r="AB97"/>
    </row>
    <row r="98" spans="1:28" x14ac:dyDescent="0.25">
      <c r="A98" s="1">
        <v>45107</v>
      </c>
      <c r="B98" s="1">
        <v>45198</v>
      </c>
      <c r="C98" t="s">
        <v>29</v>
      </c>
      <c r="D98" t="s">
        <v>39</v>
      </c>
      <c r="E98" t="s">
        <v>40</v>
      </c>
      <c r="F98">
        <v>1</v>
      </c>
      <c r="H98" s="11">
        <v>45042</v>
      </c>
      <c r="I98" s="1">
        <v>45044</v>
      </c>
      <c r="J98" s="1">
        <v>45138</v>
      </c>
      <c r="K98" s="1">
        <v>45138</v>
      </c>
      <c r="L98">
        <v>186666666.66666701</v>
      </c>
      <c r="M98" t="s">
        <v>38</v>
      </c>
      <c r="N98">
        <v>0</v>
      </c>
      <c r="O98" t="s">
        <v>27</v>
      </c>
      <c r="P98" s="22">
        <v>0</v>
      </c>
      <c r="R98" s="10">
        <v>0.340659340659341</v>
      </c>
      <c r="S98" s="10">
        <v>0.329787234042553</v>
      </c>
      <c r="T98" s="27">
        <v>63589743.589743599</v>
      </c>
      <c r="U98" s="27">
        <v>0</v>
      </c>
      <c r="V98" s="34">
        <v>1250667.41707819</v>
      </c>
      <c r="W98" s="34"/>
      <c r="X98" s="35">
        <v>0.340659340659341</v>
      </c>
      <c r="Y98" s="36">
        <v>0.329787234042553</v>
      </c>
      <c r="Z98" s="37">
        <v>63589743.589743599</v>
      </c>
      <c r="AA98" s="37">
        <v>412454.14818536199</v>
      </c>
      <c r="AB98"/>
    </row>
    <row r="99" spans="1:28" x14ac:dyDescent="0.25">
      <c r="A99" s="1">
        <v>45107</v>
      </c>
      <c r="B99" s="1">
        <v>45198</v>
      </c>
      <c r="C99" t="s">
        <v>29</v>
      </c>
      <c r="D99" t="s">
        <v>39</v>
      </c>
      <c r="E99" t="s">
        <v>40</v>
      </c>
      <c r="F99">
        <v>1</v>
      </c>
      <c r="H99" s="1">
        <v>45134</v>
      </c>
      <c r="I99" s="1">
        <v>45138</v>
      </c>
      <c r="J99" s="1">
        <v>45230</v>
      </c>
      <c r="K99" s="1">
        <v>45230</v>
      </c>
      <c r="L99">
        <v>186666666.66666701</v>
      </c>
      <c r="M99" t="s">
        <v>38</v>
      </c>
      <c r="N99">
        <v>0</v>
      </c>
      <c r="O99" t="s">
        <v>27</v>
      </c>
      <c r="P99" s="22">
        <v>0</v>
      </c>
      <c r="R99" s="10">
        <v>0.659340659340659</v>
      </c>
      <c r="S99" s="10">
        <v>0.65217391304347805</v>
      </c>
      <c r="T99" s="27">
        <v>123076923.076923</v>
      </c>
      <c r="U99" s="27">
        <v>0</v>
      </c>
      <c r="V99" s="34">
        <v>1205844.09051258</v>
      </c>
      <c r="W99" s="34"/>
      <c r="X99" s="35">
        <v>0.659340659340659</v>
      </c>
      <c r="Y99" s="36">
        <v>0.65217391304347805</v>
      </c>
      <c r="Z99" s="37">
        <v>123076923.076923</v>
      </c>
      <c r="AA99" s="37">
        <v>786420.05902994098</v>
      </c>
      <c r="AB99"/>
    </row>
    <row r="100" spans="1:28" x14ac:dyDescent="0.25">
      <c r="A100" s="1">
        <v>45107</v>
      </c>
      <c r="B100" s="1">
        <v>45198</v>
      </c>
      <c r="C100" t="s">
        <v>29</v>
      </c>
      <c r="D100" t="s">
        <v>41</v>
      </c>
      <c r="E100" t="s">
        <v>40</v>
      </c>
      <c r="F100">
        <v>2</v>
      </c>
      <c r="H100" s="1"/>
      <c r="I100" s="1">
        <v>45044</v>
      </c>
      <c r="J100" s="1">
        <v>45138</v>
      </c>
      <c r="K100" s="1">
        <v>45138</v>
      </c>
      <c r="L100">
        <v>186666666.66666701</v>
      </c>
      <c r="M100" t="s">
        <v>42</v>
      </c>
      <c r="N100">
        <v>0</v>
      </c>
      <c r="O100" t="s">
        <v>27</v>
      </c>
      <c r="P100" s="22">
        <v>-21933.333333333401</v>
      </c>
      <c r="Q100" s="22">
        <v>1.01002444927712</v>
      </c>
      <c r="R100" s="10">
        <v>0</v>
      </c>
      <c r="S100" s="10">
        <v>0.329787234042553</v>
      </c>
      <c r="T100" s="27">
        <v>0</v>
      </c>
      <c r="U100" s="27">
        <v>-7233.3333333333503</v>
      </c>
      <c r="V100" s="34">
        <v>-21933.333333333401</v>
      </c>
      <c r="W100" s="34">
        <v>1.01005543693148</v>
      </c>
      <c r="X100" s="35">
        <v>0</v>
      </c>
      <c r="Y100" s="36">
        <v>0.329787234042553</v>
      </c>
      <c r="Z100" s="37">
        <v>0</v>
      </c>
      <c r="AA100" s="37">
        <v>-7233.3333333333503</v>
      </c>
      <c r="AB100"/>
    </row>
    <row r="101" spans="1:28" x14ac:dyDescent="0.25">
      <c r="A101" s="1">
        <v>45107</v>
      </c>
      <c r="B101" s="1">
        <v>45198</v>
      </c>
      <c r="C101" t="s">
        <v>29</v>
      </c>
      <c r="D101" t="s">
        <v>41</v>
      </c>
      <c r="E101" t="s">
        <v>40</v>
      </c>
      <c r="F101">
        <v>2</v>
      </c>
      <c r="I101" s="1">
        <v>45138</v>
      </c>
      <c r="J101" s="1">
        <v>45230</v>
      </c>
      <c r="K101" s="1">
        <v>45230</v>
      </c>
      <c r="L101">
        <v>186666666.66666701</v>
      </c>
      <c r="M101" t="s">
        <v>42</v>
      </c>
      <c r="N101">
        <v>0</v>
      </c>
      <c r="O101" t="s">
        <v>27</v>
      </c>
      <c r="P101" s="22">
        <v>-21466.666666666701</v>
      </c>
      <c r="Q101" s="22">
        <v>1.0111864851666901</v>
      </c>
      <c r="R101" s="10">
        <v>0</v>
      </c>
      <c r="S101" s="10">
        <v>0.65217391304347805</v>
      </c>
      <c r="T101" s="27">
        <v>0</v>
      </c>
      <c r="U101" s="27">
        <v>-14000</v>
      </c>
      <c r="V101" s="34">
        <v>-21466.666666666701</v>
      </c>
      <c r="W101" s="34">
        <v>1.0112153755510001</v>
      </c>
      <c r="X101" s="35">
        <v>0</v>
      </c>
      <c r="Y101" s="36">
        <v>0.65217391304347805</v>
      </c>
      <c r="Z101" s="37">
        <v>0</v>
      </c>
      <c r="AA101" s="37">
        <v>-14000</v>
      </c>
      <c r="AB101"/>
    </row>
    <row r="102" spans="1:28" x14ac:dyDescent="0.25">
      <c r="A102" s="1">
        <v>45107</v>
      </c>
      <c r="B102" s="1">
        <v>45198</v>
      </c>
      <c r="C102" t="s">
        <v>29</v>
      </c>
      <c r="D102" t="s">
        <v>46</v>
      </c>
      <c r="E102" t="s">
        <v>47</v>
      </c>
      <c r="F102">
        <v>3</v>
      </c>
      <c r="H102" s="1">
        <v>45042</v>
      </c>
      <c r="I102" s="1">
        <v>45044</v>
      </c>
      <c r="J102" s="1">
        <v>45138</v>
      </c>
      <c r="K102" s="1">
        <v>45138</v>
      </c>
      <c r="L102">
        <v>93333333</v>
      </c>
      <c r="M102" t="s">
        <v>38</v>
      </c>
      <c r="N102">
        <v>0</v>
      </c>
      <c r="O102" t="s">
        <v>27</v>
      </c>
      <c r="P102" s="22">
        <v>0</v>
      </c>
      <c r="R102" s="10">
        <v>0.340659340659341</v>
      </c>
      <c r="S102" s="10">
        <v>0.329787234042553</v>
      </c>
      <c r="T102" s="27">
        <v>31794871.6813187</v>
      </c>
      <c r="U102" s="27">
        <v>0</v>
      </c>
      <c r="V102" s="34">
        <v>625333.70630576101</v>
      </c>
      <c r="W102" s="34"/>
      <c r="X102" s="35">
        <v>0.340659340659341</v>
      </c>
      <c r="Y102" s="36">
        <v>0.329787234042553</v>
      </c>
      <c r="Z102" s="37">
        <v>31794871.6813187</v>
      </c>
      <c r="AA102" s="37">
        <v>206227.07335615499</v>
      </c>
      <c r="AB102"/>
    </row>
    <row r="103" spans="1:28" x14ac:dyDescent="0.25">
      <c r="A103" s="1">
        <v>45107</v>
      </c>
      <c r="B103" s="1">
        <v>45198</v>
      </c>
      <c r="C103" t="s">
        <v>29</v>
      </c>
      <c r="D103" t="s">
        <v>46</v>
      </c>
      <c r="E103" t="s">
        <v>47</v>
      </c>
      <c r="F103">
        <v>3</v>
      </c>
      <c r="H103" s="1">
        <v>45134</v>
      </c>
      <c r="I103" s="1">
        <v>45138</v>
      </c>
      <c r="J103" s="1">
        <v>45230</v>
      </c>
      <c r="K103" s="1">
        <v>45230</v>
      </c>
      <c r="L103">
        <v>93333333</v>
      </c>
      <c r="M103" t="s">
        <v>38</v>
      </c>
      <c r="N103">
        <v>0</v>
      </c>
      <c r="O103" t="s">
        <v>27</v>
      </c>
      <c r="P103" s="22">
        <v>0</v>
      </c>
      <c r="R103" s="10">
        <v>0.659340659340659</v>
      </c>
      <c r="S103" s="10">
        <v>0.65217391304347805</v>
      </c>
      <c r="T103" s="27">
        <v>61538461.3186813</v>
      </c>
      <c r="U103" s="27">
        <v>0</v>
      </c>
      <c r="V103" s="34">
        <v>602922.04310299398</v>
      </c>
      <c r="W103" s="34"/>
      <c r="X103" s="35">
        <v>0.659340659340659</v>
      </c>
      <c r="Y103" s="36">
        <v>0.65217391304347805</v>
      </c>
      <c r="Z103" s="37">
        <v>61538461.3186813</v>
      </c>
      <c r="AA103" s="37">
        <v>393210.02811064798</v>
      </c>
      <c r="AB103"/>
    </row>
    <row r="104" spans="1:28" x14ac:dyDescent="0.25">
      <c r="A104" s="1">
        <v>45107</v>
      </c>
      <c r="B104" s="1">
        <v>45198</v>
      </c>
      <c r="C104" t="s">
        <v>29</v>
      </c>
      <c r="D104" t="s">
        <v>48</v>
      </c>
      <c r="E104" t="s">
        <v>47</v>
      </c>
      <c r="F104">
        <v>4</v>
      </c>
      <c r="I104" s="1">
        <v>45044</v>
      </c>
      <c r="J104" s="1">
        <v>45138</v>
      </c>
      <c r="K104" s="1">
        <v>45138</v>
      </c>
      <c r="L104">
        <v>93333333</v>
      </c>
      <c r="M104" t="s">
        <v>49</v>
      </c>
      <c r="N104">
        <v>0</v>
      </c>
      <c r="O104" t="s">
        <v>27</v>
      </c>
      <c r="P104" s="22">
        <v>-15597.0369813333</v>
      </c>
      <c r="Q104" s="22">
        <v>1.01002444927712</v>
      </c>
      <c r="R104" s="10">
        <v>0</v>
      </c>
      <c r="S104" s="10">
        <v>0.329787234042553</v>
      </c>
      <c r="T104" s="27">
        <v>0</v>
      </c>
      <c r="U104" s="27">
        <v>-5143.7036853333302</v>
      </c>
      <c r="V104" s="34">
        <v>-15597.0369813333</v>
      </c>
      <c r="W104" s="34">
        <v>1.01005543693148</v>
      </c>
      <c r="X104" s="35">
        <v>0</v>
      </c>
      <c r="Y104" s="36">
        <v>0.329787234042553</v>
      </c>
      <c r="Z104" s="37">
        <v>0</v>
      </c>
      <c r="AA104" s="37">
        <v>-5143.7036853333302</v>
      </c>
      <c r="AB104"/>
    </row>
    <row r="105" spans="1:28" x14ac:dyDescent="0.25">
      <c r="A105" s="1">
        <v>45107</v>
      </c>
      <c r="B105" s="1">
        <v>45198</v>
      </c>
      <c r="C105" t="s">
        <v>29</v>
      </c>
      <c r="D105" t="s">
        <v>48</v>
      </c>
      <c r="E105" t="s">
        <v>47</v>
      </c>
      <c r="F105">
        <v>4</v>
      </c>
      <c r="H105" s="1"/>
      <c r="I105" s="1">
        <v>45138</v>
      </c>
      <c r="J105" s="1">
        <v>45230</v>
      </c>
      <c r="K105" s="1">
        <v>45230</v>
      </c>
      <c r="L105">
        <v>93333333</v>
      </c>
      <c r="M105" t="s">
        <v>49</v>
      </c>
      <c r="N105">
        <v>0</v>
      </c>
      <c r="O105" t="s">
        <v>27</v>
      </c>
      <c r="P105" s="22">
        <v>-15265.185130666699</v>
      </c>
      <c r="Q105" s="22">
        <v>1.0111864851666901</v>
      </c>
      <c r="R105" s="10">
        <v>0</v>
      </c>
      <c r="S105" s="10">
        <v>0.65217391304347805</v>
      </c>
      <c r="T105" s="27">
        <v>0</v>
      </c>
      <c r="U105" s="27">
        <v>-9955.5555199999999</v>
      </c>
      <c r="V105" s="34">
        <v>-15265.185130666699</v>
      </c>
      <c r="W105" s="34">
        <v>1.0112153755510001</v>
      </c>
      <c r="X105" s="35">
        <v>0</v>
      </c>
      <c r="Y105" s="36">
        <v>0.65217391304347805</v>
      </c>
      <c r="Z105" s="37">
        <v>0</v>
      </c>
      <c r="AA105" s="37">
        <v>-9955.5555199999999</v>
      </c>
      <c r="AB105"/>
    </row>
    <row r="106" spans="1:28" x14ac:dyDescent="0.25">
      <c r="A106" s="1">
        <v>45107</v>
      </c>
      <c r="B106" s="1">
        <v>45198</v>
      </c>
      <c r="C106" t="s">
        <v>28</v>
      </c>
      <c r="D106" t="s">
        <v>35</v>
      </c>
      <c r="E106" t="s">
        <v>36</v>
      </c>
      <c r="F106">
        <v>10000</v>
      </c>
      <c r="G106" t="s">
        <v>37</v>
      </c>
      <c r="H106" s="1">
        <v>45042</v>
      </c>
      <c r="I106" s="1">
        <v>45044</v>
      </c>
      <c r="J106" s="1">
        <v>45138</v>
      </c>
      <c r="K106" s="1">
        <v>45138</v>
      </c>
      <c r="L106">
        <v>280000000</v>
      </c>
      <c r="M106" t="s">
        <v>38</v>
      </c>
      <c r="N106">
        <v>6.7500000000000004E-2</v>
      </c>
      <c r="O106" t="s">
        <v>27</v>
      </c>
      <c r="P106" s="22">
        <v>-4935000</v>
      </c>
      <c r="Q106" s="22">
        <v>1.01002444927712</v>
      </c>
      <c r="R106" s="10">
        <v>0.340659340659341</v>
      </c>
      <c r="S106" s="10">
        <v>0.329787234042553</v>
      </c>
      <c r="T106" s="27">
        <v>95384615.384615406</v>
      </c>
      <c r="U106" s="27">
        <v>-1627500</v>
      </c>
      <c r="V106" s="34">
        <v>-6792324.9121023696</v>
      </c>
      <c r="W106" s="34">
        <v>1.01005543693148</v>
      </c>
      <c r="X106" s="35">
        <v>0.340659340659341</v>
      </c>
      <c r="Y106" s="36">
        <v>0.329787234042553</v>
      </c>
      <c r="Z106" s="37">
        <v>95384615.384615406</v>
      </c>
      <c r="AA106" s="37">
        <v>-2240022.0454805698</v>
      </c>
      <c r="AB106"/>
    </row>
    <row r="107" spans="1:28" x14ac:dyDescent="0.25">
      <c r="A107" s="1">
        <v>45107</v>
      </c>
      <c r="B107" s="1">
        <v>45198</v>
      </c>
      <c r="C107" t="s">
        <v>28</v>
      </c>
      <c r="D107" t="s">
        <v>35</v>
      </c>
      <c r="E107" t="s">
        <v>36</v>
      </c>
      <c r="F107">
        <v>10000</v>
      </c>
      <c r="G107" t="s">
        <v>37</v>
      </c>
      <c r="H107" s="11">
        <v>45134</v>
      </c>
      <c r="I107" s="1">
        <v>45138</v>
      </c>
      <c r="J107" s="1">
        <v>45230</v>
      </c>
      <c r="K107" s="1">
        <v>45230</v>
      </c>
      <c r="L107">
        <v>280000000</v>
      </c>
      <c r="M107" t="s">
        <v>38</v>
      </c>
      <c r="N107">
        <v>6.7500000000000004E-2</v>
      </c>
      <c r="O107" t="s">
        <v>27</v>
      </c>
      <c r="P107" s="22">
        <v>-4830000</v>
      </c>
      <c r="Q107" s="22">
        <v>1.0111864851666901</v>
      </c>
      <c r="R107" s="10">
        <v>0.659340659340659</v>
      </c>
      <c r="S107" s="10">
        <v>0.65217391304347805</v>
      </c>
      <c r="T107" s="27">
        <v>184615384.615385</v>
      </c>
      <c r="U107" s="27">
        <v>-3150000</v>
      </c>
      <c r="V107" s="34">
        <v>-6618705.1359195299</v>
      </c>
      <c r="W107" s="34">
        <v>1.0112153755510001</v>
      </c>
      <c r="X107" s="35">
        <v>0.659340659340659</v>
      </c>
      <c r="Y107" s="36">
        <v>0.65217391304347805</v>
      </c>
      <c r="Z107" s="37">
        <v>184615384.615385</v>
      </c>
      <c r="AA107" s="37">
        <v>-4316546.8277736101</v>
      </c>
      <c r="AB107"/>
    </row>
    <row r="108" spans="1:28" x14ac:dyDescent="0.25">
      <c r="A108" s="1">
        <v>45198</v>
      </c>
      <c r="B108" s="1">
        <v>45289</v>
      </c>
      <c r="C108" t="s">
        <v>29</v>
      </c>
      <c r="D108" t="s">
        <v>39</v>
      </c>
      <c r="E108" t="s">
        <v>40</v>
      </c>
      <c r="F108">
        <v>1</v>
      </c>
      <c r="H108" s="11">
        <v>45134</v>
      </c>
      <c r="I108" s="1">
        <v>45138</v>
      </c>
      <c r="J108" s="1">
        <v>45230</v>
      </c>
      <c r="K108" s="1">
        <v>45230</v>
      </c>
      <c r="L108">
        <v>186666666.66666701</v>
      </c>
      <c r="M108" t="s">
        <v>38</v>
      </c>
      <c r="N108">
        <v>0</v>
      </c>
      <c r="O108" t="s">
        <v>27</v>
      </c>
      <c r="P108" s="22">
        <v>0</v>
      </c>
      <c r="R108" s="10">
        <v>0.35164835164835201</v>
      </c>
      <c r="S108" s="10">
        <v>0.34782608695652201</v>
      </c>
      <c r="T108" s="27">
        <v>65641025.6410257</v>
      </c>
      <c r="U108" s="27">
        <v>0</v>
      </c>
      <c r="V108" s="34">
        <v>1205844.09051258</v>
      </c>
      <c r="W108" s="34"/>
      <c r="X108" s="35">
        <v>0.35164835164835201</v>
      </c>
      <c r="Y108" s="36">
        <v>0.34782608695652201</v>
      </c>
      <c r="Z108" s="37">
        <v>65641025.6410257</v>
      </c>
      <c r="AA108" s="37">
        <v>419424.03148263501</v>
      </c>
      <c r="AB108"/>
    </row>
    <row r="109" spans="1:28" x14ac:dyDescent="0.25">
      <c r="A109" s="1">
        <v>45198</v>
      </c>
      <c r="B109" s="1">
        <v>45289</v>
      </c>
      <c r="C109" t="s">
        <v>29</v>
      </c>
      <c r="D109" t="s">
        <v>39</v>
      </c>
      <c r="E109" t="s">
        <v>40</v>
      </c>
      <c r="F109">
        <v>1</v>
      </c>
      <c r="H109" s="1">
        <v>45226</v>
      </c>
      <c r="I109" s="1">
        <v>45230</v>
      </c>
      <c r="J109" s="1">
        <v>45322</v>
      </c>
      <c r="K109" s="1">
        <v>45322</v>
      </c>
      <c r="L109">
        <v>186666666.66666701</v>
      </c>
      <c r="M109" t="s">
        <v>38</v>
      </c>
      <c r="N109">
        <v>0</v>
      </c>
      <c r="O109" t="s">
        <v>27</v>
      </c>
      <c r="P109" s="22">
        <v>0</v>
      </c>
      <c r="R109" s="10">
        <v>0.64835164835164805</v>
      </c>
      <c r="S109" s="10">
        <v>0.64130434782608703</v>
      </c>
      <c r="T109" s="27">
        <v>121025641.02564099</v>
      </c>
      <c r="U109" s="27">
        <v>0</v>
      </c>
      <c r="V109" s="34">
        <v>1145988.71215929</v>
      </c>
      <c r="W109" s="34"/>
      <c r="X109" s="35">
        <v>0.64835164835164805</v>
      </c>
      <c r="Y109" s="36">
        <v>0.64130434782608703</v>
      </c>
      <c r="Z109" s="37">
        <v>121025641.02564099</v>
      </c>
      <c r="AA109" s="37">
        <v>734927.54366737104</v>
      </c>
      <c r="AB109"/>
    </row>
    <row r="110" spans="1:28" x14ac:dyDescent="0.25">
      <c r="A110" s="1">
        <v>45198</v>
      </c>
      <c r="B110" s="1">
        <v>45289</v>
      </c>
      <c r="C110" t="s">
        <v>29</v>
      </c>
      <c r="D110" t="s">
        <v>41</v>
      </c>
      <c r="E110" t="s">
        <v>40</v>
      </c>
      <c r="F110">
        <v>2</v>
      </c>
      <c r="H110" s="1"/>
      <c r="I110" s="1">
        <v>45138</v>
      </c>
      <c r="J110" s="1">
        <v>45230</v>
      </c>
      <c r="K110" s="1">
        <v>45230</v>
      </c>
      <c r="L110">
        <v>186666666.66666701</v>
      </c>
      <c r="M110" t="s">
        <v>42</v>
      </c>
      <c r="N110">
        <v>0</v>
      </c>
      <c r="O110" t="s">
        <v>27</v>
      </c>
      <c r="P110" s="22">
        <v>-21466.666666666701</v>
      </c>
      <c r="Q110" s="22">
        <v>1.0111864851666901</v>
      </c>
      <c r="R110" s="10">
        <v>0</v>
      </c>
      <c r="S110" s="10">
        <v>0.34782608695652201</v>
      </c>
      <c r="T110" s="27">
        <v>0</v>
      </c>
      <c r="U110" s="27">
        <v>-7466.6666666666797</v>
      </c>
      <c r="V110" s="34">
        <v>-21466.666666666701</v>
      </c>
      <c r="W110" s="34">
        <v>1.0112153755510001</v>
      </c>
      <c r="X110" s="35">
        <v>0</v>
      </c>
      <c r="Y110" s="36">
        <v>0.34782608695652201</v>
      </c>
      <c r="Z110" s="37">
        <v>0</v>
      </c>
      <c r="AA110" s="37">
        <v>-7466.6666666666797</v>
      </c>
      <c r="AB110"/>
    </row>
    <row r="111" spans="1:28" x14ac:dyDescent="0.25">
      <c r="A111" s="1">
        <v>45198</v>
      </c>
      <c r="B111" s="1">
        <v>45289</v>
      </c>
      <c r="C111" t="s">
        <v>29</v>
      </c>
      <c r="D111" t="s">
        <v>41</v>
      </c>
      <c r="E111" t="s">
        <v>40</v>
      </c>
      <c r="F111">
        <v>2</v>
      </c>
      <c r="H111" s="1"/>
      <c r="I111" s="1">
        <v>45230</v>
      </c>
      <c r="J111" s="1">
        <v>45322</v>
      </c>
      <c r="K111" s="1">
        <v>45322</v>
      </c>
      <c r="L111">
        <v>186666666.66666701</v>
      </c>
      <c r="M111" t="s">
        <v>42</v>
      </c>
      <c r="N111">
        <v>0</v>
      </c>
      <c r="O111" t="s">
        <v>27</v>
      </c>
      <c r="P111" s="22">
        <v>-21466.666666666701</v>
      </c>
      <c r="Q111" s="22">
        <v>1.01234640101148</v>
      </c>
      <c r="R111" s="10">
        <v>0</v>
      </c>
      <c r="S111" s="10">
        <v>0.64130434782608703</v>
      </c>
      <c r="T111" s="27">
        <v>0</v>
      </c>
      <c r="U111" s="27">
        <v>-13766.666666666701</v>
      </c>
      <c r="V111" s="34">
        <v>-21466.666666666701</v>
      </c>
      <c r="W111" s="34">
        <v>1.0123728109149699</v>
      </c>
      <c r="X111" s="35">
        <v>0</v>
      </c>
      <c r="Y111" s="36">
        <v>0.64130434782608703</v>
      </c>
      <c r="Z111" s="37">
        <v>0</v>
      </c>
      <c r="AA111" s="37">
        <v>-13766.666666666701</v>
      </c>
      <c r="AB111"/>
    </row>
    <row r="112" spans="1:28" x14ac:dyDescent="0.25">
      <c r="A112" s="1">
        <v>45198</v>
      </c>
      <c r="B112" s="1">
        <v>45289</v>
      </c>
      <c r="C112" t="s">
        <v>29</v>
      </c>
      <c r="D112" t="s">
        <v>46</v>
      </c>
      <c r="E112" t="s">
        <v>47</v>
      </c>
      <c r="F112">
        <v>3</v>
      </c>
      <c r="H112" s="1">
        <v>45134</v>
      </c>
      <c r="I112" s="1">
        <v>45138</v>
      </c>
      <c r="J112" s="1">
        <v>45230</v>
      </c>
      <c r="K112" s="1">
        <v>45230</v>
      </c>
      <c r="L112">
        <v>93333333</v>
      </c>
      <c r="M112" t="s">
        <v>38</v>
      </c>
      <c r="N112">
        <v>0</v>
      </c>
      <c r="O112" t="s">
        <v>27</v>
      </c>
      <c r="P112" s="22">
        <v>0</v>
      </c>
      <c r="R112" s="10">
        <v>0.35164835164835201</v>
      </c>
      <c r="S112" s="10">
        <v>0.34782608695652201</v>
      </c>
      <c r="T112" s="27">
        <v>32820512.703296699</v>
      </c>
      <c r="U112" s="27">
        <v>0</v>
      </c>
      <c r="V112" s="34">
        <v>602922.04310299398</v>
      </c>
      <c r="W112" s="34"/>
      <c r="X112" s="35">
        <v>0.35164835164835201</v>
      </c>
      <c r="Y112" s="36">
        <v>0.34782608695652201</v>
      </c>
      <c r="Z112" s="37">
        <v>32820512.703296699</v>
      </c>
      <c r="AA112" s="37">
        <v>209712.014992346</v>
      </c>
      <c r="AB112"/>
    </row>
    <row r="113" spans="1:28" x14ac:dyDescent="0.25">
      <c r="A113" s="1">
        <v>45198</v>
      </c>
      <c r="B113" s="1">
        <v>45289</v>
      </c>
      <c r="C113" t="s">
        <v>29</v>
      </c>
      <c r="D113" t="s">
        <v>46</v>
      </c>
      <c r="E113" t="s">
        <v>47</v>
      </c>
      <c r="F113">
        <v>3</v>
      </c>
      <c r="H113" s="11">
        <v>45226</v>
      </c>
      <c r="I113" s="1">
        <v>45230</v>
      </c>
      <c r="J113" s="1">
        <v>45322</v>
      </c>
      <c r="K113" s="1">
        <v>45322</v>
      </c>
      <c r="L113">
        <v>93333333</v>
      </c>
      <c r="M113" t="s">
        <v>38</v>
      </c>
      <c r="N113">
        <v>0</v>
      </c>
      <c r="O113" t="s">
        <v>27</v>
      </c>
      <c r="P113" s="22">
        <v>0</v>
      </c>
      <c r="R113" s="10">
        <v>0.64835164835164805</v>
      </c>
      <c r="S113" s="10">
        <v>0.64130434782608703</v>
      </c>
      <c r="T113" s="27">
        <v>60512820.296703301</v>
      </c>
      <c r="U113" s="27">
        <v>0</v>
      </c>
      <c r="V113" s="34">
        <v>572994.35403323604</v>
      </c>
      <c r="W113" s="34"/>
      <c r="X113" s="35">
        <v>0.64835164835164805</v>
      </c>
      <c r="Y113" s="36">
        <v>0.64130434782608703</v>
      </c>
      <c r="Z113" s="37">
        <v>60512820.296703301</v>
      </c>
      <c r="AA113" s="37">
        <v>367463.770521314</v>
      </c>
      <c r="AB113"/>
    </row>
    <row r="114" spans="1:28" x14ac:dyDescent="0.25">
      <c r="A114" s="1">
        <v>45198</v>
      </c>
      <c r="B114" s="1">
        <v>45289</v>
      </c>
      <c r="C114" t="s">
        <v>29</v>
      </c>
      <c r="D114" t="s">
        <v>48</v>
      </c>
      <c r="E114" t="s">
        <v>47</v>
      </c>
      <c r="F114">
        <v>4</v>
      </c>
      <c r="I114" s="1">
        <v>45138</v>
      </c>
      <c r="J114" s="1">
        <v>45230</v>
      </c>
      <c r="K114" s="1">
        <v>45230</v>
      </c>
      <c r="L114">
        <v>93333333</v>
      </c>
      <c r="M114" t="s">
        <v>49</v>
      </c>
      <c r="N114">
        <v>0</v>
      </c>
      <c r="O114" t="s">
        <v>27</v>
      </c>
      <c r="P114" s="22">
        <v>-15265.185130666699</v>
      </c>
      <c r="Q114" s="22">
        <v>1.0111864851666901</v>
      </c>
      <c r="R114" s="10">
        <v>0</v>
      </c>
      <c r="S114" s="10">
        <v>0.34782608695652201</v>
      </c>
      <c r="T114" s="27">
        <v>0</v>
      </c>
      <c r="U114" s="27">
        <v>-5309.6296106666696</v>
      </c>
      <c r="V114" s="34">
        <v>-15265.185130666699</v>
      </c>
      <c r="W114" s="34">
        <v>1.0112153755510001</v>
      </c>
      <c r="X114" s="35">
        <v>0</v>
      </c>
      <c r="Y114" s="36">
        <v>0.34782608695652201</v>
      </c>
      <c r="Z114" s="37">
        <v>0</v>
      </c>
      <c r="AA114" s="37">
        <v>-5309.6296106666696</v>
      </c>
      <c r="AB114"/>
    </row>
    <row r="115" spans="1:28" x14ac:dyDescent="0.25">
      <c r="A115" s="1">
        <v>45198</v>
      </c>
      <c r="B115" s="1">
        <v>45289</v>
      </c>
      <c r="C115" t="s">
        <v>29</v>
      </c>
      <c r="D115" t="s">
        <v>48</v>
      </c>
      <c r="E115" t="s">
        <v>47</v>
      </c>
      <c r="F115">
        <v>4</v>
      </c>
      <c r="I115" s="1">
        <v>45230</v>
      </c>
      <c r="J115" s="1">
        <v>45322</v>
      </c>
      <c r="K115" s="1">
        <v>45322</v>
      </c>
      <c r="L115">
        <v>93333333</v>
      </c>
      <c r="M115" t="s">
        <v>49</v>
      </c>
      <c r="N115">
        <v>0</v>
      </c>
      <c r="O115" t="s">
        <v>27</v>
      </c>
      <c r="P115" s="22">
        <v>-15265.185130666699</v>
      </c>
      <c r="Q115" s="22">
        <v>1.01234640101148</v>
      </c>
      <c r="R115" s="10">
        <v>0</v>
      </c>
      <c r="S115" s="10">
        <v>0.64130434782608703</v>
      </c>
      <c r="T115" s="27">
        <v>0</v>
      </c>
      <c r="U115" s="27">
        <v>-9789.6295946666705</v>
      </c>
      <c r="V115" s="34">
        <v>-15265.185130666699</v>
      </c>
      <c r="W115" s="34">
        <v>1.0123728109149699</v>
      </c>
      <c r="X115" s="35">
        <v>0</v>
      </c>
      <c r="Y115" s="36">
        <v>0.64130434782608703</v>
      </c>
      <c r="Z115" s="37">
        <v>0</v>
      </c>
      <c r="AA115" s="37">
        <v>-9789.6295946666705</v>
      </c>
      <c r="AB115"/>
    </row>
    <row r="116" spans="1:28" x14ac:dyDescent="0.25">
      <c r="A116" s="1">
        <v>45198</v>
      </c>
      <c r="B116" s="1">
        <v>45289</v>
      </c>
      <c r="C116" t="s">
        <v>28</v>
      </c>
      <c r="D116" t="s">
        <v>35</v>
      </c>
      <c r="E116" t="s">
        <v>36</v>
      </c>
      <c r="F116">
        <v>10000</v>
      </c>
      <c r="G116" t="s">
        <v>37</v>
      </c>
      <c r="H116" s="11">
        <v>45134</v>
      </c>
      <c r="I116" s="1">
        <v>45138</v>
      </c>
      <c r="J116" s="1">
        <v>45230</v>
      </c>
      <c r="K116" s="1">
        <v>45230</v>
      </c>
      <c r="L116">
        <v>280000000</v>
      </c>
      <c r="M116" t="s">
        <v>38</v>
      </c>
      <c r="N116">
        <v>6.7500000000000004E-2</v>
      </c>
      <c r="O116" t="s">
        <v>27</v>
      </c>
      <c r="P116" s="22">
        <v>-4830000</v>
      </c>
      <c r="Q116" s="22">
        <v>1.0111864851666901</v>
      </c>
      <c r="R116" s="10">
        <v>0.35164835164835201</v>
      </c>
      <c r="S116" s="10">
        <v>0.34782608695652201</v>
      </c>
      <c r="T116" s="27">
        <v>98461538.461538494</v>
      </c>
      <c r="U116" s="27">
        <v>-1680000</v>
      </c>
      <c r="V116" s="34">
        <v>-6618705.1359195299</v>
      </c>
      <c r="W116" s="34">
        <v>1.0112153755510001</v>
      </c>
      <c r="X116" s="35">
        <v>0.35164835164835201</v>
      </c>
      <c r="Y116" s="36">
        <v>0.34782608695652201</v>
      </c>
      <c r="Z116" s="37">
        <v>98461538.461538494</v>
      </c>
      <c r="AA116" s="37">
        <v>-2302158.3081459198</v>
      </c>
      <c r="AB116"/>
    </row>
    <row r="117" spans="1:28" x14ac:dyDescent="0.25">
      <c r="A117" s="1">
        <v>45198</v>
      </c>
      <c r="B117" s="1">
        <v>45289</v>
      </c>
      <c r="C117" t="s">
        <v>28</v>
      </c>
      <c r="D117" t="s">
        <v>35</v>
      </c>
      <c r="E117" t="s">
        <v>36</v>
      </c>
      <c r="F117">
        <v>10000</v>
      </c>
      <c r="G117" t="s">
        <v>37</v>
      </c>
      <c r="H117" s="1">
        <v>45226</v>
      </c>
      <c r="I117" s="1">
        <v>45230</v>
      </c>
      <c r="J117" s="1">
        <v>45322</v>
      </c>
      <c r="K117" s="1">
        <v>45322</v>
      </c>
      <c r="L117">
        <v>280000000</v>
      </c>
      <c r="M117" t="s">
        <v>38</v>
      </c>
      <c r="N117">
        <v>6.7500000000000004E-2</v>
      </c>
      <c r="O117" t="s">
        <v>27</v>
      </c>
      <c r="P117" s="22">
        <v>-4830000</v>
      </c>
      <c r="Q117" s="22">
        <v>1.01234640101148</v>
      </c>
      <c r="R117" s="10">
        <v>0.64835164835164805</v>
      </c>
      <c r="S117" s="10">
        <v>0.64130434782608703</v>
      </c>
      <c r="T117" s="27">
        <v>181538461.53846201</v>
      </c>
      <c r="U117" s="27">
        <v>-3097500</v>
      </c>
      <c r="V117" s="34">
        <v>-6527974.35263531</v>
      </c>
      <c r="W117" s="34">
        <v>1.0123728109149699</v>
      </c>
      <c r="X117" s="35">
        <v>0.64835164835164805</v>
      </c>
      <c r="Y117" s="36">
        <v>0.64130434782608703</v>
      </c>
      <c r="Z117" s="37">
        <v>181538461.53846201</v>
      </c>
      <c r="AA117" s="37">
        <v>-4186418.3348422102</v>
      </c>
      <c r="AB117"/>
    </row>
    <row r="118" spans="1:28" x14ac:dyDescent="0.25">
      <c r="A118" s="1">
        <v>45289</v>
      </c>
      <c r="B118" s="1">
        <v>45380</v>
      </c>
      <c r="C118" t="s">
        <v>29</v>
      </c>
      <c r="D118" t="s">
        <v>39</v>
      </c>
      <c r="E118" t="s">
        <v>40</v>
      </c>
      <c r="F118">
        <v>1</v>
      </c>
      <c r="H118" s="1">
        <v>45226</v>
      </c>
      <c r="I118" s="1">
        <v>45230</v>
      </c>
      <c r="J118" s="1">
        <v>45322</v>
      </c>
      <c r="K118" s="1">
        <v>45322</v>
      </c>
      <c r="L118">
        <v>186666666.66666701</v>
      </c>
      <c r="M118" t="s">
        <v>38</v>
      </c>
      <c r="N118">
        <v>0</v>
      </c>
      <c r="O118" t="s">
        <v>27</v>
      </c>
      <c r="P118" s="22">
        <v>0</v>
      </c>
      <c r="R118" s="10">
        <v>0.36263736263736301</v>
      </c>
      <c r="S118" s="10">
        <v>0.35869565217391303</v>
      </c>
      <c r="T118" s="27">
        <v>67692307.692307696</v>
      </c>
      <c r="U118" s="27">
        <v>0</v>
      </c>
      <c r="V118" s="34">
        <v>1145988.71215929</v>
      </c>
      <c r="W118" s="34"/>
      <c r="X118" s="35">
        <v>0.36263736263736301</v>
      </c>
      <c r="Y118" s="36">
        <v>0.35869565217391303</v>
      </c>
      <c r="Z118" s="37">
        <v>67692307.692307696</v>
      </c>
      <c r="AA118" s="37">
        <v>411061.168491919</v>
      </c>
      <c r="AB118"/>
    </row>
    <row r="119" spans="1:28" x14ac:dyDescent="0.25">
      <c r="A119" s="1">
        <v>45289</v>
      </c>
      <c r="B119" s="1">
        <v>45380</v>
      </c>
      <c r="C119" t="s">
        <v>29</v>
      </c>
      <c r="D119" t="s">
        <v>41</v>
      </c>
      <c r="E119" t="s">
        <v>40</v>
      </c>
      <c r="F119">
        <v>2</v>
      </c>
      <c r="H119" s="1"/>
      <c r="I119" s="1">
        <v>45230</v>
      </c>
      <c r="J119" s="1">
        <v>45322</v>
      </c>
      <c r="K119" s="1">
        <v>45322</v>
      </c>
      <c r="L119">
        <v>186666666.66666701</v>
      </c>
      <c r="M119" t="s">
        <v>42</v>
      </c>
      <c r="N119">
        <v>0</v>
      </c>
      <c r="O119" t="s">
        <v>27</v>
      </c>
      <c r="P119" s="22">
        <v>-21466.666666666701</v>
      </c>
      <c r="Q119" s="22">
        <v>1.01234640101148</v>
      </c>
      <c r="R119" s="10">
        <v>0</v>
      </c>
      <c r="S119" s="10">
        <v>0.35869565217391303</v>
      </c>
      <c r="T119" s="27">
        <v>0</v>
      </c>
      <c r="U119" s="27">
        <v>-7700.00000000001</v>
      </c>
      <c r="V119" s="34">
        <v>-21466.666666666701</v>
      </c>
      <c r="W119" s="34">
        <v>1.0123728109149699</v>
      </c>
      <c r="X119" s="35">
        <v>0</v>
      </c>
      <c r="Y119" s="36">
        <v>0.35869565217391303</v>
      </c>
      <c r="Z119" s="37">
        <v>0</v>
      </c>
      <c r="AA119" s="37">
        <v>-7700.00000000001</v>
      </c>
      <c r="AB119"/>
    </row>
    <row r="120" spans="1:28" x14ac:dyDescent="0.25">
      <c r="A120" s="1">
        <v>45289</v>
      </c>
      <c r="B120" s="1">
        <v>45380</v>
      </c>
      <c r="C120" t="s">
        <v>29</v>
      </c>
      <c r="D120" t="s">
        <v>46</v>
      </c>
      <c r="E120" t="s">
        <v>47</v>
      </c>
      <c r="F120">
        <v>3</v>
      </c>
      <c r="H120" s="1">
        <v>45226</v>
      </c>
      <c r="I120" s="1">
        <v>45230</v>
      </c>
      <c r="J120" s="1">
        <v>45322</v>
      </c>
      <c r="K120" s="1">
        <v>45322</v>
      </c>
      <c r="L120">
        <v>93333333</v>
      </c>
      <c r="M120" t="s">
        <v>38</v>
      </c>
      <c r="N120">
        <v>0</v>
      </c>
      <c r="O120" t="s">
        <v>27</v>
      </c>
      <c r="P120" s="22">
        <v>0</v>
      </c>
      <c r="R120" s="10">
        <v>0.36263736263736301</v>
      </c>
      <c r="S120" s="10">
        <v>0.35869565217391303</v>
      </c>
      <c r="T120" s="27">
        <v>33846153.725274697</v>
      </c>
      <c r="U120" s="27">
        <v>0</v>
      </c>
      <c r="V120" s="34">
        <v>572994.35403323604</v>
      </c>
      <c r="W120" s="34"/>
      <c r="X120" s="35">
        <v>0.36263736263736301</v>
      </c>
      <c r="Y120" s="36">
        <v>0.35869565217391303</v>
      </c>
      <c r="Z120" s="37">
        <v>33846153.725274697</v>
      </c>
      <c r="AA120" s="37">
        <v>205530.58351192201</v>
      </c>
      <c r="AB120"/>
    </row>
    <row r="121" spans="1:28" x14ac:dyDescent="0.25">
      <c r="A121" s="1">
        <v>45289</v>
      </c>
      <c r="B121" s="1">
        <v>45380</v>
      </c>
      <c r="C121" t="s">
        <v>29</v>
      </c>
      <c r="D121" t="s">
        <v>48</v>
      </c>
      <c r="E121" t="s">
        <v>47</v>
      </c>
      <c r="F121">
        <v>4</v>
      </c>
      <c r="H121" s="1"/>
      <c r="I121" s="1">
        <v>45230</v>
      </c>
      <c r="J121" s="1">
        <v>45322</v>
      </c>
      <c r="K121" s="1">
        <v>45322</v>
      </c>
      <c r="L121">
        <v>93333333</v>
      </c>
      <c r="M121" t="s">
        <v>49</v>
      </c>
      <c r="N121">
        <v>0</v>
      </c>
      <c r="O121" t="s">
        <v>27</v>
      </c>
      <c r="P121" s="22">
        <v>-15265.185130666699</v>
      </c>
      <c r="Q121" s="22">
        <v>1.01234640101148</v>
      </c>
      <c r="R121" s="10">
        <v>0</v>
      </c>
      <c r="S121" s="10">
        <v>0.35869565217391303</v>
      </c>
      <c r="T121" s="27">
        <v>0</v>
      </c>
      <c r="U121" s="27">
        <v>-5475.5555359999998</v>
      </c>
      <c r="V121" s="34">
        <v>-15265.185130666699</v>
      </c>
      <c r="W121" s="34">
        <v>1.0123728109149699</v>
      </c>
      <c r="X121" s="35">
        <v>0</v>
      </c>
      <c r="Y121" s="36">
        <v>0.35869565217391303</v>
      </c>
      <c r="Z121" s="37">
        <v>0</v>
      </c>
      <c r="AA121" s="37">
        <v>-5475.5555359999998</v>
      </c>
      <c r="AB121"/>
    </row>
    <row r="122" spans="1:28" x14ac:dyDescent="0.25">
      <c r="A122" s="1">
        <v>45289</v>
      </c>
      <c r="B122" s="1">
        <v>45380</v>
      </c>
      <c r="C122" t="s">
        <v>29</v>
      </c>
      <c r="D122" t="s">
        <v>50</v>
      </c>
      <c r="E122" t="s">
        <v>51</v>
      </c>
      <c r="F122">
        <v>5</v>
      </c>
      <c r="H122" s="1">
        <v>45320</v>
      </c>
      <c r="I122" s="1">
        <v>45322</v>
      </c>
      <c r="J122" s="1">
        <v>45412</v>
      </c>
      <c r="K122" s="1">
        <v>45412</v>
      </c>
      <c r="L122">
        <v>60000000</v>
      </c>
      <c r="M122" t="s">
        <v>38</v>
      </c>
      <c r="N122">
        <v>0</v>
      </c>
      <c r="O122" t="s">
        <v>27</v>
      </c>
      <c r="P122" s="22">
        <v>0</v>
      </c>
      <c r="R122" s="10">
        <v>0.63736263736263699</v>
      </c>
      <c r="S122" s="10">
        <v>0.64444444444444404</v>
      </c>
      <c r="T122" s="27">
        <v>38241758.241758198</v>
      </c>
      <c r="U122" s="27">
        <v>0</v>
      </c>
      <c r="V122" s="34">
        <v>353702.86301643599</v>
      </c>
      <c r="W122" s="34"/>
      <c r="X122" s="35">
        <v>0.63736263736263699</v>
      </c>
      <c r="Y122" s="36">
        <v>0.64444444444444404</v>
      </c>
      <c r="Z122" s="37">
        <v>38241758.241758198</v>
      </c>
      <c r="AA122" s="37">
        <v>227941.845055037</v>
      </c>
      <c r="AB122"/>
    </row>
    <row r="123" spans="1:28" x14ac:dyDescent="0.25">
      <c r="A123" s="1">
        <v>45289</v>
      </c>
      <c r="B123" s="1">
        <v>45380</v>
      </c>
      <c r="C123" t="s">
        <v>29</v>
      </c>
      <c r="D123" t="s">
        <v>52</v>
      </c>
      <c r="E123" t="s">
        <v>51</v>
      </c>
      <c r="F123">
        <v>6</v>
      </c>
      <c r="H123" s="1"/>
      <c r="I123" s="1">
        <v>45322</v>
      </c>
      <c r="J123" s="1">
        <v>45412</v>
      </c>
      <c r="K123" s="1">
        <v>45412</v>
      </c>
      <c r="L123">
        <v>60000000</v>
      </c>
      <c r="M123" t="s">
        <v>53</v>
      </c>
      <c r="N123">
        <v>0</v>
      </c>
      <c r="O123" t="s">
        <v>27</v>
      </c>
      <c r="P123" s="22">
        <v>-45750</v>
      </c>
      <c r="Q123" s="22">
        <v>1.01340000159744</v>
      </c>
      <c r="R123" s="10">
        <v>0</v>
      </c>
      <c r="S123" s="10">
        <v>0.64444444444444404</v>
      </c>
      <c r="T123" s="27">
        <v>0</v>
      </c>
      <c r="U123" s="27">
        <v>-29483.333333333299</v>
      </c>
      <c r="V123" s="34">
        <v>-45750</v>
      </c>
      <c r="W123" s="34">
        <v>1.01348607325852</v>
      </c>
      <c r="X123" s="35">
        <v>0</v>
      </c>
      <c r="Y123" s="36">
        <v>0.64444444444444404</v>
      </c>
      <c r="Z123" s="37">
        <v>0</v>
      </c>
      <c r="AA123" s="37">
        <v>-29483.333333333299</v>
      </c>
      <c r="AB123"/>
    </row>
    <row r="124" spans="1:28" x14ac:dyDescent="0.25">
      <c r="A124" s="1">
        <v>45289</v>
      </c>
      <c r="B124" s="1">
        <v>45380</v>
      </c>
      <c r="C124" t="s">
        <v>29</v>
      </c>
      <c r="D124" t="s">
        <v>54</v>
      </c>
      <c r="E124" t="s">
        <v>55</v>
      </c>
      <c r="F124">
        <v>7</v>
      </c>
      <c r="H124" s="1">
        <v>45320</v>
      </c>
      <c r="I124" s="1">
        <v>45322</v>
      </c>
      <c r="J124" s="1">
        <v>45412</v>
      </c>
      <c r="K124" s="1">
        <v>45412</v>
      </c>
      <c r="L124">
        <v>60000000</v>
      </c>
      <c r="M124" t="s">
        <v>38</v>
      </c>
      <c r="N124">
        <v>0</v>
      </c>
      <c r="O124" t="s">
        <v>27</v>
      </c>
      <c r="P124" s="22">
        <v>0</v>
      </c>
      <c r="R124" s="10">
        <v>0.63736263736263699</v>
      </c>
      <c r="S124" s="10">
        <v>0.64444444444444404</v>
      </c>
      <c r="T124" s="27">
        <v>38241758.241758198</v>
      </c>
      <c r="U124" s="27">
        <v>0</v>
      </c>
      <c r="V124" s="34">
        <v>353702.86301643599</v>
      </c>
      <c r="W124" s="34"/>
      <c r="X124" s="35">
        <v>0.63736263736263699</v>
      </c>
      <c r="Y124" s="36">
        <v>0.64444444444444404</v>
      </c>
      <c r="Z124" s="37">
        <v>38241758.241758198</v>
      </c>
      <c r="AA124" s="37">
        <v>227941.845055037</v>
      </c>
      <c r="AB124"/>
    </row>
    <row r="125" spans="1:28" x14ac:dyDescent="0.25">
      <c r="A125" s="1">
        <v>45289</v>
      </c>
      <c r="B125" s="1">
        <v>45380</v>
      </c>
      <c r="C125" t="s">
        <v>29</v>
      </c>
      <c r="D125" t="s">
        <v>56</v>
      </c>
      <c r="E125" t="s">
        <v>55</v>
      </c>
      <c r="F125">
        <v>8</v>
      </c>
      <c r="H125" s="1"/>
      <c r="I125" s="1">
        <v>45322</v>
      </c>
      <c r="J125" s="1">
        <v>45412</v>
      </c>
      <c r="K125" s="1">
        <v>45412</v>
      </c>
      <c r="L125">
        <v>60000000</v>
      </c>
      <c r="M125" t="s">
        <v>57</v>
      </c>
      <c r="N125">
        <v>0</v>
      </c>
      <c r="O125" t="s">
        <v>27</v>
      </c>
      <c r="P125" s="22">
        <v>-47850</v>
      </c>
      <c r="Q125" s="22">
        <v>1.01340000159744</v>
      </c>
      <c r="R125" s="10">
        <v>0</v>
      </c>
      <c r="S125" s="10">
        <v>0.64444444444444404</v>
      </c>
      <c r="T125" s="27">
        <v>0</v>
      </c>
      <c r="U125" s="27">
        <v>-30836.666666666701</v>
      </c>
      <c r="V125" s="34">
        <v>-47850</v>
      </c>
      <c r="W125" s="34">
        <v>1.01348607325852</v>
      </c>
      <c r="X125" s="35">
        <v>0</v>
      </c>
      <c r="Y125" s="36">
        <v>0.64444444444444404</v>
      </c>
      <c r="Z125" s="37">
        <v>0</v>
      </c>
      <c r="AA125" s="37">
        <v>-30836.666666666701</v>
      </c>
      <c r="AB125"/>
    </row>
    <row r="126" spans="1:28" x14ac:dyDescent="0.25">
      <c r="A126" s="1">
        <v>45289</v>
      </c>
      <c r="B126" s="1">
        <v>45380</v>
      </c>
      <c r="C126" t="s">
        <v>29</v>
      </c>
      <c r="D126" t="s">
        <v>61</v>
      </c>
      <c r="E126" t="s">
        <v>62</v>
      </c>
      <c r="F126">
        <v>9</v>
      </c>
      <c r="H126" s="1">
        <v>45320</v>
      </c>
      <c r="I126" s="1">
        <v>45322</v>
      </c>
      <c r="J126" s="1">
        <v>45412</v>
      </c>
      <c r="K126" s="1">
        <v>45412</v>
      </c>
      <c r="L126">
        <v>60000000</v>
      </c>
      <c r="M126" t="s">
        <v>38</v>
      </c>
      <c r="N126">
        <v>0</v>
      </c>
      <c r="O126" t="s">
        <v>27</v>
      </c>
      <c r="P126" s="22">
        <v>0</v>
      </c>
      <c r="R126" s="10">
        <v>0.63736263736263699</v>
      </c>
      <c r="S126" s="10">
        <v>0.64444444444444404</v>
      </c>
      <c r="T126" s="27">
        <v>38241758.241758198</v>
      </c>
      <c r="U126" s="27">
        <v>0</v>
      </c>
      <c r="V126" s="34">
        <v>353702.86301643599</v>
      </c>
      <c r="W126" s="34"/>
      <c r="X126" s="35">
        <v>0.63736263736263699</v>
      </c>
      <c r="Y126" s="36">
        <v>0.64444444444444404</v>
      </c>
      <c r="Z126" s="37">
        <v>38241758.241758198</v>
      </c>
      <c r="AA126" s="37">
        <v>227941.845055037</v>
      </c>
      <c r="AB126"/>
    </row>
    <row r="127" spans="1:28" x14ac:dyDescent="0.25">
      <c r="A127" s="1">
        <v>45289</v>
      </c>
      <c r="B127" s="1">
        <v>45380</v>
      </c>
      <c r="C127" t="s">
        <v>29</v>
      </c>
      <c r="D127" t="s">
        <v>63</v>
      </c>
      <c r="E127" t="s">
        <v>62</v>
      </c>
      <c r="F127">
        <v>10</v>
      </c>
      <c r="H127" s="1"/>
      <c r="I127" s="1">
        <v>45322</v>
      </c>
      <c r="J127" s="1">
        <v>45412</v>
      </c>
      <c r="K127" s="1">
        <v>45412</v>
      </c>
      <c r="L127">
        <v>60000000</v>
      </c>
      <c r="M127" t="s">
        <v>64</v>
      </c>
      <c r="N127">
        <v>0</v>
      </c>
      <c r="O127" t="s">
        <v>27</v>
      </c>
      <c r="P127" s="22">
        <v>-52950</v>
      </c>
      <c r="Q127" s="22">
        <v>1.01340000159744</v>
      </c>
      <c r="R127" s="10">
        <v>0</v>
      </c>
      <c r="S127" s="10">
        <v>0.64444444444444404</v>
      </c>
      <c r="T127" s="27">
        <v>0</v>
      </c>
      <c r="U127" s="27">
        <v>-34123.333333333299</v>
      </c>
      <c r="V127" s="34">
        <v>-52950</v>
      </c>
      <c r="W127" s="34">
        <v>1.01348607325852</v>
      </c>
      <c r="X127" s="35">
        <v>0</v>
      </c>
      <c r="Y127" s="36">
        <v>0.64444444444444404</v>
      </c>
      <c r="Z127" s="37">
        <v>0</v>
      </c>
      <c r="AA127" s="37">
        <v>-34123.333333333299</v>
      </c>
      <c r="AB127"/>
    </row>
    <row r="128" spans="1:28" x14ac:dyDescent="0.25">
      <c r="A128" s="1">
        <v>45289</v>
      </c>
      <c r="B128" s="1">
        <v>45380</v>
      </c>
      <c r="C128" t="s">
        <v>29</v>
      </c>
      <c r="D128" t="s">
        <v>65</v>
      </c>
      <c r="E128" t="s">
        <v>66</v>
      </c>
      <c r="F128">
        <v>11</v>
      </c>
      <c r="H128" s="1">
        <v>45320</v>
      </c>
      <c r="I128" s="1">
        <v>45322</v>
      </c>
      <c r="J128" s="1">
        <v>45412</v>
      </c>
      <c r="K128" s="1">
        <v>45412</v>
      </c>
      <c r="L128">
        <v>60000000</v>
      </c>
      <c r="M128" t="s">
        <v>38</v>
      </c>
      <c r="N128">
        <v>0</v>
      </c>
      <c r="O128" t="s">
        <v>27</v>
      </c>
      <c r="P128" s="22">
        <v>0</v>
      </c>
      <c r="R128" s="10">
        <v>0.63736263736263699</v>
      </c>
      <c r="S128" s="10">
        <v>0.64444444444444404</v>
      </c>
      <c r="T128" s="27">
        <v>38241758.241758198</v>
      </c>
      <c r="U128" s="27">
        <v>0</v>
      </c>
      <c r="V128" s="34">
        <v>353702.86301643599</v>
      </c>
      <c r="W128" s="34"/>
      <c r="X128" s="35">
        <v>0.63736263736263699</v>
      </c>
      <c r="Y128" s="36">
        <v>0.64444444444444404</v>
      </c>
      <c r="Z128" s="37">
        <v>38241758.241758198</v>
      </c>
      <c r="AA128" s="37">
        <v>227941.845055037</v>
      </c>
      <c r="AB128"/>
    </row>
    <row r="129" spans="1:28" x14ac:dyDescent="0.25">
      <c r="A129" s="1">
        <v>45289</v>
      </c>
      <c r="B129" s="1">
        <v>45380</v>
      </c>
      <c r="C129" t="s">
        <v>29</v>
      </c>
      <c r="D129" t="s">
        <v>67</v>
      </c>
      <c r="E129" t="s">
        <v>66</v>
      </c>
      <c r="F129">
        <v>12</v>
      </c>
      <c r="H129" s="1"/>
      <c r="I129" s="1">
        <v>45322</v>
      </c>
      <c r="J129" s="1">
        <v>45412</v>
      </c>
      <c r="K129" s="1">
        <v>45412</v>
      </c>
      <c r="L129">
        <v>60000000</v>
      </c>
      <c r="M129" t="s">
        <v>68</v>
      </c>
      <c r="N129">
        <v>0</v>
      </c>
      <c r="O129" t="s">
        <v>27</v>
      </c>
      <c r="P129" s="22">
        <v>-57000</v>
      </c>
      <c r="Q129" s="22">
        <v>1.01340000159744</v>
      </c>
      <c r="R129" s="10">
        <v>0</v>
      </c>
      <c r="S129" s="10">
        <v>0.64444444444444404</v>
      </c>
      <c r="T129" s="27">
        <v>0</v>
      </c>
      <c r="U129" s="27">
        <v>-36733.333333333299</v>
      </c>
      <c r="V129" s="34">
        <v>-57000</v>
      </c>
      <c r="W129" s="34">
        <v>1.01348607325852</v>
      </c>
      <c r="X129" s="35">
        <v>0</v>
      </c>
      <c r="Y129" s="36">
        <v>0.64444444444444404</v>
      </c>
      <c r="Z129" s="37">
        <v>0</v>
      </c>
      <c r="AA129" s="37">
        <v>-36733.333333333299</v>
      </c>
      <c r="AB129"/>
    </row>
    <row r="130" spans="1:28" x14ac:dyDescent="0.25">
      <c r="A130" s="1">
        <v>45289</v>
      </c>
      <c r="B130" s="1">
        <v>45380</v>
      </c>
      <c r="C130" t="s">
        <v>28</v>
      </c>
      <c r="D130" t="s">
        <v>35</v>
      </c>
      <c r="E130" t="s">
        <v>36</v>
      </c>
      <c r="F130">
        <v>10000</v>
      </c>
      <c r="G130" t="s">
        <v>37</v>
      </c>
      <c r="H130" s="1">
        <v>45226</v>
      </c>
      <c r="I130" s="1">
        <v>45230</v>
      </c>
      <c r="J130" s="1">
        <v>45322</v>
      </c>
      <c r="K130" s="1">
        <v>45322</v>
      </c>
      <c r="L130">
        <v>280000000</v>
      </c>
      <c r="M130" t="s">
        <v>38</v>
      </c>
      <c r="N130">
        <v>6.7500000000000004E-2</v>
      </c>
      <c r="O130" t="s">
        <v>27</v>
      </c>
      <c r="P130" s="22">
        <v>-4830000</v>
      </c>
      <c r="Q130" s="22">
        <v>1.01234640101148</v>
      </c>
      <c r="R130" s="10">
        <v>0.36263736263736301</v>
      </c>
      <c r="S130" s="10">
        <v>0.35869565217391303</v>
      </c>
      <c r="T130" s="27">
        <v>101538461.538462</v>
      </c>
      <c r="U130" s="27">
        <v>-1732500</v>
      </c>
      <c r="V130" s="34">
        <v>-6527974.35263531</v>
      </c>
      <c r="W130" s="34">
        <v>1.0123728109149699</v>
      </c>
      <c r="X130" s="35">
        <v>0.36263736263736301</v>
      </c>
      <c r="Y130" s="36">
        <v>0.35869565217391303</v>
      </c>
      <c r="Z130" s="37">
        <v>101538461.538462</v>
      </c>
      <c r="AA130" s="37">
        <v>-2341556.0177930999</v>
      </c>
      <c r="AB130"/>
    </row>
    <row r="131" spans="1:28" x14ac:dyDescent="0.25">
      <c r="A131" s="1">
        <v>45289</v>
      </c>
      <c r="B131" s="1">
        <v>45380</v>
      </c>
      <c r="C131" t="s">
        <v>28</v>
      </c>
      <c r="D131" t="s">
        <v>35</v>
      </c>
      <c r="E131" t="s">
        <v>36</v>
      </c>
      <c r="F131">
        <v>10000</v>
      </c>
      <c r="G131" t="s">
        <v>37</v>
      </c>
      <c r="H131" s="1">
        <v>45320</v>
      </c>
      <c r="I131" s="1">
        <v>45322</v>
      </c>
      <c r="J131" s="1">
        <v>45412</v>
      </c>
      <c r="K131" s="1">
        <v>45412</v>
      </c>
      <c r="L131">
        <v>280000000</v>
      </c>
      <c r="M131" t="s">
        <v>38</v>
      </c>
      <c r="N131">
        <v>6.7500000000000004E-2</v>
      </c>
      <c r="O131" t="s">
        <v>27</v>
      </c>
      <c r="P131" s="22">
        <v>-4725000</v>
      </c>
      <c r="Q131" s="22">
        <v>1.01340000159744</v>
      </c>
      <c r="R131" s="10">
        <v>0.63736263736263699</v>
      </c>
      <c r="S131" s="10">
        <v>0.64444444444444404</v>
      </c>
      <c r="T131" s="27">
        <v>178461538.46153799</v>
      </c>
      <c r="U131" s="27">
        <v>-3045000</v>
      </c>
      <c r="V131" s="34">
        <v>-6353649.2772775805</v>
      </c>
      <c r="W131" s="34">
        <v>1.01348607325852</v>
      </c>
      <c r="X131" s="35">
        <v>0.63736263736263699</v>
      </c>
      <c r="Y131" s="36">
        <v>0.64444444444444404</v>
      </c>
      <c r="Z131" s="37">
        <v>178461538.46153799</v>
      </c>
      <c r="AA131" s="37">
        <v>-4094573.97868999</v>
      </c>
      <c r="AB131"/>
    </row>
    <row r="132" spans="1:28" x14ac:dyDescent="0.25">
      <c r="A132" s="1">
        <v>45380</v>
      </c>
      <c r="B132" s="1">
        <v>45471</v>
      </c>
      <c r="C132" t="s">
        <v>29</v>
      </c>
      <c r="D132" t="s">
        <v>50</v>
      </c>
      <c r="E132" t="s">
        <v>51</v>
      </c>
      <c r="F132">
        <v>5</v>
      </c>
      <c r="H132" s="1">
        <v>45320</v>
      </c>
      <c r="I132" s="1">
        <v>45322</v>
      </c>
      <c r="J132" s="1">
        <v>45412</v>
      </c>
      <c r="K132" s="1">
        <v>45412</v>
      </c>
      <c r="L132">
        <v>60000000</v>
      </c>
      <c r="M132" t="s">
        <v>38</v>
      </c>
      <c r="N132">
        <v>0</v>
      </c>
      <c r="O132" t="s">
        <v>27</v>
      </c>
      <c r="P132" s="22">
        <v>0</v>
      </c>
      <c r="R132" s="10">
        <v>0.35164835164835201</v>
      </c>
      <c r="S132" s="10">
        <v>0.35555555555555601</v>
      </c>
      <c r="T132" s="27">
        <v>21098901.0989011</v>
      </c>
      <c r="U132" s="27">
        <v>0</v>
      </c>
      <c r="V132" s="34">
        <v>353702.86301643599</v>
      </c>
      <c r="W132" s="34"/>
      <c r="X132" s="35">
        <v>0.35164835164835201</v>
      </c>
      <c r="Y132" s="36">
        <v>0.35555555555555601</v>
      </c>
      <c r="Z132" s="37">
        <v>21098901.0989011</v>
      </c>
      <c r="AA132" s="37">
        <v>125761.01796139999</v>
      </c>
      <c r="AB132"/>
    </row>
    <row r="133" spans="1:28" x14ac:dyDescent="0.25">
      <c r="A133" s="1">
        <v>45380</v>
      </c>
      <c r="B133" s="1">
        <v>45471</v>
      </c>
      <c r="C133" t="s">
        <v>29</v>
      </c>
      <c r="D133" t="s">
        <v>50</v>
      </c>
      <c r="E133" t="s">
        <v>51</v>
      </c>
      <c r="F133">
        <v>5</v>
      </c>
      <c r="H133" s="1">
        <v>45408</v>
      </c>
      <c r="I133" s="1">
        <v>45412</v>
      </c>
      <c r="J133" s="1">
        <v>45504</v>
      </c>
      <c r="K133" s="1">
        <v>45504</v>
      </c>
      <c r="L133">
        <v>60000000</v>
      </c>
      <c r="M133" t="s">
        <v>38</v>
      </c>
      <c r="N133">
        <v>0</v>
      </c>
      <c r="O133" t="s">
        <v>27</v>
      </c>
      <c r="P133" s="22">
        <v>0</v>
      </c>
      <c r="R133" s="10">
        <v>0.64835164835164805</v>
      </c>
      <c r="S133" s="10">
        <v>0.64130434782608703</v>
      </c>
      <c r="T133" s="27">
        <v>38901098.9010989</v>
      </c>
      <c r="U133" s="27">
        <v>0</v>
      </c>
      <c r="V133" s="34">
        <v>368862.76576498803</v>
      </c>
      <c r="W133" s="34"/>
      <c r="X133" s="35">
        <v>0.64835164835164805</v>
      </c>
      <c r="Y133" s="36">
        <v>0.64130434782608703</v>
      </c>
      <c r="Z133" s="37">
        <v>38901098.9010989</v>
      </c>
      <c r="AA133" s="37">
        <v>236553.29543624201</v>
      </c>
      <c r="AB133"/>
    </row>
    <row r="134" spans="1:28" x14ac:dyDescent="0.25">
      <c r="A134" s="1">
        <v>45380</v>
      </c>
      <c r="B134" s="1">
        <v>45471</v>
      </c>
      <c r="C134" t="s">
        <v>29</v>
      </c>
      <c r="D134" t="s">
        <v>52</v>
      </c>
      <c r="E134" t="s">
        <v>51</v>
      </c>
      <c r="F134">
        <v>6</v>
      </c>
      <c r="H134" s="1"/>
      <c r="I134" s="1">
        <v>45322</v>
      </c>
      <c r="J134" s="1">
        <v>45412</v>
      </c>
      <c r="K134" s="1">
        <v>45412</v>
      </c>
      <c r="L134">
        <v>60000000</v>
      </c>
      <c r="M134" t="s">
        <v>53</v>
      </c>
      <c r="N134">
        <v>0</v>
      </c>
      <c r="O134" t="s">
        <v>27</v>
      </c>
      <c r="P134" s="22">
        <v>-45750</v>
      </c>
      <c r="Q134" s="22">
        <v>1.01340000159744</v>
      </c>
      <c r="R134" s="10">
        <v>0</v>
      </c>
      <c r="S134" s="10">
        <v>0.35555555555555601</v>
      </c>
      <c r="T134" s="27">
        <v>0</v>
      </c>
      <c r="U134" s="27">
        <v>-16266.666666666701</v>
      </c>
      <c r="V134" s="34">
        <v>-45750</v>
      </c>
      <c r="W134" s="34">
        <v>1.01348607325852</v>
      </c>
      <c r="X134" s="35">
        <v>0</v>
      </c>
      <c r="Y134" s="36">
        <v>0.35555555555555601</v>
      </c>
      <c r="Z134" s="37">
        <v>0</v>
      </c>
      <c r="AA134" s="37">
        <v>-16266.666666666701</v>
      </c>
      <c r="AB134"/>
    </row>
    <row r="135" spans="1:28" x14ac:dyDescent="0.25">
      <c r="A135" s="1">
        <v>45380</v>
      </c>
      <c r="B135" s="1">
        <v>45471</v>
      </c>
      <c r="C135" t="s">
        <v>29</v>
      </c>
      <c r="D135" t="s">
        <v>52</v>
      </c>
      <c r="E135" t="s">
        <v>51</v>
      </c>
      <c r="F135">
        <v>6</v>
      </c>
      <c r="H135" s="1"/>
      <c r="I135" s="1">
        <v>45412</v>
      </c>
      <c r="J135" s="1">
        <v>45504</v>
      </c>
      <c r="K135" s="1">
        <v>45504</v>
      </c>
      <c r="L135">
        <v>60000000</v>
      </c>
      <c r="M135" t="s">
        <v>53</v>
      </c>
      <c r="N135">
        <v>0</v>
      </c>
      <c r="O135" t="s">
        <v>27</v>
      </c>
      <c r="P135" s="22">
        <v>-46766.666666666701</v>
      </c>
      <c r="Q135" s="22">
        <v>1.0144721271905099</v>
      </c>
      <c r="R135" s="10">
        <v>0</v>
      </c>
      <c r="S135" s="10">
        <v>0.64130434782608703</v>
      </c>
      <c r="T135" s="27">
        <v>0</v>
      </c>
      <c r="U135" s="27">
        <v>-29991.666666666701</v>
      </c>
      <c r="V135" s="34">
        <v>-46766.666666666701</v>
      </c>
      <c r="W135" s="34">
        <v>1.0146238567094099</v>
      </c>
      <c r="X135" s="35">
        <v>0</v>
      </c>
      <c r="Y135" s="36">
        <v>0.64130434782608703</v>
      </c>
      <c r="Z135" s="37">
        <v>0</v>
      </c>
      <c r="AA135" s="37">
        <v>-29991.666666666701</v>
      </c>
      <c r="AB135"/>
    </row>
    <row r="136" spans="1:28" x14ac:dyDescent="0.25">
      <c r="A136" s="1">
        <v>45380</v>
      </c>
      <c r="B136" s="1">
        <v>45471</v>
      </c>
      <c r="C136" t="s">
        <v>29</v>
      </c>
      <c r="D136" t="s">
        <v>54</v>
      </c>
      <c r="E136" t="s">
        <v>55</v>
      </c>
      <c r="F136">
        <v>7</v>
      </c>
      <c r="H136" s="1">
        <v>45320</v>
      </c>
      <c r="I136" s="1">
        <v>45322</v>
      </c>
      <c r="J136" s="1">
        <v>45412</v>
      </c>
      <c r="K136" s="1">
        <v>45412</v>
      </c>
      <c r="L136">
        <v>60000000</v>
      </c>
      <c r="M136" t="s">
        <v>38</v>
      </c>
      <c r="N136">
        <v>0</v>
      </c>
      <c r="O136" t="s">
        <v>27</v>
      </c>
      <c r="P136" s="22">
        <v>0</v>
      </c>
      <c r="R136" s="10">
        <v>0.35164835164835201</v>
      </c>
      <c r="S136" s="10">
        <v>0.35555555555555601</v>
      </c>
      <c r="T136" s="27">
        <v>21098901.0989011</v>
      </c>
      <c r="U136" s="27">
        <v>0</v>
      </c>
      <c r="V136" s="34">
        <v>353702.86301643599</v>
      </c>
      <c r="W136" s="34"/>
      <c r="X136" s="35">
        <v>0.35164835164835201</v>
      </c>
      <c r="Y136" s="36">
        <v>0.35555555555555601</v>
      </c>
      <c r="Z136" s="37">
        <v>21098901.0989011</v>
      </c>
      <c r="AA136" s="37">
        <v>125761.01796139999</v>
      </c>
      <c r="AB136"/>
    </row>
    <row r="137" spans="1:28" x14ac:dyDescent="0.25">
      <c r="A137" s="1">
        <v>45380</v>
      </c>
      <c r="B137" s="1">
        <v>45471</v>
      </c>
      <c r="C137" t="s">
        <v>29</v>
      </c>
      <c r="D137" t="s">
        <v>54</v>
      </c>
      <c r="E137" t="s">
        <v>55</v>
      </c>
      <c r="F137">
        <v>7</v>
      </c>
      <c r="H137" s="1">
        <v>45408</v>
      </c>
      <c r="I137" s="1">
        <v>45412</v>
      </c>
      <c r="J137" s="1">
        <v>45504</v>
      </c>
      <c r="K137" s="1">
        <v>45504</v>
      </c>
      <c r="L137">
        <v>60000000</v>
      </c>
      <c r="M137" t="s">
        <v>38</v>
      </c>
      <c r="N137">
        <v>0</v>
      </c>
      <c r="O137" t="s">
        <v>27</v>
      </c>
      <c r="P137" s="22">
        <v>0</v>
      </c>
      <c r="R137" s="10">
        <v>0.64835164835164805</v>
      </c>
      <c r="S137" s="10">
        <v>0.64130434782608703</v>
      </c>
      <c r="T137" s="27">
        <v>38901098.9010989</v>
      </c>
      <c r="U137" s="27">
        <v>0</v>
      </c>
      <c r="V137" s="34">
        <v>368862.76576498803</v>
      </c>
      <c r="W137" s="34"/>
      <c r="X137" s="35">
        <v>0.64835164835164805</v>
      </c>
      <c r="Y137" s="36">
        <v>0.64130434782608703</v>
      </c>
      <c r="Z137" s="37">
        <v>38901098.9010989</v>
      </c>
      <c r="AA137" s="37">
        <v>236553.29543624201</v>
      </c>
      <c r="AB137"/>
    </row>
    <row r="138" spans="1:28" x14ac:dyDescent="0.25">
      <c r="A138" s="1">
        <v>45380</v>
      </c>
      <c r="B138" s="1">
        <v>45471</v>
      </c>
      <c r="C138" t="s">
        <v>29</v>
      </c>
      <c r="D138" t="s">
        <v>56</v>
      </c>
      <c r="E138" t="s">
        <v>55</v>
      </c>
      <c r="F138">
        <v>8</v>
      </c>
      <c r="H138" s="1"/>
      <c r="I138" s="1">
        <v>45322</v>
      </c>
      <c r="J138" s="1">
        <v>45412</v>
      </c>
      <c r="K138" s="1">
        <v>45412</v>
      </c>
      <c r="L138">
        <v>60000000</v>
      </c>
      <c r="M138" t="s">
        <v>57</v>
      </c>
      <c r="N138">
        <v>0</v>
      </c>
      <c r="O138" t="s">
        <v>27</v>
      </c>
      <c r="P138" s="22">
        <v>-47850</v>
      </c>
      <c r="Q138" s="22">
        <v>1.01340000159744</v>
      </c>
      <c r="R138" s="10">
        <v>0</v>
      </c>
      <c r="S138" s="10">
        <v>0.35555555555555601</v>
      </c>
      <c r="T138" s="27">
        <v>0</v>
      </c>
      <c r="U138" s="27">
        <v>-17013.333333333299</v>
      </c>
      <c r="V138" s="34">
        <v>-47850</v>
      </c>
      <c r="W138" s="34">
        <v>1.01348607325852</v>
      </c>
      <c r="X138" s="35">
        <v>0</v>
      </c>
      <c r="Y138" s="36">
        <v>0.35555555555555601</v>
      </c>
      <c r="Z138" s="37">
        <v>0</v>
      </c>
      <c r="AA138" s="37">
        <v>-17013.333333333299</v>
      </c>
      <c r="AB138"/>
    </row>
    <row r="139" spans="1:28" x14ac:dyDescent="0.25">
      <c r="A139" s="1">
        <v>45380</v>
      </c>
      <c r="B139" s="1">
        <v>45471</v>
      </c>
      <c r="C139" t="s">
        <v>29</v>
      </c>
      <c r="D139" t="s">
        <v>56</v>
      </c>
      <c r="E139" t="s">
        <v>55</v>
      </c>
      <c r="F139">
        <v>8</v>
      </c>
      <c r="H139" s="1"/>
      <c r="I139" s="1">
        <v>45412</v>
      </c>
      <c r="J139" s="1">
        <v>45504</v>
      </c>
      <c r="K139" s="1">
        <v>45504</v>
      </c>
      <c r="L139">
        <v>60000000</v>
      </c>
      <c r="M139" t="s">
        <v>57</v>
      </c>
      <c r="N139">
        <v>0</v>
      </c>
      <c r="O139" t="s">
        <v>27</v>
      </c>
      <c r="P139" s="22">
        <v>-48913.333333333299</v>
      </c>
      <c r="Q139" s="22">
        <v>1.0144721271905099</v>
      </c>
      <c r="R139" s="10">
        <v>0</v>
      </c>
      <c r="S139" s="10">
        <v>0.64130434782608703</v>
      </c>
      <c r="T139" s="27">
        <v>0</v>
      </c>
      <c r="U139" s="27">
        <v>-31368.333333333299</v>
      </c>
      <c r="V139" s="34">
        <v>-48913.333333333299</v>
      </c>
      <c r="W139" s="34">
        <v>1.0146238567094099</v>
      </c>
      <c r="X139" s="35">
        <v>0</v>
      </c>
      <c r="Y139" s="36">
        <v>0.64130434782608703</v>
      </c>
      <c r="Z139" s="37">
        <v>0</v>
      </c>
      <c r="AA139" s="37">
        <v>-31368.333333333299</v>
      </c>
      <c r="AB139"/>
    </row>
    <row r="140" spans="1:28" x14ac:dyDescent="0.25">
      <c r="A140" s="1">
        <v>45380</v>
      </c>
      <c r="B140" s="1">
        <v>45471</v>
      </c>
      <c r="C140" t="s">
        <v>29</v>
      </c>
      <c r="D140" t="s">
        <v>61</v>
      </c>
      <c r="E140" t="s">
        <v>62</v>
      </c>
      <c r="F140">
        <v>9</v>
      </c>
      <c r="H140" s="1">
        <v>45320</v>
      </c>
      <c r="I140" s="1">
        <v>45322</v>
      </c>
      <c r="J140" s="1">
        <v>45412</v>
      </c>
      <c r="K140" s="1">
        <v>45412</v>
      </c>
      <c r="L140">
        <v>60000000</v>
      </c>
      <c r="M140" t="s">
        <v>38</v>
      </c>
      <c r="N140">
        <v>0</v>
      </c>
      <c r="O140" t="s">
        <v>27</v>
      </c>
      <c r="P140" s="22">
        <v>0</v>
      </c>
      <c r="R140" s="10">
        <v>0.35164835164835201</v>
      </c>
      <c r="S140" s="10">
        <v>0.35555555555555601</v>
      </c>
      <c r="T140" s="27">
        <v>21098901.0989011</v>
      </c>
      <c r="U140" s="27">
        <v>0</v>
      </c>
      <c r="V140" s="34">
        <v>353702.86301643599</v>
      </c>
      <c r="W140" s="34"/>
      <c r="X140" s="35">
        <v>0.35164835164835201</v>
      </c>
      <c r="Y140" s="36">
        <v>0.35555555555555601</v>
      </c>
      <c r="Z140" s="37">
        <v>21098901.0989011</v>
      </c>
      <c r="AA140" s="37">
        <v>125761.01796139999</v>
      </c>
      <c r="AB140"/>
    </row>
    <row r="141" spans="1:28" x14ac:dyDescent="0.25">
      <c r="A141" s="1">
        <v>45380</v>
      </c>
      <c r="B141" s="1">
        <v>45471</v>
      </c>
      <c r="C141" t="s">
        <v>29</v>
      </c>
      <c r="D141" t="s">
        <v>61</v>
      </c>
      <c r="E141" t="s">
        <v>62</v>
      </c>
      <c r="F141">
        <v>9</v>
      </c>
      <c r="H141" s="1">
        <v>45408</v>
      </c>
      <c r="I141" s="1">
        <v>45412</v>
      </c>
      <c r="J141" s="1">
        <v>45504</v>
      </c>
      <c r="K141" s="1">
        <v>45504</v>
      </c>
      <c r="L141">
        <v>60000000</v>
      </c>
      <c r="M141" t="s">
        <v>38</v>
      </c>
      <c r="N141">
        <v>0</v>
      </c>
      <c r="O141" t="s">
        <v>27</v>
      </c>
      <c r="P141" s="22">
        <v>0</v>
      </c>
      <c r="R141" s="10">
        <v>0.64835164835164805</v>
      </c>
      <c r="S141" s="10">
        <v>0.64130434782608703</v>
      </c>
      <c r="T141" s="27">
        <v>38901098.9010989</v>
      </c>
      <c r="U141" s="27">
        <v>0</v>
      </c>
      <c r="V141" s="34">
        <v>368862.76576498803</v>
      </c>
      <c r="W141" s="34"/>
      <c r="X141" s="35">
        <v>0.64835164835164805</v>
      </c>
      <c r="Y141" s="36">
        <v>0.64130434782608703</v>
      </c>
      <c r="Z141" s="37">
        <v>38901098.9010989</v>
      </c>
      <c r="AA141" s="37">
        <v>236553.29543624201</v>
      </c>
      <c r="AB141"/>
    </row>
    <row r="142" spans="1:28" x14ac:dyDescent="0.25">
      <c r="A142" s="1">
        <v>45380</v>
      </c>
      <c r="B142" s="1">
        <v>45471</v>
      </c>
      <c r="C142" t="s">
        <v>29</v>
      </c>
      <c r="D142" t="s">
        <v>63</v>
      </c>
      <c r="E142" t="s">
        <v>62</v>
      </c>
      <c r="F142">
        <v>10</v>
      </c>
      <c r="H142" s="1"/>
      <c r="I142" s="1">
        <v>45322</v>
      </c>
      <c r="J142" s="1">
        <v>45412</v>
      </c>
      <c r="K142" s="1">
        <v>45412</v>
      </c>
      <c r="L142">
        <v>60000000</v>
      </c>
      <c r="M142" t="s">
        <v>64</v>
      </c>
      <c r="N142">
        <v>0</v>
      </c>
      <c r="O142" t="s">
        <v>27</v>
      </c>
      <c r="P142" s="22">
        <v>-52950</v>
      </c>
      <c r="Q142" s="22">
        <v>1.01340000159744</v>
      </c>
      <c r="R142" s="10">
        <v>0</v>
      </c>
      <c r="S142" s="10">
        <v>0.35555555555555601</v>
      </c>
      <c r="T142" s="27">
        <v>0</v>
      </c>
      <c r="U142" s="27">
        <v>-18826.666666666701</v>
      </c>
      <c r="V142" s="34">
        <v>-52950</v>
      </c>
      <c r="W142" s="34">
        <v>1.01348607325852</v>
      </c>
      <c r="X142" s="35">
        <v>0</v>
      </c>
      <c r="Y142" s="36">
        <v>0.35555555555555601</v>
      </c>
      <c r="Z142" s="37">
        <v>0</v>
      </c>
      <c r="AA142" s="37">
        <v>-18826.666666666701</v>
      </c>
      <c r="AB142"/>
    </row>
    <row r="143" spans="1:28" x14ac:dyDescent="0.25">
      <c r="A143" s="1">
        <v>45380</v>
      </c>
      <c r="B143" s="1">
        <v>45471</v>
      </c>
      <c r="C143" t="s">
        <v>29</v>
      </c>
      <c r="D143" t="s">
        <v>63</v>
      </c>
      <c r="E143" t="s">
        <v>62</v>
      </c>
      <c r="F143">
        <v>10</v>
      </c>
      <c r="H143" s="1"/>
      <c r="I143" s="1">
        <v>45412</v>
      </c>
      <c r="J143" s="1">
        <v>45504</v>
      </c>
      <c r="K143" s="1">
        <v>45504</v>
      </c>
      <c r="L143">
        <v>60000000</v>
      </c>
      <c r="M143" t="s">
        <v>64</v>
      </c>
      <c r="N143">
        <v>0</v>
      </c>
      <c r="O143" t="s">
        <v>27</v>
      </c>
      <c r="P143" s="22">
        <v>-54126.666666666701</v>
      </c>
      <c r="Q143" s="22">
        <v>1.0144721271905099</v>
      </c>
      <c r="R143" s="10">
        <v>0</v>
      </c>
      <c r="S143" s="10">
        <v>0.64130434782608703</v>
      </c>
      <c r="T143" s="27">
        <v>0</v>
      </c>
      <c r="U143" s="27">
        <v>-34711.666666666701</v>
      </c>
      <c r="V143" s="34">
        <v>-54126.666666666701</v>
      </c>
      <c r="W143" s="34">
        <v>1.0146238567094099</v>
      </c>
      <c r="X143" s="35">
        <v>0</v>
      </c>
      <c r="Y143" s="36">
        <v>0.64130434782608703</v>
      </c>
      <c r="Z143" s="37">
        <v>0</v>
      </c>
      <c r="AA143" s="37">
        <v>-34711.666666666701</v>
      </c>
      <c r="AB143"/>
    </row>
    <row r="144" spans="1:28" x14ac:dyDescent="0.25">
      <c r="A144" s="1">
        <v>45380</v>
      </c>
      <c r="B144" s="1">
        <v>45471</v>
      </c>
      <c r="C144" t="s">
        <v>29</v>
      </c>
      <c r="D144" t="s">
        <v>65</v>
      </c>
      <c r="E144" t="s">
        <v>66</v>
      </c>
      <c r="F144">
        <v>11</v>
      </c>
      <c r="H144" s="1">
        <v>45320</v>
      </c>
      <c r="I144" s="1">
        <v>45322</v>
      </c>
      <c r="J144" s="1">
        <v>45412</v>
      </c>
      <c r="K144" s="1">
        <v>45412</v>
      </c>
      <c r="L144">
        <v>60000000</v>
      </c>
      <c r="M144" t="s">
        <v>38</v>
      </c>
      <c r="N144">
        <v>0</v>
      </c>
      <c r="O144" t="s">
        <v>27</v>
      </c>
      <c r="P144" s="22">
        <v>0</v>
      </c>
      <c r="R144" s="10">
        <v>0.35164835164835201</v>
      </c>
      <c r="S144" s="10">
        <v>0.35555555555555601</v>
      </c>
      <c r="T144" s="27">
        <v>21098901.0989011</v>
      </c>
      <c r="U144" s="27">
        <v>0</v>
      </c>
      <c r="V144" s="34">
        <v>353702.86301643599</v>
      </c>
      <c r="W144" s="34"/>
      <c r="X144" s="35">
        <v>0.35164835164835201</v>
      </c>
      <c r="Y144" s="36">
        <v>0.35555555555555601</v>
      </c>
      <c r="Z144" s="37">
        <v>21098901.0989011</v>
      </c>
      <c r="AA144" s="37">
        <v>125761.01796139999</v>
      </c>
      <c r="AB144"/>
    </row>
    <row r="145" spans="1:28" x14ac:dyDescent="0.25">
      <c r="A145" s="1">
        <v>45380</v>
      </c>
      <c r="B145" s="1">
        <v>45471</v>
      </c>
      <c r="C145" t="s">
        <v>29</v>
      </c>
      <c r="D145" t="s">
        <v>65</v>
      </c>
      <c r="E145" t="s">
        <v>66</v>
      </c>
      <c r="F145">
        <v>11</v>
      </c>
      <c r="H145" s="1">
        <v>45408</v>
      </c>
      <c r="I145" s="1">
        <v>45412</v>
      </c>
      <c r="J145" s="1">
        <v>45504</v>
      </c>
      <c r="K145" s="1">
        <v>45504</v>
      </c>
      <c r="L145">
        <v>60000000</v>
      </c>
      <c r="M145" t="s">
        <v>38</v>
      </c>
      <c r="N145">
        <v>0</v>
      </c>
      <c r="O145" t="s">
        <v>27</v>
      </c>
      <c r="P145" s="22">
        <v>0</v>
      </c>
      <c r="R145" s="10">
        <v>0.64835164835164805</v>
      </c>
      <c r="S145" s="10">
        <v>0.64130434782608703</v>
      </c>
      <c r="T145" s="27">
        <v>38901098.9010989</v>
      </c>
      <c r="U145" s="27">
        <v>0</v>
      </c>
      <c r="V145" s="34">
        <v>368862.76576498803</v>
      </c>
      <c r="W145" s="34"/>
      <c r="X145" s="35">
        <v>0.64835164835164805</v>
      </c>
      <c r="Y145" s="36">
        <v>0.64130434782608703</v>
      </c>
      <c r="Z145" s="37">
        <v>38901098.9010989</v>
      </c>
      <c r="AA145" s="37">
        <v>236553.29543624201</v>
      </c>
      <c r="AB145"/>
    </row>
    <row r="146" spans="1:28" x14ac:dyDescent="0.25">
      <c r="A146" s="1">
        <v>45380</v>
      </c>
      <c r="B146" s="1">
        <v>45471</v>
      </c>
      <c r="C146" t="s">
        <v>29</v>
      </c>
      <c r="D146" t="s">
        <v>67</v>
      </c>
      <c r="E146" t="s">
        <v>66</v>
      </c>
      <c r="F146">
        <v>12</v>
      </c>
      <c r="H146" s="1"/>
      <c r="I146" s="1">
        <v>45322</v>
      </c>
      <c r="J146" s="1">
        <v>45412</v>
      </c>
      <c r="K146" s="1">
        <v>45412</v>
      </c>
      <c r="L146">
        <v>60000000</v>
      </c>
      <c r="M146" t="s">
        <v>68</v>
      </c>
      <c r="N146">
        <v>0</v>
      </c>
      <c r="O146" t="s">
        <v>27</v>
      </c>
      <c r="P146" s="22">
        <v>-57000</v>
      </c>
      <c r="Q146" s="22">
        <v>1.01340000159744</v>
      </c>
      <c r="R146" s="10">
        <v>0</v>
      </c>
      <c r="S146" s="10">
        <v>0.35555555555555601</v>
      </c>
      <c r="T146" s="27">
        <v>0</v>
      </c>
      <c r="U146" s="27">
        <v>-20266.666666666701</v>
      </c>
      <c r="V146" s="34">
        <v>-57000</v>
      </c>
      <c r="W146" s="34">
        <v>1.01348607325852</v>
      </c>
      <c r="X146" s="35">
        <v>0</v>
      </c>
      <c r="Y146" s="36">
        <v>0.35555555555555601</v>
      </c>
      <c r="Z146" s="37">
        <v>0</v>
      </c>
      <c r="AA146" s="37">
        <v>-20266.666666666701</v>
      </c>
      <c r="AB146"/>
    </row>
    <row r="147" spans="1:28" x14ac:dyDescent="0.25">
      <c r="A147" s="1">
        <v>45380</v>
      </c>
      <c r="B147" s="1">
        <v>45471</v>
      </c>
      <c r="C147" t="s">
        <v>29</v>
      </c>
      <c r="D147" t="s">
        <v>67</v>
      </c>
      <c r="E147" t="s">
        <v>66</v>
      </c>
      <c r="F147">
        <v>12</v>
      </c>
      <c r="H147" s="1"/>
      <c r="I147" s="1">
        <v>45412</v>
      </c>
      <c r="J147" s="1">
        <v>45504</v>
      </c>
      <c r="K147" s="1">
        <v>45504</v>
      </c>
      <c r="L147">
        <v>60000000</v>
      </c>
      <c r="M147" t="s">
        <v>68</v>
      </c>
      <c r="N147">
        <v>0</v>
      </c>
      <c r="O147" t="s">
        <v>27</v>
      </c>
      <c r="P147" s="22">
        <v>-58266.666666666701</v>
      </c>
      <c r="Q147" s="22">
        <v>1.0144721271905099</v>
      </c>
      <c r="R147" s="10">
        <v>0</v>
      </c>
      <c r="S147" s="10">
        <v>0.64130434782608703</v>
      </c>
      <c r="T147" s="27">
        <v>0</v>
      </c>
      <c r="U147" s="27">
        <v>-37366.666666666701</v>
      </c>
      <c r="V147" s="34">
        <v>-58266.666666666701</v>
      </c>
      <c r="W147" s="34">
        <v>1.0146238567094099</v>
      </c>
      <c r="X147" s="35">
        <v>0</v>
      </c>
      <c r="Y147" s="36">
        <v>0.64130434782608703</v>
      </c>
      <c r="Z147" s="37">
        <v>0</v>
      </c>
      <c r="AA147" s="37">
        <v>-37366.666666666701</v>
      </c>
      <c r="AB147"/>
    </row>
    <row r="148" spans="1:28" x14ac:dyDescent="0.25">
      <c r="A148" s="1">
        <v>45380</v>
      </c>
      <c r="B148" s="1">
        <v>45471</v>
      </c>
      <c r="C148" t="s">
        <v>28</v>
      </c>
      <c r="D148" t="s">
        <v>35</v>
      </c>
      <c r="E148" t="s">
        <v>36</v>
      </c>
      <c r="F148">
        <v>10000</v>
      </c>
      <c r="G148" t="s">
        <v>37</v>
      </c>
      <c r="H148" s="1">
        <v>45320</v>
      </c>
      <c r="I148" s="1">
        <v>45322</v>
      </c>
      <c r="J148" s="1">
        <v>45412</v>
      </c>
      <c r="K148" s="1">
        <v>45412</v>
      </c>
      <c r="L148">
        <v>280000000</v>
      </c>
      <c r="M148" t="s">
        <v>38</v>
      </c>
      <c r="N148">
        <v>6.7500000000000004E-2</v>
      </c>
      <c r="O148" t="s">
        <v>27</v>
      </c>
      <c r="P148" s="22">
        <v>-4725000</v>
      </c>
      <c r="Q148" s="22">
        <v>1.01340000159744</v>
      </c>
      <c r="R148" s="10">
        <v>0.35164835164835201</v>
      </c>
      <c r="S148" s="10">
        <v>0.35555555555555601</v>
      </c>
      <c r="T148" s="27">
        <v>98461538.461538494</v>
      </c>
      <c r="U148" s="27">
        <v>-1680000</v>
      </c>
      <c r="V148" s="34">
        <v>-6353649.2772775805</v>
      </c>
      <c r="W148" s="34">
        <v>1.01348607325852</v>
      </c>
      <c r="X148" s="35">
        <v>0.35164835164835201</v>
      </c>
      <c r="Y148" s="36">
        <v>0.35555555555555601</v>
      </c>
      <c r="Z148" s="37">
        <v>98461538.461538494</v>
      </c>
      <c r="AA148" s="37">
        <v>-2259075.2985875802</v>
      </c>
      <c r="AB148"/>
    </row>
    <row r="149" spans="1:28" x14ac:dyDescent="0.25">
      <c r="A149" s="1">
        <v>45380</v>
      </c>
      <c r="B149" s="1">
        <v>45471</v>
      </c>
      <c r="C149" t="s">
        <v>28</v>
      </c>
      <c r="D149" t="s">
        <v>35</v>
      </c>
      <c r="E149" t="s">
        <v>36</v>
      </c>
      <c r="F149">
        <v>10000</v>
      </c>
      <c r="G149" t="s">
        <v>37</v>
      </c>
      <c r="H149" s="1">
        <v>45408</v>
      </c>
      <c r="I149" s="1">
        <v>45412</v>
      </c>
      <c r="J149" s="1">
        <v>45504</v>
      </c>
      <c r="K149" s="1">
        <v>45504</v>
      </c>
      <c r="L149">
        <v>280000000</v>
      </c>
      <c r="M149" t="s">
        <v>38</v>
      </c>
      <c r="N149">
        <v>6.7500000000000004E-2</v>
      </c>
      <c r="O149" t="s">
        <v>27</v>
      </c>
      <c r="P149" s="22">
        <v>-4830000</v>
      </c>
      <c r="Q149" s="22">
        <v>1.0144721271905099</v>
      </c>
      <c r="R149" s="10">
        <v>0.64835164835164805</v>
      </c>
      <c r="S149" s="10">
        <v>0.64130434782608703</v>
      </c>
      <c r="T149" s="27">
        <v>181538461.53846201</v>
      </c>
      <c r="U149" s="27">
        <v>-3097500</v>
      </c>
      <c r="V149" s="34">
        <v>-6526549.4771161797</v>
      </c>
      <c r="W149" s="34">
        <v>1.0146238567094099</v>
      </c>
      <c r="X149" s="35">
        <v>0.64835164835164805</v>
      </c>
      <c r="Y149" s="36">
        <v>0.64130434782608703</v>
      </c>
      <c r="Z149" s="37">
        <v>181538461.53846201</v>
      </c>
      <c r="AA149" s="37">
        <v>-4185504.55597668</v>
      </c>
      <c r="AB149"/>
    </row>
    <row r="150" spans="1:28" x14ac:dyDescent="0.25">
      <c r="A150" s="1">
        <v>45471</v>
      </c>
      <c r="B150" s="1">
        <v>45565</v>
      </c>
      <c r="C150" t="s">
        <v>29</v>
      </c>
      <c r="D150" t="s">
        <v>50</v>
      </c>
      <c r="E150" t="s">
        <v>51</v>
      </c>
      <c r="F150">
        <v>5</v>
      </c>
      <c r="H150" s="1">
        <v>45408</v>
      </c>
      <c r="I150" s="1">
        <v>45412</v>
      </c>
      <c r="J150" s="1">
        <v>45504</v>
      </c>
      <c r="K150" s="1">
        <v>45504</v>
      </c>
      <c r="L150">
        <v>60000000</v>
      </c>
      <c r="M150" t="s">
        <v>38</v>
      </c>
      <c r="N150">
        <v>0</v>
      </c>
      <c r="O150" t="s">
        <v>27</v>
      </c>
      <c r="P150" s="22">
        <v>0</v>
      </c>
      <c r="R150" s="10">
        <v>0.35106382978723399</v>
      </c>
      <c r="S150" s="10">
        <v>0.35869565217391303</v>
      </c>
      <c r="T150" s="27">
        <v>21063829.787234001</v>
      </c>
      <c r="U150" s="27">
        <v>0</v>
      </c>
      <c r="V150" s="34">
        <v>368862.76576498803</v>
      </c>
      <c r="W150" s="34"/>
      <c r="X150" s="35">
        <v>0.35106382978723399</v>
      </c>
      <c r="Y150" s="36">
        <v>0.35869565217391303</v>
      </c>
      <c r="Z150" s="37">
        <v>21063829.787234001</v>
      </c>
      <c r="AA150" s="37">
        <v>132309.47032874601</v>
      </c>
      <c r="AB150"/>
    </row>
    <row r="151" spans="1:28" x14ac:dyDescent="0.25">
      <c r="A151" s="1">
        <v>45471</v>
      </c>
      <c r="B151" s="1">
        <v>45565</v>
      </c>
      <c r="C151" t="s">
        <v>29</v>
      </c>
      <c r="D151" t="s">
        <v>50</v>
      </c>
      <c r="E151" t="s">
        <v>51</v>
      </c>
      <c r="F151">
        <v>5</v>
      </c>
      <c r="H151" s="1">
        <v>45502</v>
      </c>
      <c r="I151" s="1">
        <v>45504</v>
      </c>
      <c r="J151" s="1">
        <v>45596</v>
      </c>
      <c r="K151" s="1">
        <v>45596</v>
      </c>
      <c r="L151">
        <v>60000000</v>
      </c>
      <c r="M151" t="s">
        <v>38</v>
      </c>
      <c r="N151">
        <v>0</v>
      </c>
      <c r="O151" t="s">
        <v>27</v>
      </c>
      <c r="P151" s="22">
        <v>0</v>
      </c>
      <c r="R151" s="10">
        <v>0.64893617021276595</v>
      </c>
      <c r="S151" s="10">
        <v>0.66304347826086996</v>
      </c>
      <c r="T151" s="27">
        <v>38936170.212765999</v>
      </c>
      <c r="U151" s="27">
        <v>0</v>
      </c>
      <c r="V151" s="34">
        <v>388139.67401011399</v>
      </c>
      <c r="W151" s="34"/>
      <c r="X151" s="35">
        <v>0.64893617021276595</v>
      </c>
      <c r="Y151" s="36">
        <v>0.66304347826086996</v>
      </c>
      <c r="Z151" s="37">
        <v>38936170.212765999</v>
      </c>
      <c r="AA151" s="37">
        <v>257353.479506706</v>
      </c>
      <c r="AB151"/>
    </row>
    <row r="152" spans="1:28" x14ac:dyDescent="0.25">
      <c r="A152" s="1">
        <v>45471</v>
      </c>
      <c r="B152" s="1">
        <v>45565</v>
      </c>
      <c r="C152" t="s">
        <v>29</v>
      </c>
      <c r="D152" t="s">
        <v>52</v>
      </c>
      <c r="E152" t="s">
        <v>51</v>
      </c>
      <c r="F152">
        <v>6</v>
      </c>
      <c r="H152" s="1"/>
      <c r="I152" s="1">
        <v>45412</v>
      </c>
      <c r="J152" s="1">
        <v>45504</v>
      </c>
      <c r="K152" s="1">
        <v>45504</v>
      </c>
      <c r="L152">
        <v>60000000</v>
      </c>
      <c r="M152" t="s">
        <v>53</v>
      </c>
      <c r="N152">
        <v>0</v>
      </c>
      <c r="O152" t="s">
        <v>27</v>
      </c>
      <c r="P152" s="22">
        <v>-46766.666666666701</v>
      </c>
      <c r="Q152" s="22">
        <v>1.0144721271905099</v>
      </c>
      <c r="R152" s="10">
        <v>0</v>
      </c>
      <c r="S152" s="10">
        <v>0.35869565217391303</v>
      </c>
      <c r="T152" s="27">
        <v>0</v>
      </c>
      <c r="U152" s="27">
        <v>-16775</v>
      </c>
      <c r="V152" s="34">
        <v>-46766.666666666701</v>
      </c>
      <c r="W152" s="34">
        <v>1.0146238567094099</v>
      </c>
      <c r="X152" s="35">
        <v>0</v>
      </c>
      <c r="Y152" s="36">
        <v>0.35869565217391303</v>
      </c>
      <c r="Z152" s="37">
        <v>0</v>
      </c>
      <c r="AA152" s="37">
        <v>-16775</v>
      </c>
      <c r="AB152"/>
    </row>
    <row r="153" spans="1:28" x14ac:dyDescent="0.25">
      <c r="A153" s="1">
        <v>45471</v>
      </c>
      <c r="B153" s="1">
        <v>45565</v>
      </c>
      <c r="C153" t="s">
        <v>29</v>
      </c>
      <c r="D153" t="s">
        <v>52</v>
      </c>
      <c r="E153" t="s">
        <v>51</v>
      </c>
      <c r="F153">
        <v>6</v>
      </c>
      <c r="H153" s="1"/>
      <c r="I153" s="1">
        <v>45504</v>
      </c>
      <c r="J153" s="1">
        <v>45596</v>
      </c>
      <c r="K153" s="1">
        <v>45596</v>
      </c>
      <c r="L153">
        <v>60000000</v>
      </c>
      <c r="M153" t="s">
        <v>53</v>
      </c>
      <c r="N153">
        <v>0</v>
      </c>
      <c r="O153" t="s">
        <v>27</v>
      </c>
      <c r="P153" s="22">
        <v>-46766.666666666701</v>
      </c>
      <c r="Q153" s="22">
        <v>1.01541773491547</v>
      </c>
      <c r="R153" s="10">
        <v>0</v>
      </c>
      <c r="S153" s="10">
        <v>0.66304347826086996</v>
      </c>
      <c r="T153" s="27">
        <v>0</v>
      </c>
      <c r="U153" s="27">
        <v>-31008.333333333299</v>
      </c>
      <c r="V153" s="34">
        <v>-46766.666666666701</v>
      </c>
      <c r="W153" s="34">
        <v>1.0155791262187199</v>
      </c>
      <c r="X153" s="35">
        <v>0</v>
      </c>
      <c r="Y153" s="36">
        <v>0.66304347826086996</v>
      </c>
      <c r="Z153" s="37">
        <v>0</v>
      </c>
      <c r="AA153" s="37">
        <v>-31008.333333333299</v>
      </c>
      <c r="AB153"/>
    </row>
    <row r="154" spans="1:28" x14ac:dyDescent="0.25">
      <c r="A154" s="1">
        <v>45471</v>
      </c>
      <c r="B154" s="1">
        <v>45565</v>
      </c>
      <c r="C154" t="s">
        <v>29</v>
      </c>
      <c r="D154" t="s">
        <v>54</v>
      </c>
      <c r="E154" t="s">
        <v>55</v>
      </c>
      <c r="F154">
        <v>7</v>
      </c>
      <c r="H154" s="1">
        <v>45408</v>
      </c>
      <c r="I154" s="1">
        <v>45412</v>
      </c>
      <c r="J154" s="1">
        <v>45504</v>
      </c>
      <c r="K154" s="1">
        <v>45504</v>
      </c>
      <c r="L154">
        <v>60000000</v>
      </c>
      <c r="M154" t="s">
        <v>38</v>
      </c>
      <c r="N154">
        <v>0</v>
      </c>
      <c r="O154" t="s">
        <v>27</v>
      </c>
      <c r="P154" s="22">
        <v>0</v>
      </c>
      <c r="R154" s="10">
        <v>0.35106382978723399</v>
      </c>
      <c r="S154" s="10">
        <v>0.35869565217391303</v>
      </c>
      <c r="T154" s="27">
        <v>21063829.787234001</v>
      </c>
      <c r="U154" s="27">
        <v>0</v>
      </c>
      <c r="V154" s="34">
        <v>368862.76576498803</v>
      </c>
      <c r="W154" s="34"/>
      <c r="X154" s="35">
        <v>0.35106382978723399</v>
      </c>
      <c r="Y154" s="36">
        <v>0.35869565217391303</v>
      </c>
      <c r="Z154" s="37">
        <v>21063829.787234001</v>
      </c>
      <c r="AA154" s="37">
        <v>132309.47032874601</v>
      </c>
      <c r="AB154"/>
    </row>
    <row r="155" spans="1:28" x14ac:dyDescent="0.25">
      <c r="A155" s="1">
        <v>45471</v>
      </c>
      <c r="B155" s="1">
        <v>45565</v>
      </c>
      <c r="C155" t="s">
        <v>29</v>
      </c>
      <c r="D155" t="s">
        <v>54</v>
      </c>
      <c r="E155" t="s">
        <v>55</v>
      </c>
      <c r="F155">
        <v>7</v>
      </c>
      <c r="H155" s="1">
        <v>45502</v>
      </c>
      <c r="I155" s="1">
        <v>45504</v>
      </c>
      <c r="J155" s="1">
        <v>45596</v>
      </c>
      <c r="K155" s="1">
        <v>45596</v>
      </c>
      <c r="L155">
        <v>60000000</v>
      </c>
      <c r="M155" t="s">
        <v>38</v>
      </c>
      <c r="N155">
        <v>0</v>
      </c>
      <c r="O155" t="s">
        <v>27</v>
      </c>
      <c r="P155" s="22">
        <v>0</v>
      </c>
      <c r="R155" s="10">
        <v>0.64893617021276595</v>
      </c>
      <c r="S155" s="10">
        <v>0.66304347826086996</v>
      </c>
      <c r="T155" s="27">
        <v>38936170.212765999</v>
      </c>
      <c r="U155" s="27">
        <v>0</v>
      </c>
      <c r="V155" s="34">
        <v>388139.67401011399</v>
      </c>
      <c r="W155" s="34"/>
      <c r="X155" s="35">
        <v>0.64893617021276595</v>
      </c>
      <c r="Y155" s="36">
        <v>0.66304347826086996</v>
      </c>
      <c r="Z155" s="37">
        <v>38936170.212765999</v>
      </c>
      <c r="AA155" s="37">
        <v>257353.479506706</v>
      </c>
      <c r="AB155"/>
    </row>
    <row r="156" spans="1:28" x14ac:dyDescent="0.25">
      <c r="A156" s="1">
        <v>45471</v>
      </c>
      <c r="B156" s="1">
        <v>45565</v>
      </c>
      <c r="C156" t="s">
        <v>29</v>
      </c>
      <c r="D156" t="s">
        <v>56</v>
      </c>
      <c r="E156" t="s">
        <v>55</v>
      </c>
      <c r="F156">
        <v>8</v>
      </c>
      <c r="H156" s="1"/>
      <c r="I156" s="1">
        <v>45412</v>
      </c>
      <c r="J156" s="1">
        <v>45504</v>
      </c>
      <c r="K156" s="1">
        <v>45504</v>
      </c>
      <c r="L156">
        <v>60000000</v>
      </c>
      <c r="M156" t="s">
        <v>57</v>
      </c>
      <c r="N156">
        <v>0</v>
      </c>
      <c r="O156" t="s">
        <v>27</v>
      </c>
      <c r="P156" s="22">
        <v>-48913.333333333299</v>
      </c>
      <c r="Q156" s="22">
        <v>1.0144721271905099</v>
      </c>
      <c r="R156" s="10">
        <v>0</v>
      </c>
      <c r="S156" s="10">
        <v>0.35869565217391303</v>
      </c>
      <c r="T156" s="27">
        <v>0</v>
      </c>
      <c r="U156" s="27">
        <v>-17545</v>
      </c>
      <c r="V156" s="34">
        <v>-48913.333333333299</v>
      </c>
      <c r="W156" s="34">
        <v>1.0146238567094099</v>
      </c>
      <c r="X156" s="35">
        <v>0</v>
      </c>
      <c r="Y156" s="36">
        <v>0.35869565217391303</v>
      </c>
      <c r="Z156" s="37">
        <v>0</v>
      </c>
      <c r="AA156" s="37">
        <v>-17545</v>
      </c>
      <c r="AB156"/>
    </row>
    <row r="157" spans="1:28" x14ac:dyDescent="0.25">
      <c r="A157" s="1">
        <v>45471</v>
      </c>
      <c r="B157" s="1">
        <v>45565</v>
      </c>
      <c r="C157" t="s">
        <v>29</v>
      </c>
      <c r="D157" t="s">
        <v>56</v>
      </c>
      <c r="E157" t="s">
        <v>55</v>
      </c>
      <c r="F157">
        <v>8</v>
      </c>
      <c r="H157" s="1"/>
      <c r="I157" s="1">
        <v>45504</v>
      </c>
      <c r="J157" s="1">
        <v>45596</v>
      </c>
      <c r="K157" s="1">
        <v>45596</v>
      </c>
      <c r="L157">
        <v>60000000</v>
      </c>
      <c r="M157" t="s">
        <v>57</v>
      </c>
      <c r="N157">
        <v>0</v>
      </c>
      <c r="O157" t="s">
        <v>27</v>
      </c>
      <c r="P157" s="22">
        <v>-48913.333333333299</v>
      </c>
      <c r="Q157" s="22">
        <v>1.01541773491547</v>
      </c>
      <c r="R157" s="10">
        <v>0</v>
      </c>
      <c r="S157" s="10">
        <v>0.66304347826086996</v>
      </c>
      <c r="T157" s="27">
        <v>0</v>
      </c>
      <c r="U157" s="27">
        <v>-32431.666666666701</v>
      </c>
      <c r="V157" s="34">
        <v>-48913.333333333299</v>
      </c>
      <c r="W157" s="34">
        <v>1.0155791262187199</v>
      </c>
      <c r="X157" s="35">
        <v>0</v>
      </c>
      <c r="Y157" s="36">
        <v>0.66304347826086996</v>
      </c>
      <c r="Z157" s="37">
        <v>0</v>
      </c>
      <c r="AA157" s="37">
        <v>-32431.666666666701</v>
      </c>
      <c r="AB157"/>
    </row>
    <row r="158" spans="1:28" x14ac:dyDescent="0.25">
      <c r="A158" s="1">
        <v>45471</v>
      </c>
      <c r="B158" s="1">
        <v>45565</v>
      </c>
      <c r="C158" t="s">
        <v>29</v>
      </c>
      <c r="D158" t="s">
        <v>61</v>
      </c>
      <c r="E158" t="s">
        <v>62</v>
      </c>
      <c r="F158">
        <v>9</v>
      </c>
      <c r="H158" s="1">
        <v>45408</v>
      </c>
      <c r="I158" s="1">
        <v>45412</v>
      </c>
      <c r="J158" s="1">
        <v>45504</v>
      </c>
      <c r="K158" s="1">
        <v>45504</v>
      </c>
      <c r="L158">
        <v>60000000</v>
      </c>
      <c r="M158" t="s">
        <v>38</v>
      </c>
      <c r="N158">
        <v>0</v>
      </c>
      <c r="O158" t="s">
        <v>27</v>
      </c>
      <c r="P158" s="22">
        <v>0</v>
      </c>
      <c r="R158" s="10">
        <v>0.35106382978723399</v>
      </c>
      <c r="S158" s="10">
        <v>0.35869565217391303</v>
      </c>
      <c r="T158" s="27">
        <v>21063829.787234001</v>
      </c>
      <c r="U158" s="27">
        <v>0</v>
      </c>
      <c r="V158" s="34">
        <v>368862.76576498803</v>
      </c>
      <c r="W158" s="34"/>
      <c r="X158" s="35">
        <v>0.35106382978723399</v>
      </c>
      <c r="Y158" s="36">
        <v>0.35869565217391303</v>
      </c>
      <c r="Z158" s="37">
        <v>21063829.787234001</v>
      </c>
      <c r="AA158" s="37">
        <v>132309.47032874601</v>
      </c>
      <c r="AB158"/>
    </row>
    <row r="159" spans="1:28" x14ac:dyDescent="0.25">
      <c r="A159" s="1">
        <v>45471</v>
      </c>
      <c r="B159" s="1">
        <v>45565</v>
      </c>
      <c r="C159" t="s">
        <v>29</v>
      </c>
      <c r="D159" t="s">
        <v>61</v>
      </c>
      <c r="E159" t="s">
        <v>62</v>
      </c>
      <c r="F159">
        <v>9</v>
      </c>
      <c r="H159" s="1">
        <v>45502</v>
      </c>
      <c r="I159" s="1">
        <v>45504</v>
      </c>
      <c r="J159" s="1">
        <v>45596</v>
      </c>
      <c r="K159" s="1">
        <v>45596</v>
      </c>
      <c r="L159">
        <v>60000000</v>
      </c>
      <c r="M159" t="s">
        <v>38</v>
      </c>
      <c r="N159">
        <v>0</v>
      </c>
      <c r="O159" t="s">
        <v>27</v>
      </c>
      <c r="P159" s="22">
        <v>0</v>
      </c>
      <c r="R159" s="10">
        <v>0.64893617021276595</v>
      </c>
      <c r="S159" s="10">
        <v>0.66304347826086996</v>
      </c>
      <c r="T159" s="27">
        <v>38936170.212765999</v>
      </c>
      <c r="U159" s="27">
        <v>0</v>
      </c>
      <c r="V159" s="34">
        <v>388139.67401011399</v>
      </c>
      <c r="W159" s="34"/>
      <c r="X159" s="35">
        <v>0.64893617021276595</v>
      </c>
      <c r="Y159" s="36">
        <v>0.66304347826086996</v>
      </c>
      <c r="Z159" s="37">
        <v>38936170.212765999</v>
      </c>
      <c r="AA159" s="37">
        <v>257353.479506706</v>
      </c>
      <c r="AB159"/>
    </row>
    <row r="160" spans="1:28" x14ac:dyDescent="0.25">
      <c r="A160" s="1">
        <v>45471</v>
      </c>
      <c r="B160" s="1">
        <v>45565</v>
      </c>
      <c r="C160" t="s">
        <v>29</v>
      </c>
      <c r="D160" t="s">
        <v>63</v>
      </c>
      <c r="E160" t="s">
        <v>62</v>
      </c>
      <c r="F160">
        <v>10</v>
      </c>
      <c r="H160" s="1"/>
      <c r="I160" s="1">
        <v>45412</v>
      </c>
      <c r="J160" s="1">
        <v>45504</v>
      </c>
      <c r="K160" s="1">
        <v>45504</v>
      </c>
      <c r="L160">
        <v>60000000</v>
      </c>
      <c r="M160" t="s">
        <v>64</v>
      </c>
      <c r="N160">
        <v>0</v>
      </c>
      <c r="O160" t="s">
        <v>27</v>
      </c>
      <c r="P160" s="22">
        <v>-54126.666666666701</v>
      </c>
      <c r="Q160" s="22">
        <v>1.0144721271905099</v>
      </c>
      <c r="R160" s="10">
        <v>0</v>
      </c>
      <c r="S160" s="10">
        <v>0.35869565217391303</v>
      </c>
      <c r="T160" s="27">
        <v>0</v>
      </c>
      <c r="U160" s="27">
        <v>-19415</v>
      </c>
      <c r="V160" s="34">
        <v>-54126.666666666701</v>
      </c>
      <c r="W160" s="34">
        <v>1.0146238567094099</v>
      </c>
      <c r="X160" s="35">
        <v>0</v>
      </c>
      <c r="Y160" s="36">
        <v>0.35869565217391303</v>
      </c>
      <c r="Z160" s="37">
        <v>0</v>
      </c>
      <c r="AA160" s="37">
        <v>-19415</v>
      </c>
      <c r="AB160"/>
    </row>
    <row r="161" spans="1:28" x14ac:dyDescent="0.25">
      <c r="A161" s="1">
        <v>45471</v>
      </c>
      <c r="B161" s="1">
        <v>45565</v>
      </c>
      <c r="C161" t="s">
        <v>29</v>
      </c>
      <c r="D161" t="s">
        <v>63</v>
      </c>
      <c r="E161" t="s">
        <v>62</v>
      </c>
      <c r="F161">
        <v>10</v>
      </c>
      <c r="H161" s="1"/>
      <c r="I161" s="1">
        <v>45504</v>
      </c>
      <c r="J161" s="1">
        <v>45596</v>
      </c>
      <c r="K161" s="1">
        <v>45596</v>
      </c>
      <c r="L161">
        <v>60000000</v>
      </c>
      <c r="M161" t="s">
        <v>64</v>
      </c>
      <c r="N161">
        <v>0</v>
      </c>
      <c r="O161" t="s">
        <v>27</v>
      </c>
      <c r="P161" s="22">
        <v>-54126.666666666701</v>
      </c>
      <c r="Q161" s="22">
        <v>1.01541773491547</v>
      </c>
      <c r="R161" s="10">
        <v>0</v>
      </c>
      <c r="S161" s="10">
        <v>0.66304347826086996</v>
      </c>
      <c r="T161" s="27">
        <v>0</v>
      </c>
      <c r="U161" s="27">
        <v>-35888.333333333299</v>
      </c>
      <c r="V161" s="34">
        <v>-54126.666666666701</v>
      </c>
      <c r="W161" s="34">
        <v>1.0155791262187199</v>
      </c>
      <c r="X161" s="35">
        <v>0</v>
      </c>
      <c r="Y161" s="36">
        <v>0.66304347826086996</v>
      </c>
      <c r="Z161" s="37">
        <v>0</v>
      </c>
      <c r="AA161" s="37">
        <v>-35888.333333333299</v>
      </c>
      <c r="AB161"/>
    </row>
    <row r="162" spans="1:28" x14ac:dyDescent="0.25">
      <c r="A162" s="1">
        <v>45471</v>
      </c>
      <c r="B162" s="1">
        <v>45565</v>
      </c>
      <c r="C162" t="s">
        <v>29</v>
      </c>
      <c r="D162" t="s">
        <v>65</v>
      </c>
      <c r="E162" t="s">
        <v>66</v>
      </c>
      <c r="F162">
        <v>11</v>
      </c>
      <c r="H162" s="1">
        <v>45408</v>
      </c>
      <c r="I162" s="1">
        <v>45412</v>
      </c>
      <c r="J162" s="1">
        <v>45504</v>
      </c>
      <c r="K162" s="1">
        <v>45504</v>
      </c>
      <c r="L162">
        <v>60000000</v>
      </c>
      <c r="M162" t="s">
        <v>38</v>
      </c>
      <c r="N162">
        <v>0</v>
      </c>
      <c r="O162" t="s">
        <v>27</v>
      </c>
      <c r="P162" s="22">
        <v>0</v>
      </c>
      <c r="R162" s="10">
        <v>0.35106382978723399</v>
      </c>
      <c r="S162" s="10">
        <v>0.35869565217391303</v>
      </c>
      <c r="T162" s="27">
        <v>21063829.787234001</v>
      </c>
      <c r="U162" s="27">
        <v>0</v>
      </c>
      <c r="V162" s="34">
        <v>368862.76576498803</v>
      </c>
      <c r="W162" s="34"/>
      <c r="X162" s="35">
        <v>0.35106382978723399</v>
      </c>
      <c r="Y162" s="36">
        <v>0.35869565217391303</v>
      </c>
      <c r="Z162" s="37">
        <v>21063829.787234001</v>
      </c>
      <c r="AA162" s="37">
        <v>132309.47032874601</v>
      </c>
      <c r="AB162"/>
    </row>
    <row r="163" spans="1:28" x14ac:dyDescent="0.25">
      <c r="A163" s="1">
        <v>45471</v>
      </c>
      <c r="B163" s="1">
        <v>45565</v>
      </c>
      <c r="C163" t="s">
        <v>29</v>
      </c>
      <c r="D163" t="s">
        <v>65</v>
      </c>
      <c r="E163" t="s">
        <v>66</v>
      </c>
      <c r="F163">
        <v>11</v>
      </c>
      <c r="H163" s="1">
        <v>45502</v>
      </c>
      <c r="I163" s="1">
        <v>45504</v>
      </c>
      <c r="J163" s="1">
        <v>45596</v>
      </c>
      <c r="K163" s="1">
        <v>45596</v>
      </c>
      <c r="L163">
        <v>60000000</v>
      </c>
      <c r="M163" t="s">
        <v>38</v>
      </c>
      <c r="N163">
        <v>0</v>
      </c>
      <c r="O163" t="s">
        <v>27</v>
      </c>
      <c r="P163" s="22">
        <v>0</v>
      </c>
      <c r="R163" s="10">
        <v>0.64893617021276595</v>
      </c>
      <c r="S163" s="10">
        <v>0.66304347826086996</v>
      </c>
      <c r="T163" s="27">
        <v>38936170.212765999</v>
      </c>
      <c r="U163" s="27">
        <v>0</v>
      </c>
      <c r="V163" s="34">
        <v>388139.67401011399</v>
      </c>
      <c r="W163" s="34"/>
      <c r="X163" s="35">
        <v>0.64893617021276595</v>
      </c>
      <c r="Y163" s="36">
        <v>0.66304347826086996</v>
      </c>
      <c r="Z163" s="37">
        <v>38936170.212765999</v>
      </c>
      <c r="AA163" s="37">
        <v>257353.479506706</v>
      </c>
      <c r="AB163"/>
    </row>
    <row r="164" spans="1:28" x14ac:dyDescent="0.25">
      <c r="A164" s="1">
        <v>45471</v>
      </c>
      <c r="B164" s="1">
        <v>45565</v>
      </c>
      <c r="C164" t="s">
        <v>29</v>
      </c>
      <c r="D164" t="s">
        <v>67</v>
      </c>
      <c r="E164" t="s">
        <v>66</v>
      </c>
      <c r="F164">
        <v>12</v>
      </c>
      <c r="H164" s="1"/>
      <c r="I164" s="1">
        <v>45412</v>
      </c>
      <c r="J164" s="1">
        <v>45504</v>
      </c>
      <c r="K164" s="1">
        <v>45504</v>
      </c>
      <c r="L164">
        <v>60000000</v>
      </c>
      <c r="M164" t="s">
        <v>68</v>
      </c>
      <c r="N164">
        <v>0</v>
      </c>
      <c r="O164" t="s">
        <v>27</v>
      </c>
      <c r="P164" s="22">
        <v>-58266.666666666701</v>
      </c>
      <c r="Q164" s="22">
        <v>1.0144721271905099</v>
      </c>
      <c r="R164" s="10">
        <v>0</v>
      </c>
      <c r="S164" s="10">
        <v>0.35869565217391303</v>
      </c>
      <c r="T164" s="27">
        <v>0</v>
      </c>
      <c r="U164" s="27">
        <v>-20900</v>
      </c>
      <c r="V164" s="34">
        <v>-58266.666666666701</v>
      </c>
      <c r="W164" s="34">
        <v>1.0146238567094099</v>
      </c>
      <c r="X164" s="35">
        <v>0</v>
      </c>
      <c r="Y164" s="36">
        <v>0.35869565217391303</v>
      </c>
      <c r="Z164" s="37">
        <v>0</v>
      </c>
      <c r="AA164" s="37">
        <v>-20900</v>
      </c>
      <c r="AB164"/>
    </row>
    <row r="165" spans="1:28" x14ac:dyDescent="0.25">
      <c r="A165" s="1">
        <v>45471</v>
      </c>
      <c r="B165" s="1">
        <v>45565</v>
      </c>
      <c r="C165" t="s">
        <v>29</v>
      </c>
      <c r="D165" t="s">
        <v>67</v>
      </c>
      <c r="E165" t="s">
        <v>66</v>
      </c>
      <c r="F165">
        <v>12</v>
      </c>
      <c r="H165" s="1"/>
      <c r="I165" s="1">
        <v>45504</v>
      </c>
      <c r="J165" s="1">
        <v>45596</v>
      </c>
      <c r="K165" s="1">
        <v>45596</v>
      </c>
      <c r="L165">
        <v>60000000</v>
      </c>
      <c r="M165" t="s">
        <v>68</v>
      </c>
      <c r="N165">
        <v>0</v>
      </c>
      <c r="O165" t="s">
        <v>27</v>
      </c>
      <c r="P165" s="22">
        <v>-58266.666666666701</v>
      </c>
      <c r="Q165" s="22">
        <v>1.01541773491547</v>
      </c>
      <c r="R165" s="10">
        <v>0</v>
      </c>
      <c r="S165" s="10">
        <v>0.66304347826086996</v>
      </c>
      <c r="T165" s="27">
        <v>0</v>
      </c>
      <c r="U165" s="27">
        <v>-38633.333333333299</v>
      </c>
      <c r="V165" s="34">
        <v>-58266.666666666701</v>
      </c>
      <c r="W165" s="34">
        <v>1.0155791262187199</v>
      </c>
      <c r="X165" s="35">
        <v>0</v>
      </c>
      <c r="Y165" s="36">
        <v>0.66304347826086996</v>
      </c>
      <c r="Z165" s="37">
        <v>0</v>
      </c>
      <c r="AA165" s="37">
        <v>-38633.333333333299</v>
      </c>
      <c r="AB165"/>
    </row>
    <row r="166" spans="1:28" x14ac:dyDescent="0.25">
      <c r="A166" s="1">
        <v>45471</v>
      </c>
      <c r="B166" s="1">
        <v>45565</v>
      </c>
      <c r="C166" t="s">
        <v>28</v>
      </c>
      <c r="D166" t="s">
        <v>35</v>
      </c>
      <c r="E166" t="s">
        <v>36</v>
      </c>
      <c r="F166">
        <v>10000</v>
      </c>
      <c r="G166" t="s">
        <v>37</v>
      </c>
      <c r="H166" s="1">
        <v>45408</v>
      </c>
      <c r="I166" s="1">
        <v>45412</v>
      </c>
      <c r="J166" s="1">
        <v>45504</v>
      </c>
      <c r="K166" s="1">
        <v>45504</v>
      </c>
      <c r="L166">
        <v>280000000</v>
      </c>
      <c r="M166" t="s">
        <v>38</v>
      </c>
      <c r="N166">
        <v>6.7500000000000004E-2</v>
      </c>
      <c r="O166" t="s">
        <v>27</v>
      </c>
      <c r="P166" s="22">
        <v>-4830000</v>
      </c>
      <c r="Q166" s="22">
        <v>1.0144721271905099</v>
      </c>
      <c r="R166" s="10">
        <v>0.35106382978723399</v>
      </c>
      <c r="S166" s="10">
        <v>0.35869565217391303</v>
      </c>
      <c r="T166" s="27">
        <v>98297872.340425506</v>
      </c>
      <c r="U166" s="27">
        <v>-1732500</v>
      </c>
      <c r="V166" s="34">
        <v>-6526549.4771161797</v>
      </c>
      <c r="W166" s="34">
        <v>1.0146238567094099</v>
      </c>
      <c r="X166" s="35">
        <v>0.35106382978723399</v>
      </c>
      <c r="Y166" s="36">
        <v>0.35869565217391303</v>
      </c>
      <c r="Z166" s="37">
        <v>98297872.340425506</v>
      </c>
      <c r="AA166" s="37">
        <v>-2341044.9211395001</v>
      </c>
      <c r="AB166"/>
    </row>
    <row r="167" spans="1:28" x14ac:dyDescent="0.25">
      <c r="A167" s="1">
        <v>45471</v>
      </c>
      <c r="B167" s="1">
        <v>45565</v>
      </c>
      <c r="C167" t="s">
        <v>28</v>
      </c>
      <c r="D167" t="s">
        <v>35</v>
      </c>
      <c r="E167" t="s">
        <v>36</v>
      </c>
      <c r="F167">
        <v>10000</v>
      </c>
      <c r="G167" t="s">
        <v>37</v>
      </c>
      <c r="H167" s="1">
        <v>45502</v>
      </c>
      <c r="I167" s="1">
        <v>45504</v>
      </c>
      <c r="J167" s="1">
        <v>45596</v>
      </c>
      <c r="K167" s="1">
        <v>45596</v>
      </c>
      <c r="L167">
        <v>280000000</v>
      </c>
      <c r="M167" t="s">
        <v>38</v>
      </c>
      <c r="N167">
        <v>6.7500000000000004E-2</v>
      </c>
      <c r="O167" t="s">
        <v>27</v>
      </c>
      <c r="P167" s="22">
        <v>-4830000</v>
      </c>
      <c r="Q167" s="22">
        <v>1.01541773491547</v>
      </c>
      <c r="R167" s="10">
        <v>0.64893617021276595</v>
      </c>
      <c r="S167" s="10">
        <v>0.66304347826086996</v>
      </c>
      <c r="T167" s="27">
        <v>181702127.659574</v>
      </c>
      <c r="U167" s="27">
        <v>-3202500</v>
      </c>
      <c r="V167" s="34">
        <v>-6613532.5992351798</v>
      </c>
      <c r="W167" s="34">
        <v>1.0155791262187199</v>
      </c>
      <c r="X167" s="35">
        <v>0.64893617021276595</v>
      </c>
      <c r="Y167" s="36">
        <v>0.66304347826086996</v>
      </c>
      <c r="Z167" s="37">
        <v>181702127.659574</v>
      </c>
      <c r="AA167" s="37">
        <v>-4385059.6581885396</v>
      </c>
      <c r="AB167"/>
    </row>
    <row r="168" spans="1:28" x14ac:dyDescent="0.25">
      <c r="A168" s="1">
        <v>45565</v>
      </c>
      <c r="B168" s="1">
        <v>45657</v>
      </c>
      <c r="C168" t="s">
        <v>29</v>
      </c>
      <c r="D168" t="s">
        <v>50</v>
      </c>
      <c r="E168" t="s">
        <v>51</v>
      </c>
      <c r="F168">
        <v>5</v>
      </c>
      <c r="H168" s="1">
        <v>45502</v>
      </c>
      <c r="I168" s="1">
        <v>45504</v>
      </c>
      <c r="J168" s="1">
        <v>45596</v>
      </c>
      <c r="K168" s="1">
        <v>45596</v>
      </c>
      <c r="L168">
        <v>60000000</v>
      </c>
      <c r="M168" t="s">
        <v>38</v>
      </c>
      <c r="N168">
        <v>0</v>
      </c>
      <c r="O168" t="s">
        <v>27</v>
      </c>
      <c r="P168" s="22">
        <v>0</v>
      </c>
      <c r="R168" s="10">
        <v>0.33695652173912999</v>
      </c>
      <c r="S168" s="10">
        <v>0.33695652173912999</v>
      </c>
      <c r="T168" s="27">
        <v>20217391.304347798</v>
      </c>
      <c r="U168" s="27">
        <v>0</v>
      </c>
      <c r="V168" s="34">
        <v>388139.67401011399</v>
      </c>
      <c r="W168" s="34"/>
      <c r="X168" s="35">
        <v>0.33695652173912999</v>
      </c>
      <c r="Y168" s="36">
        <v>0.33695652173912999</v>
      </c>
      <c r="Z168" s="37">
        <v>20217391.304347798</v>
      </c>
      <c r="AA168" s="37">
        <v>130786.194503408</v>
      </c>
      <c r="AB168"/>
    </row>
    <row r="169" spans="1:28" x14ac:dyDescent="0.25">
      <c r="A169" s="1">
        <v>45565</v>
      </c>
      <c r="B169" s="1">
        <v>45657</v>
      </c>
      <c r="C169" t="s">
        <v>29</v>
      </c>
      <c r="D169" t="s">
        <v>50</v>
      </c>
      <c r="E169" t="s">
        <v>51</v>
      </c>
      <c r="F169">
        <v>5</v>
      </c>
      <c r="H169" s="1">
        <v>45594</v>
      </c>
      <c r="I169" s="1">
        <v>45596</v>
      </c>
      <c r="J169" s="1">
        <v>45688</v>
      </c>
      <c r="K169" s="1">
        <v>45688</v>
      </c>
      <c r="L169">
        <v>60000000</v>
      </c>
      <c r="M169" t="s">
        <v>38</v>
      </c>
      <c r="N169">
        <v>0</v>
      </c>
      <c r="O169" t="s">
        <v>27</v>
      </c>
      <c r="P169" s="22">
        <v>0</v>
      </c>
      <c r="R169" s="10">
        <v>0.66304347826086996</v>
      </c>
      <c r="S169" s="10">
        <v>0.66304347826086996</v>
      </c>
      <c r="T169" s="27">
        <v>39782608.695652202</v>
      </c>
      <c r="U169" s="27">
        <v>0</v>
      </c>
      <c r="V169" s="34">
        <v>405753.75189067202</v>
      </c>
      <c r="W169" s="34"/>
      <c r="X169" s="35">
        <v>0.66304347826086996</v>
      </c>
      <c r="Y169" s="36">
        <v>0.66304347826086996</v>
      </c>
      <c r="Z169" s="37">
        <v>39782608.695652202</v>
      </c>
      <c r="AA169" s="37">
        <v>269032.37897098903</v>
      </c>
      <c r="AB169"/>
    </row>
    <row r="170" spans="1:28" x14ac:dyDescent="0.25">
      <c r="A170" s="1">
        <v>45565</v>
      </c>
      <c r="B170" s="1">
        <v>45657</v>
      </c>
      <c r="C170" t="s">
        <v>29</v>
      </c>
      <c r="D170" t="s">
        <v>52</v>
      </c>
      <c r="E170" t="s">
        <v>51</v>
      </c>
      <c r="F170">
        <v>6</v>
      </c>
      <c r="H170" s="1"/>
      <c r="I170" s="1">
        <v>45504</v>
      </c>
      <c r="J170" s="1">
        <v>45596</v>
      </c>
      <c r="K170" s="1">
        <v>45596</v>
      </c>
      <c r="L170">
        <v>60000000</v>
      </c>
      <c r="M170" t="s">
        <v>53</v>
      </c>
      <c r="N170">
        <v>0</v>
      </c>
      <c r="O170" t="s">
        <v>27</v>
      </c>
      <c r="P170" s="22">
        <v>-46766.666666666701</v>
      </c>
      <c r="Q170" s="22">
        <v>1.01541773491547</v>
      </c>
      <c r="R170" s="10">
        <v>0</v>
      </c>
      <c r="S170" s="10">
        <v>0.33695652173912999</v>
      </c>
      <c r="T170" s="27">
        <v>0</v>
      </c>
      <c r="U170" s="27">
        <v>-15758.333333333299</v>
      </c>
      <c r="V170" s="34">
        <v>-46766.666666666701</v>
      </c>
      <c r="W170" s="34">
        <v>1.0155791262187199</v>
      </c>
      <c r="X170" s="35">
        <v>0</v>
      </c>
      <c r="Y170" s="36">
        <v>0.33695652173912999</v>
      </c>
      <c r="Z170" s="37">
        <v>0</v>
      </c>
      <c r="AA170" s="37">
        <v>-15758.333333333299</v>
      </c>
      <c r="AB170"/>
    </row>
    <row r="171" spans="1:28" x14ac:dyDescent="0.25">
      <c r="A171" s="1">
        <v>45565</v>
      </c>
      <c r="B171" s="1">
        <v>45657</v>
      </c>
      <c r="C171" t="s">
        <v>29</v>
      </c>
      <c r="D171" t="s">
        <v>52</v>
      </c>
      <c r="E171" t="s">
        <v>51</v>
      </c>
      <c r="F171">
        <v>6</v>
      </c>
      <c r="H171" s="1"/>
      <c r="I171" s="1">
        <v>45596</v>
      </c>
      <c r="J171" s="1">
        <v>45688</v>
      </c>
      <c r="K171" s="1">
        <v>45688</v>
      </c>
      <c r="L171">
        <v>60000000</v>
      </c>
      <c r="M171" t="s">
        <v>53</v>
      </c>
      <c r="N171">
        <v>0</v>
      </c>
      <c r="O171" t="s">
        <v>27</v>
      </c>
      <c r="P171" s="22">
        <v>-46766.666666666701</v>
      </c>
      <c r="Q171" s="22">
        <v>1.0163553103943399</v>
      </c>
      <c r="R171" s="10">
        <v>0</v>
      </c>
      <c r="S171" s="10">
        <v>0.66304347826086996</v>
      </c>
      <c r="T171" s="27">
        <v>0</v>
      </c>
      <c r="U171" s="27">
        <v>-31008.333333333299</v>
      </c>
      <c r="V171" s="34">
        <v>-46766.666666666701</v>
      </c>
      <c r="W171" s="34">
        <v>1.01652246163854</v>
      </c>
      <c r="X171" s="35">
        <v>0</v>
      </c>
      <c r="Y171" s="36">
        <v>0.66304347826086996</v>
      </c>
      <c r="Z171" s="37">
        <v>0</v>
      </c>
      <c r="AA171" s="37">
        <v>-31008.333333333299</v>
      </c>
      <c r="AB171"/>
    </row>
    <row r="172" spans="1:28" x14ac:dyDescent="0.25">
      <c r="A172" s="1">
        <v>45565</v>
      </c>
      <c r="B172" s="1">
        <v>45657</v>
      </c>
      <c r="C172" t="s">
        <v>29</v>
      </c>
      <c r="D172" t="s">
        <v>54</v>
      </c>
      <c r="E172" t="s">
        <v>55</v>
      </c>
      <c r="F172">
        <v>7</v>
      </c>
      <c r="H172" s="1">
        <v>45502</v>
      </c>
      <c r="I172" s="1">
        <v>45504</v>
      </c>
      <c r="J172" s="1">
        <v>45596</v>
      </c>
      <c r="K172" s="1">
        <v>45596</v>
      </c>
      <c r="L172">
        <v>60000000</v>
      </c>
      <c r="M172" t="s">
        <v>38</v>
      </c>
      <c r="N172">
        <v>0</v>
      </c>
      <c r="O172" t="s">
        <v>27</v>
      </c>
      <c r="P172" s="22">
        <v>0</v>
      </c>
      <c r="R172" s="10">
        <v>0.33695652173912999</v>
      </c>
      <c r="S172" s="10">
        <v>0.33695652173912999</v>
      </c>
      <c r="T172" s="27">
        <v>20217391.304347798</v>
      </c>
      <c r="U172" s="27">
        <v>0</v>
      </c>
      <c r="V172" s="34">
        <v>388139.67401011399</v>
      </c>
      <c r="W172" s="34"/>
      <c r="X172" s="35">
        <v>0.33695652173912999</v>
      </c>
      <c r="Y172" s="36">
        <v>0.33695652173912999</v>
      </c>
      <c r="Z172" s="37">
        <v>20217391.304347798</v>
      </c>
      <c r="AA172" s="37">
        <v>130786.194503408</v>
      </c>
      <c r="AB172"/>
    </row>
    <row r="173" spans="1:28" x14ac:dyDescent="0.25">
      <c r="A173" s="1">
        <v>45565</v>
      </c>
      <c r="B173" s="1">
        <v>45657</v>
      </c>
      <c r="C173" t="s">
        <v>29</v>
      </c>
      <c r="D173" t="s">
        <v>54</v>
      </c>
      <c r="E173" t="s">
        <v>55</v>
      </c>
      <c r="F173">
        <v>7</v>
      </c>
      <c r="H173" s="1">
        <v>45594</v>
      </c>
      <c r="I173" s="1">
        <v>45596</v>
      </c>
      <c r="J173" s="1">
        <v>45688</v>
      </c>
      <c r="K173" s="1">
        <v>45688</v>
      </c>
      <c r="L173">
        <v>60000000</v>
      </c>
      <c r="M173" t="s">
        <v>38</v>
      </c>
      <c r="N173">
        <v>0</v>
      </c>
      <c r="O173" t="s">
        <v>27</v>
      </c>
      <c r="P173" s="22">
        <v>0</v>
      </c>
      <c r="R173" s="10">
        <v>0.66304347826086996</v>
      </c>
      <c r="S173" s="10">
        <v>0.66304347826086996</v>
      </c>
      <c r="T173" s="27">
        <v>39782608.695652202</v>
      </c>
      <c r="U173" s="27">
        <v>0</v>
      </c>
      <c r="V173" s="34">
        <v>405753.75189067202</v>
      </c>
      <c r="W173" s="34"/>
      <c r="X173" s="35">
        <v>0.66304347826086996</v>
      </c>
      <c r="Y173" s="36">
        <v>0.66304347826086996</v>
      </c>
      <c r="Z173" s="37">
        <v>39782608.695652202</v>
      </c>
      <c r="AA173" s="37">
        <v>269032.37897098903</v>
      </c>
      <c r="AB173"/>
    </row>
    <row r="174" spans="1:28" x14ac:dyDescent="0.25">
      <c r="A174" s="1">
        <v>45565</v>
      </c>
      <c r="B174" s="1">
        <v>45657</v>
      </c>
      <c r="C174" t="s">
        <v>29</v>
      </c>
      <c r="D174" t="s">
        <v>56</v>
      </c>
      <c r="E174" t="s">
        <v>55</v>
      </c>
      <c r="F174">
        <v>8</v>
      </c>
      <c r="H174" s="1"/>
      <c r="I174" s="1">
        <v>45504</v>
      </c>
      <c r="J174" s="1">
        <v>45596</v>
      </c>
      <c r="K174" s="1">
        <v>45596</v>
      </c>
      <c r="L174">
        <v>60000000</v>
      </c>
      <c r="M174" t="s">
        <v>57</v>
      </c>
      <c r="N174">
        <v>0</v>
      </c>
      <c r="O174" t="s">
        <v>27</v>
      </c>
      <c r="P174" s="22">
        <v>-48913.333333333299</v>
      </c>
      <c r="Q174" s="22">
        <v>1.01541773491547</v>
      </c>
      <c r="R174" s="10">
        <v>0</v>
      </c>
      <c r="S174" s="10">
        <v>0.33695652173912999</v>
      </c>
      <c r="T174" s="27">
        <v>0</v>
      </c>
      <c r="U174" s="27">
        <v>-16481.666666666701</v>
      </c>
      <c r="V174" s="34">
        <v>-48913.333333333299</v>
      </c>
      <c r="W174" s="34">
        <v>1.0155791262187199</v>
      </c>
      <c r="X174" s="35">
        <v>0</v>
      </c>
      <c r="Y174" s="36">
        <v>0.33695652173912999</v>
      </c>
      <c r="Z174" s="37">
        <v>0</v>
      </c>
      <c r="AA174" s="37">
        <v>-16481.666666666701</v>
      </c>
      <c r="AB174"/>
    </row>
    <row r="175" spans="1:28" x14ac:dyDescent="0.25">
      <c r="A175" s="1">
        <v>45565</v>
      </c>
      <c r="B175" s="1">
        <v>45657</v>
      </c>
      <c r="C175" t="s">
        <v>29</v>
      </c>
      <c r="D175" t="s">
        <v>56</v>
      </c>
      <c r="E175" t="s">
        <v>55</v>
      </c>
      <c r="F175">
        <v>8</v>
      </c>
      <c r="H175" s="1"/>
      <c r="I175" s="1">
        <v>45596</v>
      </c>
      <c r="J175" s="1">
        <v>45688</v>
      </c>
      <c r="K175" s="1">
        <v>45688</v>
      </c>
      <c r="L175">
        <v>60000000</v>
      </c>
      <c r="M175" t="s">
        <v>57</v>
      </c>
      <c r="N175">
        <v>0</v>
      </c>
      <c r="O175" t="s">
        <v>27</v>
      </c>
      <c r="P175" s="22">
        <v>-48913.333333333299</v>
      </c>
      <c r="Q175" s="22">
        <v>1.0163553103943399</v>
      </c>
      <c r="R175" s="10">
        <v>0</v>
      </c>
      <c r="S175" s="10">
        <v>0.66304347826086996</v>
      </c>
      <c r="T175" s="27">
        <v>0</v>
      </c>
      <c r="U175" s="27">
        <v>-32431.666666666701</v>
      </c>
      <c r="V175" s="34">
        <v>-48913.333333333299</v>
      </c>
      <c r="W175" s="34">
        <v>1.01652246163854</v>
      </c>
      <c r="X175" s="35">
        <v>0</v>
      </c>
      <c r="Y175" s="36">
        <v>0.66304347826086996</v>
      </c>
      <c r="Z175" s="37">
        <v>0</v>
      </c>
      <c r="AA175" s="37">
        <v>-32431.666666666701</v>
      </c>
      <c r="AB175"/>
    </row>
    <row r="176" spans="1:28" x14ac:dyDescent="0.25">
      <c r="A176" s="1">
        <v>45565</v>
      </c>
      <c r="B176" s="1">
        <v>45657</v>
      </c>
      <c r="C176" t="s">
        <v>29</v>
      </c>
      <c r="D176" t="s">
        <v>61</v>
      </c>
      <c r="E176" t="s">
        <v>62</v>
      </c>
      <c r="F176">
        <v>9</v>
      </c>
      <c r="H176" s="1">
        <v>45502</v>
      </c>
      <c r="I176" s="1">
        <v>45504</v>
      </c>
      <c r="J176" s="1">
        <v>45596</v>
      </c>
      <c r="K176" s="1">
        <v>45596</v>
      </c>
      <c r="L176">
        <v>60000000</v>
      </c>
      <c r="M176" t="s">
        <v>38</v>
      </c>
      <c r="N176">
        <v>0</v>
      </c>
      <c r="O176" t="s">
        <v>27</v>
      </c>
      <c r="P176" s="22">
        <v>0</v>
      </c>
      <c r="R176" s="10">
        <v>0.33695652173912999</v>
      </c>
      <c r="S176" s="10">
        <v>0.33695652173912999</v>
      </c>
      <c r="T176" s="27">
        <v>20217391.304347798</v>
      </c>
      <c r="U176" s="27">
        <v>0</v>
      </c>
      <c r="V176" s="34">
        <v>388139.67401011399</v>
      </c>
      <c r="W176" s="34"/>
      <c r="X176" s="35">
        <v>0.33695652173912999</v>
      </c>
      <c r="Y176" s="36">
        <v>0.33695652173912999</v>
      </c>
      <c r="Z176" s="37">
        <v>20217391.304347798</v>
      </c>
      <c r="AA176" s="37">
        <v>130786.194503408</v>
      </c>
      <c r="AB176"/>
    </row>
    <row r="177" spans="1:28" x14ac:dyDescent="0.25">
      <c r="A177" s="1">
        <v>45565</v>
      </c>
      <c r="B177" s="1">
        <v>45657</v>
      </c>
      <c r="C177" t="s">
        <v>29</v>
      </c>
      <c r="D177" t="s">
        <v>61</v>
      </c>
      <c r="E177" t="s">
        <v>62</v>
      </c>
      <c r="F177">
        <v>9</v>
      </c>
      <c r="H177" s="1">
        <v>45594</v>
      </c>
      <c r="I177" s="1">
        <v>45596</v>
      </c>
      <c r="J177" s="1">
        <v>45688</v>
      </c>
      <c r="K177" s="1">
        <v>45688</v>
      </c>
      <c r="L177">
        <v>60000000</v>
      </c>
      <c r="M177" t="s">
        <v>38</v>
      </c>
      <c r="N177">
        <v>0</v>
      </c>
      <c r="O177" t="s">
        <v>27</v>
      </c>
      <c r="P177" s="22">
        <v>0</v>
      </c>
      <c r="R177" s="10">
        <v>0.66304347826086996</v>
      </c>
      <c r="S177" s="10">
        <v>0.66304347826086996</v>
      </c>
      <c r="T177" s="27">
        <v>39782608.695652202</v>
      </c>
      <c r="U177" s="27">
        <v>0</v>
      </c>
      <c r="V177" s="34">
        <v>405753.75189067202</v>
      </c>
      <c r="W177" s="34"/>
      <c r="X177" s="35">
        <v>0.66304347826086996</v>
      </c>
      <c r="Y177" s="36">
        <v>0.66304347826086996</v>
      </c>
      <c r="Z177" s="37">
        <v>39782608.695652202</v>
      </c>
      <c r="AA177" s="37">
        <v>269032.37897098903</v>
      </c>
      <c r="AB177"/>
    </row>
    <row r="178" spans="1:28" x14ac:dyDescent="0.25">
      <c r="A178" s="1">
        <v>45565</v>
      </c>
      <c r="B178" s="1">
        <v>45657</v>
      </c>
      <c r="C178" t="s">
        <v>29</v>
      </c>
      <c r="D178" t="s">
        <v>63</v>
      </c>
      <c r="E178" t="s">
        <v>62</v>
      </c>
      <c r="F178">
        <v>10</v>
      </c>
      <c r="H178" s="1"/>
      <c r="I178" s="1">
        <v>45504</v>
      </c>
      <c r="J178" s="1">
        <v>45596</v>
      </c>
      <c r="K178" s="1">
        <v>45596</v>
      </c>
      <c r="L178">
        <v>60000000</v>
      </c>
      <c r="M178" t="s">
        <v>64</v>
      </c>
      <c r="N178">
        <v>0</v>
      </c>
      <c r="O178" t="s">
        <v>27</v>
      </c>
      <c r="P178" s="22">
        <v>-54126.666666666701</v>
      </c>
      <c r="Q178" s="22">
        <v>1.01541773491547</v>
      </c>
      <c r="R178" s="10">
        <v>0</v>
      </c>
      <c r="S178" s="10">
        <v>0.33695652173912999</v>
      </c>
      <c r="T178" s="27">
        <v>0</v>
      </c>
      <c r="U178" s="27">
        <v>-18238.333333333299</v>
      </c>
      <c r="V178" s="34">
        <v>-54126.666666666701</v>
      </c>
      <c r="W178" s="34">
        <v>1.0155791262187199</v>
      </c>
      <c r="X178" s="35">
        <v>0</v>
      </c>
      <c r="Y178" s="36">
        <v>0.33695652173912999</v>
      </c>
      <c r="Z178" s="37">
        <v>0</v>
      </c>
      <c r="AA178" s="37">
        <v>-18238.333333333299</v>
      </c>
      <c r="AB178"/>
    </row>
    <row r="179" spans="1:28" x14ac:dyDescent="0.25">
      <c r="A179" s="1">
        <v>45565</v>
      </c>
      <c r="B179" s="1">
        <v>45657</v>
      </c>
      <c r="C179" t="s">
        <v>29</v>
      </c>
      <c r="D179" t="s">
        <v>63</v>
      </c>
      <c r="E179" t="s">
        <v>62</v>
      </c>
      <c r="F179">
        <v>10</v>
      </c>
      <c r="H179" s="1"/>
      <c r="I179" s="1">
        <v>45596</v>
      </c>
      <c r="J179" s="1">
        <v>45688</v>
      </c>
      <c r="K179" s="1">
        <v>45688</v>
      </c>
      <c r="L179">
        <v>60000000</v>
      </c>
      <c r="M179" t="s">
        <v>64</v>
      </c>
      <c r="N179">
        <v>0</v>
      </c>
      <c r="O179" t="s">
        <v>27</v>
      </c>
      <c r="P179" s="22">
        <v>-54126.666666666701</v>
      </c>
      <c r="Q179" s="22">
        <v>1.0163553103943399</v>
      </c>
      <c r="R179" s="10">
        <v>0</v>
      </c>
      <c r="S179" s="10">
        <v>0.66304347826086996</v>
      </c>
      <c r="T179" s="27">
        <v>0</v>
      </c>
      <c r="U179" s="27">
        <v>-35888.333333333299</v>
      </c>
      <c r="V179" s="34">
        <v>-54126.666666666701</v>
      </c>
      <c r="W179" s="34">
        <v>1.01652246163854</v>
      </c>
      <c r="X179" s="35">
        <v>0</v>
      </c>
      <c r="Y179" s="36">
        <v>0.66304347826086996</v>
      </c>
      <c r="Z179" s="37">
        <v>0</v>
      </c>
      <c r="AA179" s="37">
        <v>-35888.333333333299</v>
      </c>
      <c r="AB179"/>
    </row>
    <row r="180" spans="1:28" x14ac:dyDescent="0.25">
      <c r="A180" s="1">
        <v>45565</v>
      </c>
      <c r="B180" s="1">
        <v>45657</v>
      </c>
      <c r="C180" t="s">
        <v>29</v>
      </c>
      <c r="D180" t="s">
        <v>65</v>
      </c>
      <c r="E180" t="s">
        <v>66</v>
      </c>
      <c r="F180">
        <v>11</v>
      </c>
      <c r="H180" s="1">
        <v>45502</v>
      </c>
      <c r="I180" s="1">
        <v>45504</v>
      </c>
      <c r="J180" s="1">
        <v>45596</v>
      </c>
      <c r="K180" s="1">
        <v>45596</v>
      </c>
      <c r="L180">
        <v>60000000</v>
      </c>
      <c r="M180" t="s">
        <v>38</v>
      </c>
      <c r="N180">
        <v>0</v>
      </c>
      <c r="O180" t="s">
        <v>27</v>
      </c>
      <c r="P180" s="22">
        <v>0</v>
      </c>
      <c r="R180" s="10">
        <v>0.33695652173912999</v>
      </c>
      <c r="S180" s="10">
        <v>0.33695652173912999</v>
      </c>
      <c r="T180" s="27">
        <v>20217391.304347798</v>
      </c>
      <c r="U180" s="27">
        <v>0</v>
      </c>
      <c r="V180" s="34">
        <v>388139.67401011399</v>
      </c>
      <c r="W180" s="34"/>
      <c r="X180" s="35">
        <v>0.33695652173912999</v>
      </c>
      <c r="Y180" s="36">
        <v>0.33695652173912999</v>
      </c>
      <c r="Z180" s="37">
        <v>20217391.304347798</v>
      </c>
      <c r="AA180" s="37">
        <v>130786.194503408</v>
      </c>
      <c r="AB180"/>
    </row>
    <row r="181" spans="1:28" x14ac:dyDescent="0.25">
      <c r="A181" s="1">
        <v>45565</v>
      </c>
      <c r="B181" s="1">
        <v>45657</v>
      </c>
      <c r="C181" t="s">
        <v>29</v>
      </c>
      <c r="D181" t="s">
        <v>65</v>
      </c>
      <c r="E181" t="s">
        <v>66</v>
      </c>
      <c r="F181">
        <v>11</v>
      </c>
      <c r="H181" s="1">
        <v>45594</v>
      </c>
      <c r="I181" s="1">
        <v>45596</v>
      </c>
      <c r="J181" s="1">
        <v>45688</v>
      </c>
      <c r="K181" s="1">
        <v>45688</v>
      </c>
      <c r="L181">
        <v>60000000</v>
      </c>
      <c r="M181" t="s">
        <v>38</v>
      </c>
      <c r="N181">
        <v>0</v>
      </c>
      <c r="O181" t="s">
        <v>27</v>
      </c>
      <c r="P181" s="22">
        <v>0</v>
      </c>
      <c r="R181" s="10">
        <v>0.66304347826086996</v>
      </c>
      <c r="S181" s="10">
        <v>0.66304347826086996</v>
      </c>
      <c r="T181" s="27">
        <v>39782608.695652202</v>
      </c>
      <c r="U181" s="27">
        <v>0</v>
      </c>
      <c r="V181" s="34">
        <v>405753.75189067202</v>
      </c>
      <c r="W181" s="34"/>
      <c r="X181" s="35">
        <v>0.66304347826086996</v>
      </c>
      <c r="Y181" s="36">
        <v>0.66304347826086996</v>
      </c>
      <c r="Z181" s="37">
        <v>39782608.695652202</v>
      </c>
      <c r="AA181" s="37">
        <v>269032.37897098903</v>
      </c>
      <c r="AB181"/>
    </row>
    <row r="182" spans="1:28" x14ac:dyDescent="0.25">
      <c r="A182" s="1">
        <v>45565</v>
      </c>
      <c r="B182" s="1">
        <v>45657</v>
      </c>
      <c r="C182" t="s">
        <v>29</v>
      </c>
      <c r="D182" t="s">
        <v>67</v>
      </c>
      <c r="E182" t="s">
        <v>66</v>
      </c>
      <c r="F182">
        <v>12</v>
      </c>
      <c r="H182" s="1"/>
      <c r="I182" s="1">
        <v>45504</v>
      </c>
      <c r="J182" s="1">
        <v>45596</v>
      </c>
      <c r="K182" s="1">
        <v>45596</v>
      </c>
      <c r="L182">
        <v>60000000</v>
      </c>
      <c r="M182" t="s">
        <v>68</v>
      </c>
      <c r="N182">
        <v>0</v>
      </c>
      <c r="O182" t="s">
        <v>27</v>
      </c>
      <c r="P182" s="22">
        <v>-58266.666666666701</v>
      </c>
      <c r="Q182" s="22">
        <v>1.01541773491547</v>
      </c>
      <c r="R182" s="10">
        <v>0</v>
      </c>
      <c r="S182" s="10">
        <v>0.33695652173912999</v>
      </c>
      <c r="T182" s="27">
        <v>0</v>
      </c>
      <c r="U182" s="27">
        <v>-19633.333333333299</v>
      </c>
      <c r="V182" s="34">
        <v>-58266.666666666701</v>
      </c>
      <c r="W182" s="34">
        <v>1.0155791262187199</v>
      </c>
      <c r="X182" s="35">
        <v>0</v>
      </c>
      <c r="Y182" s="36">
        <v>0.33695652173912999</v>
      </c>
      <c r="Z182" s="37">
        <v>0</v>
      </c>
      <c r="AA182" s="37">
        <v>-19633.333333333299</v>
      </c>
      <c r="AB182"/>
    </row>
    <row r="183" spans="1:28" x14ac:dyDescent="0.25">
      <c r="A183" s="1">
        <v>45565</v>
      </c>
      <c r="B183" s="1">
        <v>45657</v>
      </c>
      <c r="C183" t="s">
        <v>29</v>
      </c>
      <c r="D183" t="s">
        <v>67</v>
      </c>
      <c r="E183" t="s">
        <v>66</v>
      </c>
      <c r="F183">
        <v>12</v>
      </c>
      <c r="H183" s="1"/>
      <c r="I183" s="1">
        <v>45596</v>
      </c>
      <c r="J183" s="1">
        <v>45688</v>
      </c>
      <c r="K183" s="1">
        <v>45688</v>
      </c>
      <c r="L183">
        <v>60000000</v>
      </c>
      <c r="M183" t="s">
        <v>68</v>
      </c>
      <c r="N183">
        <v>0</v>
      </c>
      <c r="O183" t="s">
        <v>27</v>
      </c>
      <c r="P183" s="22">
        <v>-58266.666666666701</v>
      </c>
      <c r="Q183" s="22">
        <v>1.0163553103943399</v>
      </c>
      <c r="R183" s="10">
        <v>0</v>
      </c>
      <c r="S183" s="10">
        <v>0.66304347826086996</v>
      </c>
      <c r="T183" s="27">
        <v>0</v>
      </c>
      <c r="U183" s="27">
        <v>-38633.333333333299</v>
      </c>
      <c r="V183" s="34">
        <v>-58266.666666666701</v>
      </c>
      <c r="W183" s="34">
        <v>1.01652246163854</v>
      </c>
      <c r="X183" s="35">
        <v>0</v>
      </c>
      <c r="Y183" s="36">
        <v>0.66304347826086996</v>
      </c>
      <c r="Z183" s="37">
        <v>0</v>
      </c>
      <c r="AA183" s="37">
        <v>-38633.333333333299</v>
      </c>
      <c r="AB183"/>
    </row>
    <row r="184" spans="1:28" x14ac:dyDescent="0.25">
      <c r="A184" s="1">
        <v>45565</v>
      </c>
      <c r="B184" s="1">
        <v>45657</v>
      </c>
      <c r="C184" t="s">
        <v>28</v>
      </c>
      <c r="D184" t="s">
        <v>35</v>
      </c>
      <c r="E184" t="s">
        <v>36</v>
      </c>
      <c r="F184">
        <v>10000</v>
      </c>
      <c r="G184" t="s">
        <v>37</v>
      </c>
      <c r="H184" s="1">
        <v>45502</v>
      </c>
      <c r="I184" s="1">
        <v>45504</v>
      </c>
      <c r="J184" s="1">
        <v>45596</v>
      </c>
      <c r="K184" s="1">
        <v>45596</v>
      </c>
      <c r="L184">
        <v>280000000</v>
      </c>
      <c r="M184" t="s">
        <v>38</v>
      </c>
      <c r="N184">
        <v>6.7500000000000004E-2</v>
      </c>
      <c r="O184" t="s">
        <v>27</v>
      </c>
      <c r="P184" s="22">
        <v>-4830000</v>
      </c>
      <c r="Q184" s="22">
        <v>1.01541773491547</v>
      </c>
      <c r="R184" s="10">
        <v>0.33695652173912999</v>
      </c>
      <c r="S184" s="10">
        <v>0.33695652173912999</v>
      </c>
      <c r="T184" s="27">
        <v>94347826.086956501</v>
      </c>
      <c r="U184" s="27">
        <v>-1627500</v>
      </c>
      <c r="V184" s="34">
        <v>-6613532.5992351798</v>
      </c>
      <c r="W184" s="34">
        <v>1.0155791262187199</v>
      </c>
      <c r="X184" s="35">
        <v>0.33695652173912999</v>
      </c>
      <c r="Y184" s="36">
        <v>0.33695652173912999</v>
      </c>
      <c r="Z184" s="37">
        <v>94347826.086956501</v>
      </c>
      <c r="AA184" s="37">
        <v>-2228472.9410466398</v>
      </c>
      <c r="AB184"/>
    </row>
    <row r="185" spans="1:28" x14ac:dyDescent="0.25">
      <c r="A185" s="1">
        <v>45565</v>
      </c>
      <c r="B185" s="1">
        <v>45657</v>
      </c>
      <c r="C185" t="s">
        <v>28</v>
      </c>
      <c r="D185" t="s">
        <v>35</v>
      </c>
      <c r="E185" t="s">
        <v>36</v>
      </c>
      <c r="F185">
        <v>10000</v>
      </c>
      <c r="G185" t="s">
        <v>37</v>
      </c>
      <c r="H185" s="1">
        <v>45594</v>
      </c>
      <c r="I185" s="1">
        <v>45596</v>
      </c>
      <c r="J185" s="1">
        <v>45688</v>
      </c>
      <c r="K185" s="1">
        <v>45688</v>
      </c>
      <c r="L185">
        <v>280000000</v>
      </c>
      <c r="M185" t="s">
        <v>38</v>
      </c>
      <c r="N185">
        <v>6.7500000000000004E-2</v>
      </c>
      <c r="O185" t="s">
        <v>27</v>
      </c>
      <c r="P185" s="22">
        <v>-4830000</v>
      </c>
      <c r="Q185" s="22">
        <v>1.0163553103943399</v>
      </c>
      <c r="R185" s="10">
        <v>0.66304347826086996</v>
      </c>
      <c r="S185" s="10">
        <v>0.66304347826086996</v>
      </c>
      <c r="T185" s="27">
        <v>185652173.91304299</v>
      </c>
      <c r="U185" s="27">
        <v>-3202500</v>
      </c>
      <c r="V185" s="34">
        <v>-6692740.4511760203</v>
      </c>
      <c r="W185" s="34">
        <v>1.01652246163854</v>
      </c>
      <c r="X185" s="35">
        <v>0.66304347826086996</v>
      </c>
      <c r="Y185" s="36">
        <v>0.66304347826086996</v>
      </c>
      <c r="Z185" s="37">
        <v>185652173.91304299</v>
      </c>
      <c r="AA185" s="37">
        <v>-4437577.90784497</v>
      </c>
      <c r="AB185"/>
    </row>
    <row r="186" spans="1:28" x14ac:dyDescent="0.25">
      <c r="A186" s="1">
        <v>45657</v>
      </c>
      <c r="B186" s="1">
        <v>45747</v>
      </c>
      <c r="C186" t="s">
        <v>29</v>
      </c>
      <c r="D186" t="s">
        <v>50</v>
      </c>
      <c r="E186" t="s">
        <v>51</v>
      </c>
      <c r="F186">
        <v>5</v>
      </c>
      <c r="H186" s="1">
        <v>45594</v>
      </c>
      <c r="I186" s="1">
        <v>45596</v>
      </c>
      <c r="J186" s="1">
        <v>45688</v>
      </c>
      <c r="K186" s="1">
        <v>45688</v>
      </c>
      <c r="L186">
        <v>60000000</v>
      </c>
      <c r="M186" t="s">
        <v>38</v>
      </c>
      <c r="N186">
        <v>0</v>
      </c>
      <c r="O186" t="s">
        <v>27</v>
      </c>
      <c r="P186" s="22">
        <v>0</v>
      </c>
      <c r="R186" s="10">
        <v>0.344444444444444</v>
      </c>
      <c r="S186" s="10">
        <v>0.33695652173912999</v>
      </c>
      <c r="T186" s="27">
        <v>20666666.666666701</v>
      </c>
      <c r="U186" s="27">
        <v>0</v>
      </c>
      <c r="V186" s="34">
        <v>405753.75189067202</v>
      </c>
      <c r="W186" s="34"/>
      <c r="X186" s="35">
        <v>0.344444444444444</v>
      </c>
      <c r="Y186" s="36">
        <v>0.33695652173912999</v>
      </c>
      <c r="Z186" s="37">
        <v>20666666.666666701</v>
      </c>
      <c r="AA186" s="37">
        <v>136721.372919683</v>
      </c>
      <c r="AB186"/>
    </row>
    <row r="187" spans="1:28" x14ac:dyDescent="0.25">
      <c r="A187" s="1">
        <v>45657</v>
      </c>
      <c r="B187" s="1">
        <v>45747</v>
      </c>
      <c r="C187" t="s">
        <v>29</v>
      </c>
      <c r="D187" t="s">
        <v>50</v>
      </c>
      <c r="E187" t="s">
        <v>51</v>
      </c>
      <c r="F187">
        <v>5</v>
      </c>
      <c r="H187" s="1">
        <v>45686</v>
      </c>
      <c r="I187" s="1">
        <v>45688</v>
      </c>
      <c r="J187" s="1">
        <v>45777</v>
      </c>
      <c r="K187" s="1">
        <v>45777</v>
      </c>
      <c r="L187">
        <v>60000000</v>
      </c>
      <c r="M187" t="s">
        <v>38</v>
      </c>
      <c r="N187">
        <v>0</v>
      </c>
      <c r="O187" t="s">
        <v>27</v>
      </c>
      <c r="P187" s="22">
        <v>0</v>
      </c>
      <c r="R187" s="10">
        <v>0.655555555555556</v>
      </c>
      <c r="S187" s="10">
        <v>0.66292134831460703</v>
      </c>
      <c r="T187" s="27">
        <v>39333333.333333299</v>
      </c>
      <c r="U187" s="27">
        <v>0</v>
      </c>
      <c r="V187" s="34">
        <v>403884.66487623402</v>
      </c>
      <c r="W187" s="34"/>
      <c r="X187" s="35">
        <v>0.655555555555556</v>
      </c>
      <c r="Y187" s="36">
        <v>0.66292134831460703</v>
      </c>
      <c r="Z187" s="37">
        <v>39333333.333333299</v>
      </c>
      <c r="AA187" s="37">
        <v>267743.76660334598</v>
      </c>
      <c r="AB187"/>
    </row>
    <row r="188" spans="1:28" x14ac:dyDescent="0.25">
      <c r="A188" s="1">
        <v>45657</v>
      </c>
      <c r="B188" s="1">
        <v>45747</v>
      </c>
      <c r="C188" t="s">
        <v>29</v>
      </c>
      <c r="D188" t="s">
        <v>52</v>
      </c>
      <c r="E188" t="s">
        <v>51</v>
      </c>
      <c r="F188">
        <v>6</v>
      </c>
      <c r="H188" s="1"/>
      <c r="I188" s="1">
        <v>45596</v>
      </c>
      <c r="J188" s="1">
        <v>45688</v>
      </c>
      <c r="K188" s="1">
        <v>45688</v>
      </c>
      <c r="L188">
        <v>60000000</v>
      </c>
      <c r="M188" t="s">
        <v>53</v>
      </c>
      <c r="N188">
        <v>0</v>
      </c>
      <c r="O188" t="s">
        <v>27</v>
      </c>
      <c r="P188" s="22">
        <v>-46766.666666666701</v>
      </c>
      <c r="Q188" s="22">
        <v>1.0163553103943399</v>
      </c>
      <c r="R188" s="10">
        <v>0</v>
      </c>
      <c r="S188" s="10">
        <v>0.33695652173912999</v>
      </c>
      <c r="T188" s="27">
        <v>0</v>
      </c>
      <c r="U188" s="27">
        <v>-15758.333333333299</v>
      </c>
      <c r="V188" s="34">
        <v>-46766.666666666701</v>
      </c>
      <c r="W188" s="34">
        <v>1.01652246163854</v>
      </c>
      <c r="X188" s="35">
        <v>0</v>
      </c>
      <c r="Y188" s="36">
        <v>0.33695652173912999</v>
      </c>
      <c r="Z188" s="37">
        <v>0</v>
      </c>
      <c r="AA188" s="37">
        <v>-15758.333333333299</v>
      </c>
      <c r="AB188"/>
    </row>
    <row r="189" spans="1:28" x14ac:dyDescent="0.25">
      <c r="A189" s="1">
        <v>45657</v>
      </c>
      <c r="B189" s="1">
        <v>45747</v>
      </c>
      <c r="C189" t="s">
        <v>29</v>
      </c>
      <c r="D189" t="s">
        <v>52</v>
      </c>
      <c r="E189" t="s">
        <v>51</v>
      </c>
      <c r="F189">
        <v>6</v>
      </c>
      <c r="H189" s="1"/>
      <c r="I189" s="1">
        <v>45688</v>
      </c>
      <c r="J189" s="1">
        <v>45777</v>
      </c>
      <c r="K189" s="1">
        <v>45777</v>
      </c>
      <c r="L189">
        <v>60000000</v>
      </c>
      <c r="M189" t="s">
        <v>53</v>
      </c>
      <c r="N189">
        <v>0</v>
      </c>
      <c r="O189" t="s">
        <v>27</v>
      </c>
      <c r="P189" s="22">
        <v>-45241.666666666701</v>
      </c>
      <c r="Q189" s="22">
        <v>1.01726313656835</v>
      </c>
      <c r="R189" s="10">
        <v>0</v>
      </c>
      <c r="S189" s="10">
        <v>0.66292134831460703</v>
      </c>
      <c r="T189" s="27">
        <v>0</v>
      </c>
      <c r="U189" s="27">
        <v>-29991.666666666701</v>
      </c>
      <c r="V189" s="34">
        <v>-45241.666666666701</v>
      </c>
      <c r="W189" s="34">
        <v>1.01743586994989</v>
      </c>
      <c r="X189" s="35">
        <v>0</v>
      </c>
      <c r="Y189" s="36">
        <v>0.66292134831460703</v>
      </c>
      <c r="Z189" s="37">
        <v>0</v>
      </c>
      <c r="AA189" s="37">
        <v>-29991.666666666701</v>
      </c>
      <c r="AB189"/>
    </row>
    <row r="190" spans="1:28" x14ac:dyDescent="0.25">
      <c r="A190" s="1">
        <v>45657</v>
      </c>
      <c r="B190" s="1">
        <v>45747</v>
      </c>
      <c r="C190" t="s">
        <v>29</v>
      </c>
      <c r="D190" t="s">
        <v>54</v>
      </c>
      <c r="E190" t="s">
        <v>55</v>
      </c>
      <c r="F190">
        <v>7</v>
      </c>
      <c r="H190" s="1">
        <v>45594</v>
      </c>
      <c r="I190" s="1">
        <v>45596</v>
      </c>
      <c r="J190" s="1">
        <v>45688</v>
      </c>
      <c r="K190" s="1">
        <v>45688</v>
      </c>
      <c r="L190">
        <v>60000000</v>
      </c>
      <c r="M190" t="s">
        <v>38</v>
      </c>
      <c r="N190">
        <v>0</v>
      </c>
      <c r="O190" t="s">
        <v>27</v>
      </c>
      <c r="P190" s="22">
        <v>0</v>
      </c>
      <c r="R190" s="10">
        <v>0.344444444444444</v>
      </c>
      <c r="S190" s="10">
        <v>0.33695652173912999</v>
      </c>
      <c r="T190" s="27">
        <v>20666666.666666701</v>
      </c>
      <c r="U190" s="27">
        <v>0</v>
      </c>
      <c r="V190" s="34">
        <v>405753.75189067202</v>
      </c>
      <c r="W190" s="34"/>
      <c r="X190" s="35">
        <v>0.344444444444444</v>
      </c>
      <c r="Y190" s="36">
        <v>0.33695652173912999</v>
      </c>
      <c r="Z190" s="37">
        <v>20666666.666666701</v>
      </c>
      <c r="AA190" s="37">
        <v>136721.372919683</v>
      </c>
      <c r="AB190"/>
    </row>
    <row r="191" spans="1:28" x14ac:dyDescent="0.25">
      <c r="A191" s="1">
        <v>45657</v>
      </c>
      <c r="B191" s="1">
        <v>45747</v>
      </c>
      <c r="C191" t="s">
        <v>29</v>
      </c>
      <c r="D191" t="s">
        <v>54</v>
      </c>
      <c r="E191" t="s">
        <v>55</v>
      </c>
      <c r="F191">
        <v>7</v>
      </c>
      <c r="H191" s="1">
        <v>45686</v>
      </c>
      <c r="I191" s="1">
        <v>45688</v>
      </c>
      <c r="J191" s="1">
        <v>45777</v>
      </c>
      <c r="K191" s="1">
        <v>45777</v>
      </c>
      <c r="L191">
        <v>60000000</v>
      </c>
      <c r="M191" t="s">
        <v>38</v>
      </c>
      <c r="N191">
        <v>0</v>
      </c>
      <c r="O191" t="s">
        <v>27</v>
      </c>
      <c r="P191" s="22">
        <v>0</v>
      </c>
      <c r="R191" s="10">
        <v>0.655555555555556</v>
      </c>
      <c r="S191" s="10">
        <v>0.66292134831460703</v>
      </c>
      <c r="T191" s="27">
        <v>39333333.333333299</v>
      </c>
      <c r="U191" s="27">
        <v>0</v>
      </c>
      <c r="V191" s="34">
        <v>403884.66487623402</v>
      </c>
      <c r="W191" s="34"/>
      <c r="X191" s="35">
        <v>0.655555555555556</v>
      </c>
      <c r="Y191" s="36">
        <v>0.66292134831460703</v>
      </c>
      <c r="Z191" s="37">
        <v>39333333.333333299</v>
      </c>
      <c r="AA191" s="37">
        <v>267743.76660334598</v>
      </c>
      <c r="AB191"/>
    </row>
    <row r="192" spans="1:28" x14ac:dyDescent="0.25">
      <c r="A192" s="1">
        <v>45657</v>
      </c>
      <c r="B192" s="1">
        <v>45747</v>
      </c>
      <c r="C192" t="s">
        <v>29</v>
      </c>
      <c r="D192" t="s">
        <v>56</v>
      </c>
      <c r="E192" t="s">
        <v>55</v>
      </c>
      <c r="F192">
        <v>8</v>
      </c>
      <c r="H192" s="1"/>
      <c r="I192" s="1">
        <v>45596</v>
      </c>
      <c r="J192" s="1">
        <v>45688</v>
      </c>
      <c r="K192" s="1">
        <v>45688</v>
      </c>
      <c r="L192">
        <v>60000000</v>
      </c>
      <c r="M192" t="s">
        <v>57</v>
      </c>
      <c r="N192">
        <v>0</v>
      </c>
      <c r="O192" t="s">
        <v>27</v>
      </c>
      <c r="P192" s="22">
        <v>-48913.333333333299</v>
      </c>
      <c r="Q192" s="22">
        <v>1.0163553103943399</v>
      </c>
      <c r="R192" s="10">
        <v>0</v>
      </c>
      <c r="S192" s="10">
        <v>0.33695652173912999</v>
      </c>
      <c r="T192" s="27">
        <v>0</v>
      </c>
      <c r="U192" s="27">
        <v>-16481.666666666701</v>
      </c>
      <c r="V192" s="34">
        <v>-48913.333333333299</v>
      </c>
      <c r="W192" s="34">
        <v>1.01652246163854</v>
      </c>
      <c r="X192" s="35">
        <v>0</v>
      </c>
      <c r="Y192" s="36">
        <v>0.33695652173912999</v>
      </c>
      <c r="Z192" s="37">
        <v>0</v>
      </c>
      <c r="AA192" s="37">
        <v>-16481.666666666701</v>
      </c>
      <c r="AB192"/>
    </row>
    <row r="193" spans="1:28" x14ac:dyDescent="0.25">
      <c r="A193" s="1">
        <v>45657</v>
      </c>
      <c r="B193" s="1">
        <v>45747</v>
      </c>
      <c r="C193" t="s">
        <v>29</v>
      </c>
      <c r="D193" t="s">
        <v>56</v>
      </c>
      <c r="E193" t="s">
        <v>55</v>
      </c>
      <c r="F193">
        <v>8</v>
      </c>
      <c r="H193" s="1"/>
      <c r="I193" s="1">
        <v>45688</v>
      </c>
      <c r="J193" s="1">
        <v>45777</v>
      </c>
      <c r="K193" s="1">
        <v>45777</v>
      </c>
      <c r="L193">
        <v>60000000</v>
      </c>
      <c r="M193" t="s">
        <v>57</v>
      </c>
      <c r="N193">
        <v>0</v>
      </c>
      <c r="O193" t="s">
        <v>27</v>
      </c>
      <c r="P193" s="22">
        <v>-47318.333333333299</v>
      </c>
      <c r="Q193" s="22">
        <v>1.01726313656835</v>
      </c>
      <c r="R193" s="10">
        <v>0</v>
      </c>
      <c r="S193" s="10">
        <v>0.66292134831460703</v>
      </c>
      <c r="T193" s="27">
        <v>0</v>
      </c>
      <c r="U193" s="27">
        <v>-31368.333333333299</v>
      </c>
      <c r="V193" s="34">
        <v>-47318.333333333299</v>
      </c>
      <c r="W193" s="34">
        <v>1.01743586994989</v>
      </c>
      <c r="X193" s="35">
        <v>0</v>
      </c>
      <c r="Y193" s="36">
        <v>0.66292134831460703</v>
      </c>
      <c r="Z193" s="37">
        <v>0</v>
      </c>
      <c r="AA193" s="37">
        <v>-31368.333333333299</v>
      </c>
      <c r="AB193"/>
    </row>
    <row r="194" spans="1:28" x14ac:dyDescent="0.25">
      <c r="A194" s="1">
        <v>45657</v>
      </c>
      <c r="B194" s="1">
        <v>45747</v>
      </c>
      <c r="C194" t="s">
        <v>29</v>
      </c>
      <c r="D194" t="s">
        <v>61</v>
      </c>
      <c r="E194" t="s">
        <v>62</v>
      </c>
      <c r="F194">
        <v>9</v>
      </c>
      <c r="H194" s="1">
        <v>45594</v>
      </c>
      <c r="I194" s="1">
        <v>45596</v>
      </c>
      <c r="J194" s="1">
        <v>45688</v>
      </c>
      <c r="K194" s="1">
        <v>45688</v>
      </c>
      <c r="L194">
        <v>60000000</v>
      </c>
      <c r="M194" t="s">
        <v>38</v>
      </c>
      <c r="N194">
        <v>0</v>
      </c>
      <c r="O194" t="s">
        <v>27</v>
      </c>
      <c r="P194" s="22">
        <v>0</v>
      </c>
      <c r="R194" s="10">
        <v>0.344444444444444</v>
      </c>
      <c r="S194" s="10">
        <v>0.33695652173912999</v>
      </c>
      <c r="T194" s="27">
        <v>20666666.666666701</v>
      </c>
      <c r="U194" s="27">
        <v>0</v>
      </c>
      <c r="V194" s="34">
        <v>405753.75189067202</v>
      </c>
      <c r="W194" s="34"/>
      <c r="X194" s="35">
        <v>0.344444444444444</v>
      </c>
      <c r="Y194" s="36">
        <v>0.33695652173912999</v>
      </c>
      <c r="Z194" s="37">
        <v>20666666.666666701</v>
      </c>
      <c r="AA194" s="37">
        <v>136721.372919683</v>
      </c>
      <c r="AB194"/>
    </row>
    <row r="195" spans="1:28" x14ac:dyDescent="0.25">
      <c r="A195" s="1">
        <v>45657</v>
      </c>
      <c r="B195" s="1">
        <v>45747</v>
      </c>
      <c r="C195" t="s">
        <v>29</v>
      </c>
      <c r="D195" t="s">
        <v>61</v>
      </c>
      <c r="E195" t="s">
        <v>62</v>
      </c>
      <c r="F195">
        <v>9</v>
      </c>
      <c r="H195" s="1">
        <v>45686</v>
      </c>
      <c r="I195" s="1">
        <v>45688</v>
      </c>
      <c r="J195" s="1">
        <v>45777</v>
      </c>
      <c r="K195" s="1">
        <v>45777</v>
      </c>
      <c r="L195">
        <v>60000000</v>
      </c>
      <c r="M195" t="s">
        <v>38</v>
      </c>
      <c r="N195">
        <v>0</v>
      </c>
      <c r="O195" t="s">
        <v>27</v>
      </c>
      <c r="P195" s="22">
        <v>0</v>
      </c>
      <c r="R195" s="10">
        <v>0.655555555555556</v>
      </c>
      <c r="S195" s="10">
        <v>0.66292134831460703</v>
      </c>
      <c r="T195" s="27">
        <v>39333333.333333299</v>
      </c>
      <c r="U195" s="27">
        <v>0</v>
      </c>
      <c r="V195" s="34">
        <v>403884.66487623402</v>
      </c>
      <c r="W195" s="34"/>
      <c r="X195" s="35">
        <v>0.655555555555556</v>
      </c>
      <c r="Y195" s="36">
        <v>0.66292134831460703</v>
      </c>
      <c r="Z195" s="37">
        <v>39333333.333333299</v>
      </c>
      <c r="AA195" s="37">
        <v>267743.76660334598</v>
      </c>
      <c r="AB195"/>
    </row>
    <row r="196" spans="1:28" x14ac:dyDescent="0.25">
      <c r="A196" s="1">
        <v>45657</v>
      </c>
      <c r="B196" s="1">
        <v>45747</v>
      </c>
      <c r="C196" t="s">
        <v>29</v>
      </c>
      <c r="D196" t="s">
        <v>63</v>
      </c>
      <c r="E196" t="s">
        <v>62</v>
      </c>
      <c r="F196">
        <v>10</v>
      </c>
      <c r="H196" s="1"/>
      <c r="I196" s="1">
        <v>45596</v>
      </c>
      <c r="J196" s="1">
        <v>45688</v>
      </c>
      <c r="K196" s="1">
        <v>45688</v>
      </c>
      <c r="L196">
        <v>60000000</v>
      </c>
      <c r="M196" t="s">
        <v>64</v>
      </c>
      <c r="N196">
        <v>0</v>
      </c>
      <c r="O196" t="s">
        <v>27</v>
      </c>
      <c r="P196" s="22">
        <v>-54126.666666666701</v>
      </c>
      <c r="Q196" s="22">
        <v>1.0163553103943399</v>
      </c>
      <c r="R196" s="10">
        <v>0</v>
      </c>
      <c r="S196" s="10">
        <v>0.33695652173912999</v>
      </c>
      <c r="T196" s="27">
        <v>0</v>
      </c>
      <c r="U196" s="27">
        <v>-18238.333333333299</v>
      </c>
      <c r="V196" s="34">
        <v>-54126.666666666701</v>
      </c>
      <c r="W196" s="34">
        <v>1.01652246163854</v>
      </c>
      <c r="X196" s="35">
        <v>0</v>
      </c>
      <c r="Y196" s="36">
        <v>0.33695652173912999</v>
      </c>
      <c r="Z196" s="37">
        <v>0</v>
      </c>
      <c r="AA196" s="37">
        <v>-18238.333333333299</v>
      </c>
      <c r="AB196"/>
    </row>
    <row r="197" spans="1:28" x14ac:dyDescent="0.25">
      <c r="A197" s="1">
        <v>45657</v>
      </c>
      <c r="B197" s="1">
        <v>45747</v>
      </c>
      <c r="C197" t="s">
        <v>29</v>
      </c>
      <c r="D197" t="s">
        <v>63</v>
      </c>
      <c r="E197" t="s">
        <v>62</v>
      </c>
      <c r="F197">
        <v>10</v>
      </c>
      <c r="H197" s="1"/>
      <c r="I197" s="1">
        <v>45688</v>
      </c>
      <c r="J197" s="1">
        <v>45777</v>
      </c>
      <c r="K197" s="1">
        <v>45777</v>
      </c>
      <c r="L197">
        <v>60000000</v>
      </c>
      <c r="M197" t="s">
        <v>64</v>
      </c>
      <c r="N197">
        <v>0</v>
      </c>
      <c r="O197" t="s">
        <v>27</v>
      </c>
      <c r="P197" s="22">
        <v>-52361.666666666701</v>
      </c>
      <c r="Q197" s="22">
        <v>1.01726313656835</v>
      </c>
      <c r="R197" s="10">
        <v>0</v>
      </c>
      <c r="S197" s="10">
        <v>0.66292134831460703</v>
      </c>
      <c r="T197" s="27">
        <v>0</v>
      </c>
      <c r="U197" s="27">
        <v>-34711.666666666701</v>
      </c>
      <c r="V197" s="34">
        <v>-52361.666666666701</v>
      </c>
      <c r="W197" s="34">
        <v>1.01743586994989</v>
      </c>
      <c r="X197" s="35">
        <v>0</v>
      </c>
      <c r="Y197" s="36">
        <v>0.66292134831460703</v>
      </c>
      <c r="Z197" s="37">
        <v>0</v>
      </c>
      <c r="AA197" s="37">
        <v>-34711.666666666701</v>
      </c>
      <c r="AB197"/>
    </row>
    <row r="198" spans="1:28" x14ac:dyDescent="0.25">
      <c r="A198" s="1">
        <v>45657</v>
      </c>
      <c r="B198" s="1">
        <v>45747</v>
      </c>
      <c r="C198" t="s">
        <v>29</v>
      </c>
      <c r="D198" t="s">
        <v>65</v>
      </c>
      <c r="E198" t="s">
        <v>66</v>
      </c>
      <c r="F198">
        <v>11</v>
      </c>
      <c r="H198" s="1">
        <v>45594</v>
      </c>
      <c r="I198" s="1">
        <v>45596</v>
      </c>
      <c r="J198" s="1">
        <v>45688</v>
      </c>
      <c r="K198" s="1">
        <v>45688</v>
      </c>
      <c r="L198">
        <v>60000000</v>
      </c>
      <c r="M198" t="s">
        <v>38</v>
      </c>
      <c r="N198">
        <v>0</v>
      </c>
      <c r="O198" t="s">
        <v>27</v>
      </c>
      <c r="P198" s="22">
        <v>0</v>
      </c>
      <c r="R198" s="10">
        <v>0.344444444444444</v>
      </c>
      <c r="S198" s="10">
        <v>0.33695652173912999</v>
      </c>
      <c r="T198" s="27">
        <v>20666666.666666701</v>
      </c>
      <c r="U198" s="27">
        <v>0</v>
      </c>
      <c r="V198" s="34">
        <v>405753.75189067202</v>
      </c>
      <c r="W198" s="34"/>
      <c r="X198" s="35">
        <v>0.344444444444444</v>
      </c>
      <c r="Y198" s="36">
        <v>0.33695652173912999</v>
      </c>
      <c r="Z198" s="37">
        <v>20666666.666666701</v>
      </c>
      <c r="AA198" s="37">
        <v>136721.372919683</v>
      </c>
      <c r="AB198"/>
    </row>
    <row r="199" spans="1:28" x14ac:dyDescent="0.25">
      <c r="A199" s="1">
        <v>45657</v>
      </c>
      <c r="B199" s="1">
        <v>45747</v>
      </c>
      <c r="C199" t="s">
        <v>29</v>
      </c>
      <c r="D199" t="s">
        <v>65</v>
      </c>
      <c r="E199" t="s">
        <v>66</v>
      </c>
      <c r="F199">
        <v>11</v>
      </c>
      <c r="H199" s="1">
        <v>45686</v>
      </c>
      <c r="I199" s="1">
        <v>45688</v>
      </c>
      <c r="J199" s="1">
        <v>45777</v>
      </c>
      <c r="K199" s="1">
        <v>45777</v>
      </c>
      <c r="L199">
        <v>60000000</v>
      </c>
      <c r="M199" t="s">
        <v>38</v>
      </c>
      <c r="N199">
        <v>0</v>
      </c>
      <c r="O199" t="s">
        <v>27</v>
      </c>
      <c r="P199" s="22">
        <v>0</v>
      </c>
      <c r="R199" s="10">
        <v>0.655555555555556</v>
      </c>
      <c r="S199" s="10">
        <v>0.66292134831460703</v>
      </c>
      <c r="T199" s="27">
        <v>39333333.333333299</v>
      </c>
      <c r="U199" s="27">
        <v>0</v>
      </c>
      <c r="V199" s="34">
        <v>403884.66487623402</v>
      </c>
      <c r="W199" s="34"/>
      <c r="X199" s="35">
        <v>0.655555555555556</v>
      </c>
      <c r="Y199" s="36">
        <v>0.66292134831460703</v>
      </c>
      <c r="Z199" s="37">
        <v>39333333.333333299</v>
      </c>
      <c r="AA199" s="37">
        <v>267743.76660334598</v>
      </c>
      <c r="AB199"/>
    </row>
    <row r="200" spans="1:28" x14ac:dyDescent="0.25">
      <c r="A200" s="1">
        <v>45657</v>
      </c>
      <c r="B200" s="1">
        <v>45747</v>
      </c>
      <c r="C200" t="s">
        <v>29</v>
      </c>
      <c r="D200" t="s">
        <v>67</v>
      </c>
      <c r="E200" t="s">
        <v>66</v>
      </c>
      <c r="F200">
        <v>12</v>
      </c>
      <c r="H200" s="1"/>
      <c r="I200" s="1">
        <v>45596</v>
      </c>
      <c r="J200" s="1">
        <v>45688</v>
      </c>
      <c r="K200" s="1">
        <v>45688</v>
      </c>
      <c r="L200">
        <v>60000000</v>
      </c>
      <c r="M200" t="s">
        <v>68</v>
      </c>
      <c r="N200">
        <v>0</v>
      </c>
      <c r="O200" t="s">
        <v>27</v>
      </c>
      <c r="P200" s="22">
        <v>-58266.666666666701</v>
      </c>
      <c r="Q200" s="22">
        <v>1.0163553103943399</v>
      </c>
      <c r="R200" s="10">
        <v>0</v>
      </c>
      <c r="S200" s="10">
        <v>0.33695652173912999</v>
      </c>
      <c r="T200" s="27">
        <v>0</v>
      </c>
      <c r="U200" s="27">
        <v>-19633.333333333299</v>
      </c>
      <c r="V200" s="34">
        <v>-58266.666666666701</v>
      </c>
      <c r="W200" s="34">
        <v>1.01652246163854</v>
      </c>
      <c r="X200" s="35">
        <v>0</v>
      </c>
      <c r="Y200" s="36">
        <v>0.33695652173912999</v>
      </c>
      <c r="Z200" s="37">
        <v>0</v>
      </c>
      <c r="AA200" s="37">
        <v>-19633.333333333299</v>
      </c>
      <c r="AB200"/>
    </row>
    <row r="201" spans="1:28" x14ac:dyDescent="0.25">
      <c r="A201" s="1">
        <v>45657</v>
      </c>
      <c r="B201" s="1">
        <v>45747</v>
      </c>
      <c r="C201" t="s">
        <v>29</v>
      </c>
      <c r="D201" t="s">
        <v>67</v>
      </c>
      <c r="E201" t="s">
        <v>66</v>
      </c>
      <c r="F201">
        <v>12</v>
      </c>
      <c r="H201" s="1"/>
      <c r="I201" s="1">
        <v>45688</v>
      </c>
      <c r="J201" s="1">
        <v>45777</v>
      </c>
      <c r="K201" s="1">
        <v>45777</v>
      </c>
      <c r="L201">
        <v>60000000</v>
      </c>
      <c r="M201" t="s">
        <v>68</v>
      </c>
      <c r="N201">
        <v>0</v>
      </c>
      <c r="O201" t="s">
        <v>27</v>
      </c>
      <c r="P201" s="22">
        <v>-56366.666666666701</v>
      </c>
      <c r="Q201" s="22">
        <v>1.01726313656835</v>
      </c>
      <c r="R201" s="10">
        <v>0</v>
      </c>
      <c r="S201" s="10">
        <v>0.66292134831460703</v>
      </c>
      <c r="T201" s="27">
        <v>0</v>
      </c>
      <c r="U201" s="27">
        <v>-37366.666666666701</v>
      </c>
      <c r="V201" s="34">
        <v>-56366.666666666701</v>
      </c>
      <c r="W201" s="34">
        <v>1.01743586994989</v>
      </c>
      <c r="X201" s="35">
        <v>0</v>
      </c>
      <c r="Y201" s="36">
        <v>0.66292134831460703</v>
      </c>
      <c r="Z201" s="37">
        <v>0</v>
      </c>
      <c r="AA201" s="37">
        <v>-37366.666666666701</v>
      </c>
      <c r="AB201"/>
    </row>
    <row r="202" spans="1:28" x14ac:dyDescent="0.25">
      <c r="A202" s="1">
        <v>45657</v>
      </c>
      <c r="B202" s="1">
        <v>45747</v>
      </c>
      <c r="C202" t="s">
        <v>28</v>
      </c>
      <c r="D202" t="s">
        <v>35</v>
      </c>
      <c r="E202" t="s">
        <v>36</v>
      </c>
      <c r="F202">
        <v>10000</v>
      </c>
      <c r="G202" t="s">
        <v>37</v>
      </c>
      <c r="H202" s="1">
        <v>45594</v>
      </c>
      <c r="I202" s="1">
        <v>45596</v>
      </c>
      <c r="J202" s="1">
        <v>45688</v>
      </c>
      <c r="K202" s="1">
        <v>45688</v>
      </c>
      <c r="L202">
        <v>280000000</v>
      </c>
      <c r="M202" t="s">
        <v>38</v>
      </c>
      <c r="N202">
        <v>6.7500000000000004E-2</v>
      </c>
      <c r="O202" t="s">
        <v>27</v>
      </c>
      <c r="P202" s="22">
        <v>-4830000</v>
      </c>
      <c r="Q202" s="22">
        <v>1.0163553103943399</v>
      </c>
      <c r="R202" s="10">
        <v>0.344444444444444</v>
      </c>
      <c r="S202" s="10">
        <v>0.33695652173912999</v>
      </c>
      <c r="T202" s="27">
        <v>96444444.444444403</v>
      </c>
      <c r="U202" s="27">
        <v>-1627500</v>
      </c>
      <c r="V202" s="34">
        <v>-6692740.4511760203</v>
      </c>
      <c r="W202" s="34">
        <v>1.01652246163854</v>
      </c>
      <c r="X202" s="35">
        <v>0.344444444444444</v>
      </c>
      <c r="Y202" s="36">
        <v>0.33695652173912999</v>
      </c>
      <c r="Z202" s="37">
        <v>96444444.444444403</v>
      </c>
      <c r="AA202" s="37">
        <v>-2255162.5433310498</v>
      </c>
      <c r="AB202"/>
    </row>
    <row r="203" spans="1:28" x14ac:dyDescent="0.25">
      <c r="A203" s="1">
        <v>45657</v>
      </c>
      <c r="B203" s="1">
        <v>45747</v>
      </c>
      <c r="C203" t="s">
        <v>28</v>
      </c>
      <c r="D203" t="s">
        <v>35</v>
      </c>
      <c r="E203" t="s">
        <v>36</v>
      </c>
      <c r="F203">
        <v>10000</v>
      </c>
      <c r="G203" t="s">
        <v>37</v>
      </c>
      <c r="H203" s="1">
        <v>45686</v>
      </c>
      <c r="I203" s="1">
        <v>45688</v>
      </c>
      <c r="J203" s="1">
        <v>45777</v>
      </c>
      <c r="K203" s="1">
        <v>45777</v>
      </c>
      <c r="L203">
        <v>280000000</v>
      </c>
      <c r="M203" t="s">
        <v>38</v>
      </c>
      <c r="N203">
        <v>6.7500000000000004E-2</v>
      </c>
      <c r="O203" t="s">
        <v>27</v>
      </c>
      <c r="P203" s="22">
        <v>-4672500</v>
      </c>
      <c r="Q203" s="22">
        <v>1.01726313656835</v>
      </c>
      <c r="R203" s="10">
        <v>0.655555555555556</v>
      </c>
      <c r="S203" s="10">
        <v>0.66292134831460703</v>
      </c>
      <c r="T203" s="27">
        <v>183555555.555556</v>
      </c>
      <c r="U203" s="27">
        <v>-3097500</v>
      </c>
      <c r="V203" s="34">
        <v>-6524995.2367254198</v>
      </c>
      <c r="W203" s="34">
        <v>1.01743586994989</v>
      </c>
      <c r="X203" s="35">
        <v>0.655555555555556</v>
      </c>
      <c r="Y203" s="36">
        <v>0.66292134831460703</v>
      </c>
      <c r="Z203" s="37">
        <v>183555555.555556</v>
      </c>
      <c r="AA203" s="37">
        <v>-4325558.6400763998</v>
      </c>
      <c r="AB203"/>
    </row>
    <row r="204" spans="1:28" x14ac:dyDescent="0.25">
      <c r="A204" s="1">
        <v>45747</v>
      </c>
      <c r="B204" s="1">
        <v>45838</v>
      </c>
      <c r="C204" t="s">
        <v>29</v>
      </c>
      <c r="D204" t="s">
        <v>50</v>
      </c>
      <c r="E204" t="s">
        <v>51</v>
      </c>
      <c r="F204">
        <v>5</v>
      </c>
      <c r="H204" s="1">
        <v>45686</v>
      </c>
      <c r="I204" s="1">
        <v>45688</v>
      </c>
      <c r="J204" s="1">
        <v>45777</v>
      </c>
      <c r="K204" s="1">
        <v>45777</v>
      </c>
      <c r="L204">
        <v>60000000</v>
      </c>
      <c r="M204" t="s">
        <v>38</v>
      </c>
      <c r="N204">
        <v>0</v>
      </c>
      <c r="O204" t="s">
        <v>27</v>
      </c>
      <c r="P204" s="22">
        <v>0</v>
      </c>
      <c r="R204" s="10">
        <v>0.32967032967033</v>
      </c>
      <c r="S204" s="10">
        <v>0.33707865168539303</v>
      </c>
      <c r="T204" s="27">
        <v>19780219.780219801</v>
      </c>
      <c r="U204" s="27">
        <v>0</v>
      </c>
      <c r="V204" s="34">
        <v>403884.66487623402</v>
      </c>
      <c r="W204" s="34"/>
      <c r="X204" s="35">
        <v>0.32967032967033</v>
      </c>
      <c r="Y204" s="36">
        <v>0.33707865168539303</v>
      </c>
      <c r="Z204" s="37">
        <v>19780219.780219801</v>
      </c>
      <c r="AA204" s="37">
        <v>136140.89827288801</v>
      </c>
      <c r="AB204"/>
    </row>
    <row r="205" spans="1:28" x14ac:dyDescent="0.25">
      <c r="A205" s="1">
        <v>45747</v>
      </c>
      <c r="B205" s="1">
        <v>45838</v>
      </c>
      <c r="C205" t="s">
        <v>29</v>
      </c>
      <c r="D205" t="s">
        <v>50</v>
      </c>
      <c r="E205" t="s">
        <v>51</v>
      </c>
      <c r="F205">
        <v>5</v>
      </c>
      <c r="H205" s="1">
        <v>45775</v>
      </c>
      <c r="I205" s="1">
        <v>45777</v>
      </c>
      <c r="J205" s="1">
        <v>45869</v>
      </c>
      <c r="K205" s="1">
        <v>45869</v>
      </c>
      <c r="L205">
        <v>60000000</v>
      </c>
      <c r="M205" t="s">
        <v>38</v>
      </c>
      <c r="N205">
        <v>0</v>
      </c>
      <c r="O205" t="s">
        <v>27</v>
      </c>
      <c r="P205" s="22">
        <v>0</v>
      </c>
      <c r="R205" s="10">
        <v>0.67032967032966995</v>
      </c>
      <c r="S205" s="10">
        <v>0.66304347826086996</v>
      </c>
      <c r="T205" s="27">
        <v>40219780.219780199</v>
      </c>
      <c r="U205" s="27">
        <v>0</v>
      </c>
      <c r="V205" s="34">
        <v>423628.20037198497</v>
      </c>
      <c r="W205" s="34"/>
      <c r="X205" s="35">
        <v>0.67032967032966995</v>
      </c>
      <c r="Y205" s="36">
        <v>0.66304347826086996</v>
      </c>
      <c r="Z205" s="37">
        <v>40219780.219780199</v>
      </c>
      <c r="AA205" s="37">
        <v>280883.91546403302</v>
      </c>
      <c r="AB205"/>
    </row>
    <row r="206" spans="1:28" x14ac:dyDescent="0.25">
      <c r="A206" s="1">
        <v>45747</v>
      </c>
      <c r="B206" s="1">
        <v>45838</v>
      </c>
      <c r="C206" t="s">
        <v>29</v>
      </c>
      <c r="D206" t="s">
        <v>52</v>
      </c>
      <c r="E206" t="s">
        <v>51</v>
      </c>
      <c r="F206">
        <v>6</v>
      </c>
      <c r="H206" s="1"/>
      <c r="I206" s="1">
        <v>45688</v>
      </c>
      <c r="J206" s="1">
        <v>45777</v>
      </c>
      <c r="K206" s="1">
        <v>45777</v>
      </c>
      <c r="L206">
        <v>60000000</v>
      </c>
      <c r="M206" t="s">
        <v>53</v>
      </c>
      <c r="N206">
        <v>0</v>
      </c>
      <c r="O206" t="s">
        <v>27</v>
      </c>
      <c r="P206" s="22">
        <v>-45241.666666666701</v>
      </c>
      <c r="Q206" s="22">
        <v>1.01726313656835</v>
      </c>
      <c r="R206" s="10">
        <v>0</v>
      </c>
      <c r="S206" s="10">
        <v>0.33707865168539303</v>
      </c>
      <c r="T206" s="27">
        <v>0</v>
      </c>
      <c r="U206" s="27">
        <v>-15250</v>
      </c>
      <c r="V206" s="34">
        <v>-45241.666666666701</v>
      </c>
      <c r="W206" s="34">
        <v>1.01743586994989</v>
      </c>
      <c r="X206" s="35">
        <v>0</v>
      </c>
      <c r="Y206" s="36">
        <v>0.33707865168539303</v>
      </c>
      <c r="Z206" s="37">
        <v>0</v>
      </c>
      <c r="AA206" s="37">
        <v>-15250</v>
      </c>
      <c r="AB206"/>
    </row>
    <row r="207" spans="1:28" x14ac:dyDescent="0.25">
      <c r="A207" s="1">
        <v>45747</v>
      </c>
      <c r="B207" s="1">
        <v>45838</v>
      </c>
      <c r="C207" t="s">
        <v>29</v>
      </c>
      <c r="D207" t="s">
        <v>52</v>
      </c>
      <c r="E207" t="s">
        <v>51</v>
      </c>
      <c r="F207">
        <v>6</v>
      </c>
      <c r="H207" s="1"/>
      <c r="I207" s="1">
        <v>45777</v>
      </c>
      <c r="J207" s="1">
        <v>45869</v>
      </c>
      <c r="K207" s="1">
        <v>45869</v>
      </c>
      <c r="L207">
        <v>60000000</v>
      </c>
      <c r="M207" t="s">
        <v>53</v>
      </c>
      <c r="N207">
        <v>0</v>
      </c>
      <c r="O207" t="s">
        <v>27</v>
      </c>
      <c r="P207" s="22">
        <v>-46766.666666666701</v>
      </c>
      <c r="Q207" s="22">
        <v>1.01820241597978</v>
      </c>
      <c r="R207" s="10">
        <v>0</v>
      </c>
      <c r="S207" s="10">
        <v>0.66304347826086996</v>
      </c>
      <c r="T207" s="27">
        <v>0</v>
      </c>
      <c r="U207" s="27">
        <v>-31008.333333333299</v>
      </c>
      <c r="V207" s="34">
        <v>-46766.666666666701</v>
      </c>
      <c r="W207" s="34">
        <v>1.0183809300330899</v>
      </c>
      <c r="X207" s="35">
        <v>0</v>
      </c>
      <c r="Y207" s="36">
        <v>0.66304347826086996</v>
      </c>
      <c r="Z207" s="37">
        <v>0</v>
      </c>
      <c r="AA207" s="37">
        <v>-31008.333333333299</v>
      </c>
      <c r="AB207"/>
    </row>
    <row r="208" spans="1:28" x14ac:dyDescent="0.25">
      <c r="A208" s="1">
        <v>45747</v>
      </c>
      <c r="B208" s="1">
        <v>45838</v>
      </c>
      <c r="C208" t="s">
        <v>29</v>
      </c>
      <c r="D208" t="s">
        <v>54</v>
      </c>
      <c r="E208" t="s">
        <v>55</v>
      </c>
      <c r="F208">
        <v>7</v>
      </c>
      <c r="H208" s="1">
        <v>45686</v>
      </c>
      <c r="I208" s="1">
        <v>45688</v>
      </c>
      <c r="J208" s="1">
        <v>45777</v>
      </c>
      <c r="K208" s="1">
        <v>45777</v>
      </c>
      <c r="L208">
        <v>60000000</v>
      </c>
      <c r="M208" t="s">
        <v>38</v>
      </c>
      <c r="N208">
        <v>0</v>
      </c>
      <c r="O208" t="s">
        <v>27</v>
      </c>
      <c r="P208" s="22">
        <v>0</v>
      </c>
      <c r="R208" s="10">
        <v>0.32967032967033</v>
      </c>
      <c r="S208" s="10">
        <v>0.33707865168539303</v>
      </c>
      <c r="T208" s="27">
        <v>19780219.780219801</v>
      </c>
      <c r="U208" s="27">
        <v>0</v>
      </c>
      <c r="V208" s="34">
        <v>403884.66487623402</v>
      </c>
      <c r="W208" s="34"/>
      <c r="X208" s="35">
        <v>0.32967032967033</v>
      </c>
      <c r="Y208" s="36">
        <v>0.33707865168539303</v>
      </c>
      <c r="Z208" s="37">
        <v>19780219.780219801</v>
      </c>
      <c r="AA208" s="37">
        <v>136140.89827288801</v>
      </c>
      <c r="AB208"/>
    </row>
    <row r="209" spans="1:28" x14ac:dyDescent="0.25">
      <c r="A209" s="1">
        <v>45747</v>
      </c>
      <c r="B209" s="1">
        <v>45838</v>
      </c>
      <c r="C209" t="s">
        <v>29</v>
      </c>
      <c r="D209" t="s">
        <v>54</v>
      </c>
      <c r="E209" t="s">
        <v>55</v>
      </c>
      <c r="F209">
        <v>7</v>
      </c>
      <c r="H209" s="1">
        <v>45775</v>
      </c>
      <c r="I209" s="1">
        <v>45777</v>
      </c>
      <c r="J209" s="1">
        <v>45869</v>
      </c>
      <c r="K209" s="1">
        <v>45869</v>
      </c>
      <c r="L209">
        <v>60000000</v>
      </c>
      <c r="M209" t="s">
        <v>38</v>
      </c>
      <c r="N209">
        <v>0</v>
      </c>
      <c r="O209" t="s">
        <v>27</v>
      </c>
      <c r="P209" s="22">
        <v>0</v>
      </c>
      <c r="R209" s="10">
        <v>0.67032967032966995</v>
      </c>
      <c r="S209" s="10">
        <v>0.66304347826086996</v>
      </c>
      <c r="T209" s="27">
        <v>40219780.219780199</v>
      </c>
      <c r="U209" s="27">
        <v>0</v>
      </c>
      <c r="V209" s="34">
        <v>423628.20037198497</v>
      </c>
      <c r="W209" s="34"/>
      <c r="X209" s="35">
        <v>0.67032967032966995</v>
      </c>
      <c r="Y209" s="36">
        <v>0.66304347826086996</v>
      </c>
      <c r="Z209" s="37">
        <v>40219780.219780199</v>
      </c>
      <c r="AA209" s="37">
        <v>280883.91546403302</v>
      </c>
      <c r="AB209"/>
    </row>
    <row r="210" spans="1:28" x14ac:dyDescent="0.25">
      <c r="A210" s="1">
        <v>45747</v>
      </c>
      <c r="B210" s="1">
        <v>45838</v>
      </c>
      <c r="C210" t="s">
        <v>29</v>
      </c>
      <c r="D210" t="s">
        <v>56</v>
      </c>
      <c r="E210" t="s">
        <v>55</v>
      </c>
      <c r="F210">
        <v>8</v>
      </c>
      <c r="H210" s="1"/>
      <c r="I210" s="1">
        <v>45688</v>
      </c>
      <c r="J210" s="1">
        <v>45777</v>
      </c>
      <c r="K210" s="1">
        <v>45777</v>
      </c>
      <c r="L210">
        <v>60000000</v>
      </c>
      <c r="M210" t="s">
        <v>57</v>
      </c>
      <c r="N210">
        <v>0</v>
      </c>
      <c r="O210" t="s">
        <v>27</v>
      </c>
      <c r="P210" s="22">
        <v>-47318.333333333299</v>
      </c>
      <c r="Q210" s="22">
        <v>1.01726313656835</v>
      </c>
      <c r="R210" s="10">
        <v>0</v>
      </c>
      <c r="S210" s="10">
        <v>0.33707865168539303</v>
      </c>
      <c r="T210" s="27">
        <v>0</v>
      </c>
      <c r="U210" s="27">
        <v>-15950</v>
      </c>
      <c r="V210" s="34">
        <v>-47318.333333333299</v>
      </c>
      <c r="W210" s="34">
        <v>1.01743586994989</v>
      </c>
      <c r="X210" s="35">
        <v>0</v>
      </c>
      <c r="Y210" s="36">
        <v>0.33707865168539303</v>
      </c>
      <c r="Z210" s="37">
        <v>0</v>
      </c>
      <c r="AA210" s="37">
        <v>-15950</v>
      </c>
      <c r="AB210"/>
    </row>
    <row r="211" spans="1:28" x14ac:dyDescent="0.25">
      <c r="A211" s="1">
        <v>45747</v>
      </c>
      <c r="B211" s="1">
        <v>45838</v>
      </c>
      <c r="C211" t="s">
        <v>29</v>
      </c>
      <c r="D211" t="s">
        <v>56</v>
      </c>
      <c r="E211" t="s">
        <v>55</v>
      </c>
      <c r="F211">
        <v>8</v>
      </c>
      <c r="H211" s="1"/>
      <c r="I211" s="1">
        <v>45777</v>
      </c>
      <c r="J211" s="1">
        <v>45869</v>
      </c>
      <c r="K211" s="1">
        <v>45869</v>
      </c>
      <c r="L211">
        <v>60000000</v>
      </c>
      <c r="M211" t="s">
        <v>57</v>
      </c>
      <c r="N211">
        <v>0</v>
      </c>
      <c r="O211" t="s">
        <v>27</v>
      </c>
      <c r="P211" s="22">
        <v>-48913.333333333299</v>
      </c>
      <c r="Q211" s="22">
        <v>1.01820241597978</v>
      </c>
      <c r="R211" s="10">
        <v>0</v>
      </c>
      <c r="S211" s="10">
        <v>0.66304347826086996</v>
      </c>
      <c r="T211" s="27">
        <v>0</v>
      </c>
      <c r="U211" s="27">
        <v>-32431.666666666701</v>
      </c>
      <c r="V211" s="34">
        <v>-48913.333333333299</v>
      </c>
      <c r="W211" s="34">
        <v>1.0183809300330899</v>
      </c>
      <c r="X211" s="35">
        <v>0</v>
      </c>
      <c r="Y211" s="36">
        <v>0.66304347826086996</v>
      </c>
      <c r="Z211" s="37">
        <v>0</v>
      </c>
      <c r="AA211" s="37">
        <v>-32431.666666666701</v>
      </c>
      <c r="AB211"/>
    </row>
    <row r="212" spans="1:28" x14ac:dyDescent="0.25">
      <c r="A212" s="1">
        <v>45747</v>
      </c>
      <c r="B212" s="1">
        <v>45838</v>
      </c>
      <c r="C212" t="s">
        <v>29</v>
      </c>
      <c r="D212" t="s">
        <v>61</v>
      </c>
      <c r="E212" t="s">
        <v>62</v>
      </c>
      <c r="F212">
        <v>9</v>
      </c>
      <c r="H212" s="1">
        <v>45686</v>
      </c>
      <c r="I212" s="1">
        <v>45688</v>
      </c>
      <c r="J212" s="1">
        <v>45777</v>
      </c>
      <c r="K212" s="1">
        <v>45777</v>
      </c>
      <c r="L212">
        <v>60000000</v>
      </c>
      <c r="M212" t="s">
        <v>38</v>
      </c>
      <c r="N212">
        <v>0</v>
      </c>
      <c r="O212" t="s">
        <v>27</v>
      </c>
      <c r="P212" s="22">
        <v>0</v>
      </c>
      <c r="R212" s="10">
        <v>0.32967032967033</v>
      </c>
      <c r="S212" s="10">
        <v>0.33707865168539303</v>
      </c>
      <c r="T212" s="27">
        <v>19780219.780219801</v>
      </c>
      <c r="U212" s="27">
        <v>0</v>
      </c>
      <c r="V212" s="34">
        <v>403884.66487623402</v>
      </c>
      <c r="W212" s="34"/>
      <c r="X212" s="35">
        <v>0.32967032967033</v>
      </c>
      <c r="Y212" s="36">
        <v>0.33707865168539303</v>
      </c>
      <c r="Z212" s="37">
        <v>19780219.780219801</v>
      </c>
      <c r="AA212" s="37">
        <v>136140.89827288801</v>
      </c>
      <c r="AB212"/>
    </row>
    <row r="213" spans="1:28" x14ac:dyDescent="0.25">
      <c r="A213" s="1">
        <v>45747</v>
      </c>
      <c r="B213" s="1">
        <v>45838</v>
      </c>
      <c r="C213" t="s">
        <v>29</v>
      </c>
      <c r="D213" t="s">
        <v>61</v>
      </c>
      <c r="E213" t="s">
        <v>62</v>
      </c>
      <c r="F213">
        <v>9</v>
      </c>
      <c r="H213" s="1">
        <v>45775</v>
      </c>
      <c r="I213" s="1">
        <v>45777</v>
      </c>
      <c r="J213" s="1">
        <v>45869</v>
      </c>
      <c r="K213" s="1">
        <v>45869</v>
      </c>
      <c r="L213">
        <v>60000000</v>
      </c>
      <c r="M213" t="s">
        <v>38</v>
      </c>
      <c r="N213">
        <v>0</v>
      </c>
      <c r="O213" t="s">
        <v>27</v>
      </c>
      <c r="P213" s="22">
        <v>0</v>
      </c>
      <c r="R213" s="10">
        <v>0.67032967032966995</v>
      </c>
      <c r="S213" s="10">
        <v>0.66304347826086996</v>
      </c>
      <c r="T213" s="27">
        <v>40219780.219780199</v>
      </c>
      <c r="U213" s="27">
        <v>0</v>
      </c>
      <c r="V213" s="34">
        <v>423628.20037198497</v>
      </c>
      <c r="W213" s="34"/>
      <c r="X213" s="35">
        <v>0.67032967032966995</v>
      </c>
      <c r="Y213" s="36">
        <v>0.66304347826086996</v>
      </c>
      <c r="Z213" s="37">
        <v>40219780.219780199</v>
      </c>
      <c r="AA213" s="37">
        <v>280883.91546403302</v>
      </c>
      <c r="AB213"/>
    </row>
    <row r="214" spans="1:28" x14ac:dyDescent="0.25">
      <c r="A214" s="1">
        <v>45747</v>
      </c>
      <c r="B214" s="1">
        <v>45838</v>
      </c>
      <c r="C214" t="s">
        <v>29</v>
      </c>
      <c r="D214" t="s">
        <v>63</v>
      </c>
      <c r="E214" t="s">
        <v>62</v>
      </c>
      <c r="F214">
        <v>10</v>
      </c>
      <c r="H214" s="1"/>
      <c r="I214" s="1">
        <v>45688</v>
      </c>
      <c r="J214" s="1">
        <v>45777</v>
      </c>
      <c r="K214" s="1">
        <v>45777</v>
      </c>
      <c r="L214">
        <v>60000000</v>
      </c>
      <c r="M214" t="s">
        <v>64</v>
      </c>
      <c r="N214">
        <v>0</v>
      </c>
      <c r="O214" t="s">
        <v>27</v>
      </c>
      <c r="P214" s="22">
        <v>-52361.666666666701</v>
      </c>
      <c r="Q214" s="22">
        <v>1.01726313656835</v>
      </c>
      <c r="R214" s="10">
        <v>0</v>
      </c>
      <c r="S214" s="10">
        <v>0.33707865168539303</v>
      </c>
      <c r="T214" s="27">
        <v>0</v>
      </c>
      <c r="U214" s="27">
        <v>-17650</v>
      </c>
      <c r="V214" s="34">
        <v>-52361.666666666701</v>
      </c>
      <c r="W214" s="34">
        <v>1.01743586994989</v>
      </c>
      <c r="X214" s="35">
        <v>0</v>
      </c>
      <c r="Y214" s="36">
        <v>0.33707865168539303</v>
      </c>
      <c r="Z214" s="37">
        <v>0</v>
      </c>
      <c r="AA214" s="37">
        <v>-17650</v>
      </c>
      <c r="AB214"/>
    </row>
    <row r="215" spans="1:28" x14ac:dyDescent="0.25">
      <c r="A215" s="1">
        <v>45747</v>
      </c>
      <c r="B215" s="1">
        <v>45838</v>
      </c>
      <c r="C215" t="s">
        <v>29</v>
      </c>
      <c r="D215" t="s">
        <v>63</v>
      </c>
      <c r="E215" t="s">
        <v>62</v>
      </c>
      <c r="F215">
        <v>10</v>
      </c>
      <c r="H215" s="1"/>
      <c r="I215" s="1">
        <v>45777</v>
      </c>
      <c r="J215" s="1">
        <v>45869</v>
      </c>
      <c r="K215" s="1">
        <v>45869</v>
      </c>
      <c r="L215">
        <v>60000000</v>
      </c>
      <c r="M215" t="s">
        <v>64</v>
      </c>
      <c r="N215">
        <v>0</v>
      </c>
      <c r="O215" t="s">
        <v>27</v>
      </c>
      <c r="P215" s="22">
        <v>-54126.666666666701</v>
      </c>
      <c r="Q215" s="22">
        <v>1.01820241597978</v>
      </c>
      <c r="R215" s="10">
        <v>0</v>
      </c>
      <c r="S215" s="10">
        <v>0.66304347826086996</v>
      </c>
      <c r="T215" s="27">
        <v>0</v>
      </c>
      <c r="U215" s="27">
        <v>-35888.333333333299</v>
      </c>
      <c r="V215" s="34">
        <v>-54126.666666666701</v>
      </c>
      <c r="W215" s="34">
        <v>1.0183809300330899</v>
      </c>
      <c r="X215" s="35">
        <v>0</v>
      </c>
      <c r="Y215" s="36">
        <v>0.66304347826086996</v>
      </c>
      <c r="Z215" s="37">
        <v>0</v>
      </c>
      <c r="AA215" s="37">
        <v>-35888.333333333299</v>
      </c>
      <c r="AB215"/>
    </row>
    <row r="216" spans="1:28" x14ac:dyDescent="0.25">
      <c r="A216" s="1">
        <v>45747</v>
      </c>
      <c r="B216" s="1">
        <v>45838</v>
      </c>
      <c r="C216" t="s">
        <v>29</v>
      </c>
      <c r="D216" t="s">
        <v>65</v>
      </c>
      <c r="E216" t="s">
        <v>66</v>
      </c>
      <c r="F216">
        <v>11</v>
      </c>
      <c r="H216" s="1">
        <v>45686</v>
      </c>
      <c r="I216" s="1">
        <v>45688</v>
      </c>
      <c r="J216" s="1">
        <v>45777</v>
      </c>
      <c r="K216" s="1">
        <v>45777</v>
      </c>
      <c r="L216">
        <v>60000000</v>
      </c>
      <c r="M216" t="s">
        <v>38</v>
      </c>
      <c r="N216">
        <v>0</v>
      </c>
      <c r="O216" t="s">
        <v>27</v>
      </c>
      <c r="P216" s="22">
        <v>0</v>
      </c>
      <c r="R216" s="10">
        <v>0.32967032967033</v>
      </c>
      <c r="S216" s="10">
        <v>0.33707865168539303</v>
      </c>
      <c r="T216" s="27">
        <v>19780219.780219801</v>
      </c>
      <c r="U216" s="27">
        <v>0</v>
      </c>
      <c r="V216" s="34">
        <v>403884.66487623402</v>
      </c>
      <c r="W216" s="34"/>
      <c r="X216" s="35">
        <v>0.32967032967033</v>
      </c>
      <c r="Y216" s="36">
        <v>0.33707865168539303</v>
      </c>
      <c r="Z216" s="37">
        <v>19780219.780219801</v>
      </c>
      <c r="AA216" s="37">
        <v>136140.89827288801</v>
      </c>
      <c r="AB216"/>
    </row>
    <row r="217" spans="1:28" x14ac:dyDescent="0.25">
      <c r="A217" s="1">
        <v>45747</v>
      </c>
      <c r="B217" s="1">
        <v>45838</v>
      </c>
      <c r="C217" t="s">
        <v>29</v>
      </c>
      <c r="D217" t="s">
        <v>65</v>
      </c>
      <c r="E217" t="s">
        <v>66</v>
      </c>
      <c r="F217">
        <v>11</v>
      </c>
      <c r="H217" s="1">
        <v>45775</v>
      </c>
      <c r="I217" s="1">
        <v>45777</v>
      </c>
      <c r="J217" s="1">
        <v>45869</v>
      </c>
      <c r="K217" s="1">
        <v>45869</v>
      </c>
      <c r="L217">
        <v>60000000</v>
      </c>
      <c r="M217" t="s">
        <v>38</v>
      </c>
      <c r="N217">
        <v>0</v>
      </c>
      <c r="O217" t="s">
        <v>27</v>
      </c>
      <c r="P217" s="22">
        <v>0</v>
      </c>
      <c r="R217" s="10">
        <v>0.67032967032966995</v>
      </c>
      <c r="S217" s="10">
        <v>0.66304347826086996</v>
      </c>
      <c r="T217" s="27">
        <v>40219780.219780199</v>
      </c>
      <c r="U217" s="27">
        <v>0</v>
      </c>
      <c r="V217" s="34">
        <v>423628.20037198497</v>
      </c>
      <c r="W217" s="34"/>
      <c r="X217" s="35">
        <v>0.67032967032966995</v>
      </c>
      <c r="Y217" s="36">
        <v>0.66304347826086996</v>
      </c>
      <c r="Z217" s="37">
        <v>40219780.219780199</v>
      </c>
      <c r="AA217" s="37">
        <v>280883.91546403302</v>
      </c>
      <c r="AB217"/>
    </row>
    <row r="218" spans="1:28" x14ac:dyDescent="0.25">
      <c r="A218" s="1">
        <v>45747</v>
      </c>
      <c r="B218" s="1">
        <v>45838</v>
      </c>
      <c r="C218" t="s">
        <v>29</v>
      </c>
      <c r="D218" t="s">
        <v>67</v>
      </c>
      <c r="E218" t="s">
        <v>66</v>
      </c>
      <c r="F218">
        <v>12</v>
      </c>
      <c r="H218" s="1"/>
      <c r="I218" s="1">
        <v>45688</v>
      </c>
      <c r="J218" s="1">
        <v>45777</v>
      </c>
      <c r="K218" s="1">
        <v>45777</v>
      </c>
      <c r="L218">
        <v>60000000</v>
      </c>
      <c r="M218" t="s">
        <v>68</v>
      </c>
      <c r="N218">
        <v>0</v>
      </c>
      <c r="O218" t="s">
        <v>27</v>
      </c>
      <c r="P218" s="22">
        <v>-56366.666666666701</v>
      </c>
      <c r="Q218" s="22">
        <v>1.01726313656835</v>
      </c>
      <c r="R218" s="10">
        <v>0</v>
      </c>
      <c r="S218" s="10">
        <v>0.33707865168539303</v>
      </c>
      <c r="T218" s="27">
        <v>0</v>
      </c>
      <c r="U218" s="27">
        <v>-19000</v>
      </c>
      <c r="V218" s="34">
        <v>-56366.666666666701</v>
      </c>
      <c r="W218" s="34">
        <v>1.01743586994989</v>
      </c>
      <c r="X218" s="35">
        <v>0</v>
      </c>
      <c r="Y218" s="36">
        <v>0.33707865168539303</v>
      </c>
      <c r="Z218" s="37">
        <v>0</v>
      </c>
      <c r="AA218" s="37">
        <v>-19000</v>
      </c>
      <c r="AB218"/>
    </row>
    <row r="219" spans="1:28" x14ac:dyDescent="0.25">
      <c r="A219" s="1">
        <v>45747</v>
      </c>
      <c r="B219" s="1">
        <v>45838</v>
      </c>
      <c r="C219" t="s">
        <v>29</v>
      </c>
      <c r="D219" t="s">
        <v>67</v>
      </c>
      <c r="E219" t="s">
        <v>66</v>
      </c>
      <c r="F219">
        <v>12</v>
      </c>
      <c r="H219" s="1"/>
      <c r="I219" s="1">
        <v>45777</v>
      </c>
      <c r="J219" s="1">
        <v>45869</v>
      </c>
      <c r="K219" s="1">
        <v>45869</v>
      </c>
      <c r="L219">
        <v>60000000</v>
      </c>
      <c r="M219" t="s">
        <v>68</v>
      </c>
      <c r="N219">
        <v>0</v>
      </c>
      <c r="O219" t="s">
        <v>27</v>
      </c>
      <c r="P219" s="22">
        <v>-58266.666666666701</v>
      </c>
      <c r="Q219" s="22">
        <v>1.01820241597978</v>
      </c>
      <c r="R219" s="10">
        <v>0</v>
      </c>
      <c r="S219" s="10">
        <v>0.66304347826086996</v>
      </c>
      <c r="T219" s="27">
        <v>0</v>
      </c>
      <c r="U219" s="27">
        <v>-38633.333333333299</v>
      </c>
      <c r="V219" s="34">
        <v>-58266.666666666701</v>
      </c>
      <c r="W219" s="34">
        <v>1.0183809300330899</v>
      </c>
      <c r="X219" s="35">
        <v>0</v>
      </c>
      <c r="Y219" s="36">
        <v>0.66304347826086996</v>
      </c>
      <c r="Z219" s="37">
        <v>0</v>
      </c>
      <c r="AA219" s="37">
        <v>-38633.333333333299</v>
      </c>
      <c r="AB219"/>
    </row>
    <row r="220" spans="1:28" x14ac:dyDescent="0.25">
      <c r="A220" s="1">
        <v>45747</v>
      </c>
      <c r="B220" s="1">
        <v>45838</v>
      </c>
      <c r="C220" t="s">
        <v>28</v>
      </c>
      <c r="D220" t="s">
        <v>35</v>
      </c>
      <c r="E220" t="s">
        <v>36</v>
      </c>
      <c r="F220">
        <v>10000</v>
      </c>
      <c r="G220" t="s">
        <v>37</v>
      </c>
      <c r="H220" s="1">
        <v>45686</v>
      </c>
      <c r="I220" s="1">
        <v>45688</v>
      </c>
      <c r="J220" s="1">
        <v>45777</v>
      </c>
      <c r="K220" s="1">
        <v>45777</v>
      </c>
      <c r="L220">
        <v>280000000</v>
      </c>
      <c r="M220" t="s">
        <v>38</v>
      </c>
      <c r="N220">
        <v>6.7500000000000004E-2</v>
      </c>
      <c r="O220" t="s">
        <v>27</v>
      </c>
      <c r="P220" s="22">
        <v>-4672500</v>
      </c>
      <c r="Q220" s="22">
        <v>1.01726313656835</v>
      </c>
      <c r="R220" s="10">
        <v>0.32967032967033</v>
      </c>
      <c r="S220" s="10">
        <v>0.33707865168539303</v>
      </c>
      <c r="T220" s="27">
        <v>92307692.307692304</v>
      </c>
      <c r="U220" s="27">
        <v>-1575000</v>
      </c>
      <c r="V220" s="34">
        <v>-6524995.2367254198</v>
      </c>
      <c r="W220" s="34">
        <v>1.01743586994989</v>
      </c>
      <c r="X220" s="35">
        <v>0.32967032967033</v>
      </c>
      <c r="Y220" s="36">
        <v>0.33707865168539303</v>
      </c>
      <c r="Z220" s="37">
        <v>92307692.307692304</v>
      </c>
      <c r="AA220" s="37">
        <v>-2199436.59664902</v>
      </c>
      <c r="AB220"/>
    </row>
    <row r="221" spans="1:28" x14ac:dyDescent="0.25">
      <c r="A221" s="1">
        <v>45747</v>
      </c>
      <c r="B221" s="1">
        <v>45838</v>
      </c>
      <c r="C221" t="s">
        <v>28</v>
      </c>
      <c r="D221" t="s">
        <v>35</v>
      </c>
      <c r="E221" t="s">
        <v>36</v>
      </c>
      <c r="F221">
        <v>10000</v>
      </c>
      <c r="G221" t="s">
        <v>37</v>
      </c>
      <c r="H221" s="1">
        <v>45775</v>
      </c>
      <c r="I221" s="1">
        <v>45777</v>
      </c>
      <c r="J221" s="1">
        <v>45869</v>
      </c>
      <c r="K221" s="1">
        <v>45869</v>
      </c>
      <c r="L221">
        <v>280000000</v>
      </c>
      <c r="M221" t="s">
        <v>38</v>
      </c>
      <c r="N221">
        <v>6.7500000000000004E-2</v>
      </c>
      <c r="O221" t="s">
        <v>27</v>
      </c>
      <c r="P221" s="22">
        <v>-4830000</v>
      </c>
      <c r="Q221" s="22">
        <v>1.01820241597978</v>
      </c>
      <c r="R221" s="10">
        <v>0.67032967032966995</v>
      </c>
      <c r="S221" s="10">
        <v>0.66304347826086996</v>
      </c>
      <c r="T221" s="27">
        <v>187692307.69230801</v>
      </c>
      <c r="U221" s="27">
        <v>-3202500</v>
      </c>
      <c r="V221" s="34">
        <v>-6771249.6281442503</v>
      </c>
      <c r="W221" s="34">
        <v>1.0183809300330899</v>
      </c>
      <c r="X221" s="35">
        <v>0.67032967032966995</v>
      </c>
      <c r="Y221" s="36">
        <v>0.66304347826086996</v>
      </c>
      <c r="Z221" s="37">
        <v>187692307.69230801</v>
      </c>
      <c r="AA221" s="37">
        <v>-4489632.9056173796</v>
      </c>
      <c r="AB221"/>
    </row>
    <row r="222" spans="1:28" x14ac:dyDescent="0.25">
      <c r="A222" s="1">
        <v>45838</v>
      </c>
      <c r="B222" s="1">
        <v>45930</v>
      </c>
      <c r="C222" t="s">
        <v>29</v>
      </c>
      <c r="D222" t="s">
        <v>50</v>
      </c>
      <c r="E222" t="s">
        <v>51</v>
      </c>
      <c r="F222">
        <v>5</v>
      </c>
      <c r="H222" s="1">
        <v>45775</v>
      </c>
      <c r="I222" s="1">
        <v>45777</v>
      </c>
      <c r="J222" s="1">
        <v>45869</v>
      </c>
      <c r="K222" s="1">
        <v>45869</v>
      </c>
      <c r="L222">
        <v>60000000</v>
      </c>
      <c r="M222" t="s">
        <v>38</v>
      </c>
      <c r="N222">
        <v>0</v>
      </c>
      <c r="O222" t="s">
        <v>27</v>
      </c>
      <c r="P222" s="22">
        <v>0</v>
      </c>
      <c r="R222" s="10">
        <v>0.33695652173912999</v>
      </c>
      <c r="S222" s="10">
        <v>0.33695652173912999</v>
      </c>
      <c r="T222" s="27">
        <v>20217391.304347798</v>
      </c>
      <c r="U222" s="27">
        <v>0</v>
      </c>
      <c r="V222" s="34">
        <v>423628.20037198497</v>
      </c>
      <c r="W222" s="34"/>
      <c r="X222" s="35">
        <v>0.33695652173912999</v>
      </c>
      <c r="Y222" s="36">
        <v>0.33695652173912999</v>
      </c>
      <c r="Z222" s="37">
        <v>20217391.304347798</v>
      </c>
      <c r="AA222" s="37">
        <v>142744.28490795099</v>
      </c>
      <c r="AB222"/>
    </row>
    <row r="223" spans="1:28" x14ac:dyDescent="0.25">
      <c r="A223" s="1">
        <v>45838</v>
      </c>
      <c r="B223" s="1">
        <v>45930</v>
      </c>
      <c r="C223" t="s">
        <v>29</v>
      </c>
      <c r="D223" t="s">
        <v>50</v>
      </c>
      <c r="E223" t="s">
        <v>51</v>
      </c>
      <c r="F223">
        <v>5</v>
      </c>
      <c r="H223" s="1">
        <v>45867</v>
      </c>
      <c r="I223" s="1">
        <v>45869</v>
      </c>
      <c r="J223" s="1">
        <v>45961</v>
      </c>
      <c r="K223" s="1">
        <v>45961</v>
      </c>
      <c r="L223">
        <v>60000000</v>
      </c>
      <c r="M223" t="s">
        <v>38</v>
      </c>
      <c r="N223">
        <v>0</v>
      </c>
      <c r="O223" t="s">
        <v>27</v>
      </c>
      <c r="P223" s="22">
        <v>0</v>
      </c>
      <c r="R223" s="10">
        <v>0.66304347826086996</v>
      </c>
      <c r="S223" s="10">
        <v>0.66304347826086996</v>
      </c>
      <c r="T223" s="27">
        <v>39782608.695652202</v>
      </c>
      <c r="U223" s="27">
        <v>0</v>
      </c>
      <c r="V223" s="34">
        <v>424917.13506277098</v>
      </c>
      <c r="W223" s="34"/>
      <c r="X223" s="35">
        <v>0.66304347826086996</v>
      </c>
      <c r="Y223" s="36">
        <v>0.66304347826086996</v>
      </c>
      <c r="Z223" s="37">
        <v>39782608.695652202</v>
      </c>
      <c r="AA223" s="37">
        <v>281738.535204663</v>
      </c>
      <c r="AB223"/>
    </row>
    <row r="224" spans="1:28" x14ac:dyDescent="0.25">
      <c r="A224" s="1">
        <v>45838</v>
      </c>
      <c r="B224" s="1">
        <v>45930</v>
      </c>
      <c r="C224" t="s">
        <v>29</v>
      </c>
      <c r="D224" t="s">
        <v>52</v>
      </c>
      <c r="E224" t="s">
        <v>51</v>
      </c>
      <c r="F224">
        <v>6</v>
      </c>
      <c r="H224" s="1"/>
      <c r="I224" s="1">
        <v>45777</v>
      </c>
      <c r="J224" s="1">
        <v>45869</v>
      </c>
      <c r="K224" s="1">
        <v>45869</v>
      </c>
      <c r="L224">
        <v>60000000</v>
      </c>
      <c r="M224" t="s">
        <v>53</v>
      </c>
      <c r="N224">
        <v>0</v>
      </c>
      <c r="O224" t="s">
        <v>27</v>
      </c>
      <c r="P224" s="22">
        <v>-46766.666666666701</v>
      </c>
      <c r="Q224" s="22">
        <v>1.01820241597978</v>
      </c>
      <c r="R224" s="10">
        <v>0</v>
      </c>
      <c r="S224" s="10">
        <v>0.33695652173912999</v>
      </c>
      <c r="T224" s="27">
        <v>0</v>
      </c>
      <c r="U224" s="27">
        <v>-15758.333333333299</v>
      </c>
      <c r="V224" s="34">
        <v>-46766.666666666701</v>
      </c>
      <c r="W224" s="34">
        <v>1.0183809300330899</v>
      </c>
      <c r="X224" s="35">
        <v>0</v>
      </c>
      <c r="Y224" s="36">
        <v>0.33695652173912999</v>
      </c>
      <c r="Z224" s="37">
        <v>0</v>
      </c>
      <c r="AA224" s="37">
        <v>-15758.333333333299</v>
      </c>
      <c r="AB224"/>
    </row>
    <row r="225" spans="1:28" x14ac:dyDescent="0.25">
      <c r="A225" s="1">
        <v>45838</v>
      </c>
      <c r="B225" s="1">
        <v>45930</v>
      </c>
      <c r="C225" t="s">
        <v>29</v>
      </c>
      <c r="D225" t="s">
        <v>52</v>
      </c>
      <c r="E225" t="s">
        <v>51</v>
      </c>
      <c r="F225">
        <v>6</v>
      </c>
      <c r="H225" s="1"/>
      <c r="I225" s="1">
        <v>45869</v>
      </c>
      <c r="J225" s="1">
        <v>45961</v>
      </c>
      <c r="K225" s="1">
        <v>45961</v>
      </c>
      <c r="L225">
        <v>60000000</v>
      </c>
      <c r="M225" t="s">
        <v>53</v>
      </c>
      <c r="N225">
        <v>0</v>
      </c>
      <c r="O225" t="s">
        <v>27</v>
      </c>
      <c r="P225" s="22">
        <v>-46766.666666666701</v>
      </c>
      <c r="Q225" s="22">
        <v>1.01892338021435</v>
      </c>
      <c r="R225" s="10">
        <v>0</v>
      </c>
      <c r="S225" s="10">
        <v>0.66304347826086996</v>
      </c>
      <c r="T225" s="27">
        <v>0</v>
      </c>
      <c r="U225" s="27">
        <v>-31008.333333333299</v>
      </c>
      <c r="V225" s="34">
        <v>-46766.666666666701</v>
      </c>
      <c r="W225" s="34">
        <v>1.01910497590663</v>
      </c>
      <c r="X225" s="35">
        <v>0</v>
      </c>
      <c r="Y225" s="36">
        <v>0.66304347826086996</v>
      </c>
      <c r="Z225" s="37">
        <v>0</v>
      </c>
      <c r="AA225" s="37">
        <v>-31008.333333333299</v>
      </c>
      <c r="AB225"/>
    </row>
    <row r="226" spans="1:28" x14ac:dyDescent="0.25">
      <c r="A226" s="1">
        <v>45838</v>
      </c>
      <c r="B226" s="1">
        <v>45930</v>
      </c>
      <c r="C226" t="s">
        <v>29</v>
      </c>
      <c r="D226" t="s">
        <v>54</v>
      </c>
      <c r="E226" t="s">
        <v>55</v>
      </c>
      <c r="F226">
        <v>7</v>
      </c>
      <c r="H226" s="1">
        <v>45775</v>
      </c>
      <c r="I226" s="1">
        <v>45777</v>
      </c>
      <c r="J226" s="1">
        <v>45869</v>
      </c>
      <c r="K226" s="1">
        <v>45869</v>
      </c>
      <c r="L226">
        <v>60000000</v>
      </c>
      <c r="M226" t="s">
        <v>38</v>
      </c>
      <c r="N226">
        <v>0</v>
      </c>
      <c r="O226" t="s">
        <v>27</v>
      </c>
      <c r="P226" s="22">
        <v>0</v>
      </c>
      <c r="R226" s="10">
        <v>0.33695652173912999</v>
      </c>
      <c r="S226" s="10">
        <v>0.33695652173912999</v>
      </c>
      <c r="T226" s="27">
        <v>20217391.304347798</v>
      </c>
      <c r="U226" s="27">
        <v>0</v>
      </c>
      <c r="V226" s="34">
        <v>423628.20037198497</v>
      </c>
      <c r="W226" s="34"/>
      <c r="X226" s="35">
        <v>0.33695652173912999</v>
      </c>
      <c r="Y226" s="36">
        <v>0.33695652173912999</v>
      </c>
      <c r="Z226" s="37">
        <v>20217391.304347798</v>
      </c>
      <c r="AA226" s="37">
        <v>142744.28490795099</v>
      </c>
      <c r="AB226"/>
    </row>
    <row r="227" spans="1:28" x14ac:dyDescent="0.25">
      <c r="A227" s="1">
        <v>45838</v>
      </c>
      <c r="B227" s="1">
        <v>45930</v>
      </c>
      <c r="C227" t="s">
        <v>29</v>
      </c>
      <c r="D227" t="s">
        <v>54</v>
      </c>
      <c r="E227" t="s">
        <v>55</v>
      </c>
      <c r="F227">
        <v>7</v>
      </c>
      <c r="H227" s="1">
        <v>45867</v>
      </c>
      <c r="I227" s="1">
        <v>45869</v>
      </c>
      <c r="J227" s="1">
        <v>45961</v>
      </c>
      <c r="K227" s="1">
        <v>45961</v>
      </c>
      <c r="L227">
        <v>60000000</v>
      </c>
      <c r="M227" t="s">
        <v>38</v>
      </c>
      <c r="N227">
        <v>0</v>
      </c>
      <c r="O227" t="s">
        <v>27</v>
      </c>
      <c r="P227" s="22">
        <v>0</v>
      </c>
      <c r="R227" s="10">
        <v>0.66304347826086996</v>
      </c>
      <c r="S227" s="10">
        <v>0.66304347826086996</v>
      </c>
      <c r="T227" s="27">
        <v>39782608.695652202</v>
      </c>
      <c r="U227" s="27">
        <v>0</v>
      </c>
      <c r="V227" s="34">
        <v>424917.13506277098</v>
      </c>
      <c r="W227" s="34"/>
      <c r="X227" s="35">
        <v>0.66304347826086996</v>
      </c>
      <c r="Y227" s="36">
        <v>0.66304347826086996</v>
      </c>
      <c r="Z227" s="37">
        <v>39782608.695652202</v>
      </c>
      <c r="AA227" s="37">
        <v>281738.535204663</v>
      </c>
      <c r="AB227"/>
    </row>
    <row r="228" spans="1:28" x14ac:dyDescent="0.25">
      <c r="A228" s="1">
        <v>45838</v>
      </c>
      <c r="B228" s="1">
        <v>45930</v>
      </c>
      <c r="C228" t="s">
        <v>29</v>
      </c>
      <c r="D228" t="s">
        <v>56</v>
      </c>
      <c r="E228" t="s">
        <v>55</v>
      </c>
      <c r="F228">
        <v>8</v>
      </c>
      <c r="H228" s="1"/>
      <c r="I228" s="1">
        <v>45777</v>
      </c>
      <c r="J228" s="1">
        <v>45869</v>
      </c>
      <c r="K228" s="1">
        <v>45869</v>
      </c>
      <c r="L228">
        <v>60000000</v>
      </c>
      <c r="M228" t="s">
        <v>57</v>
      </c>
      <c r="N228">
        <v>0</v>
      </c>
      <c r="O228" t="s">
        <v>27</v>
      </c>
      <c r="P228" s="22">
        <v>-48913.333333333299</v>
      </c>
      <c r="Q228" s="22">
        <v>1.01820241597978</v>
      </c>
      <c r="R228" s="10">
        <v>0</v>
      </c>
      <c r="S228" s="10">
        <v>0.33695652173912999</v>
      </c>
      <c r="T228" s="27">
        <v>0</v>
      </c>
      <c r="U228" s="27">
        <v>-16481.666666666701</v>
      </c>
      <c r="V228" s="34">
        <v>-48913.333333333299</v>
      </c>
      <c r="W228" s="34">
        <v>1.0183809300330899</v>
      </c>
      <c r="X228" s="35">
        <v>0</v>
      </c>
      <c r="Y228" s="36">
        <v>0.33695652173912999</v>
      </c>
      <c r="Z228" s="37">
        <v>0</v>
      </c>
      <c r="AA228" s="37">
        <v>-16481.666666666701</v>
      </c>
      <c r="AB228"/>
    </row>
    <row r="229" spans="1:28" x14ac:dyDescent="0.25">
      <c r="A229" s="1">
        <v>45838</v>
      </c>
      <c r="B229" s="1">
        <v>45930</v>
      </c>
      <c r="C229" t="s">
        <v>29</v>
      </c>
      <c r="D229" t="s">
        <v>56</v>
      </c>
      <c r="E229" t="s">
        <v>55</v>
      </c>
      <c r="F229">
        <v>8</v>
      </c>
      <c r="H229" s="1"/>
      <c r="I229" s="1">
        <v>45869</v>
      </c>
      <c r="J229" s="1">
        <v>45961</v>
      </c>
      <c r="K229" s="1">
        <v>45961</v>
      </c>
      <c r="L229">
        <v>60000000</v>
      </c>
      <c r="M229" t="s">
        <v>57</v>
      </c>
      <c r="N229">
        <v>0</v>
      </c>
      <c r="O229" t="s">
        <v>27</v>
      </c>
      <c r="P229" s="22">
        <v>-48913.333333333299</v>
      </c>
      <c r="Q229" s="22">
        <v>1.01892338021435</v>
      </c>
      <c r="R229" s="10">
        <v>0</v>
      </c>
      <c r="S229" s="10">
        <v>0.66304347826086996</v>
      </c>
      <c r="T229" s="27">
        <v>0</v>
      </c>
      <c r="U229" s="27">
        <v>-32431.666666666701</v>
      </c>
      <c r="V229" s="34">
        <v>-48913.333333333299</v>
      </c>
      <c r="W229" s="34">
        <v>1.01910497590663</v>
      </c>
      <c r="X229" s="35">
        <v>0</v>
      </c>
      <c r="Y229" s="36">
        <v>0.66304347826086996</v>
      </c>
      <c r="Z229" s="37">
        <v>0</v>
      </c>
      <c r="AA229" s="37">
        <v>-32431.666666666701</v>
      </c>
      <c r="AB229"/>
    </row>
    <row r="230" spans="1:28" x14ac:dyDescent="0.25">
      <c r="A230" s="1">
        <v>45838</v>
      </c>
      <c r="B230" s="1">
        <v>45930</v>
      </c>
      <c r="C230" t="s">
        <v>29</v>
      </c>
      <c r="D230" t="s">
        <v>61</v>
      </c>
      <c r="E230" t="s">
        <v>62</v>
      </c>
      <c r="F230">
        <v>9</v>
      </c>
      <c r="H230" s="1">
        <v>45775</v>
      </c>
      <c r="I230" s="1">
        <v>45777</v>
      </c>
      <c r="J230" s="1">
        <v>45869</v>
      </c>
      <c r="K230" s="1">
        <v>45869</v>
      </c>
      <c r="L230">
        <v>60000000</v>
      </c>
      <c r="M230" t="s">
        <v>38</v>
      </c>
      <c r="N230">
        <v>0</v>
      </c>
      <c r="O230" t="s">
        <v>27</v>
      </c>
      <c r="P230" s="22">
        <v>0</v>
      </c>
      <c r="R230" s="10">
        <v>0.33695652173912999</v>
      </c>
      <c r="S230" s="10">
        <v>0.33695652173912999</v>
      </c>
      <c r="T230" s="27">
        <v>20217391.304347798</v>
      </c>
      <c r="U230" s="27">
        <v>0</v>
      </c>
      <c r="V230" s="34">
        <v>423628.20037198497</v>
      </c>
      <c r="W230" s="34"/>
      <c r="X230" s="35">
        <v>0.33695652173912999</v>
      </c>
      <c r="Y230" s="36">
        <v>0.33695652173912999</v>
      </c>
      <c r="Z230" s="37">
        <v>20217391.304347798</v>
      </c>
      <c r="AA230" s="37">
        <v>142744.28490795099</v>
      </c>
      <c r="AB230"/>
    </row>
    <row r="231" spans="1:28" x14ac:dyDescent="0.25">
      <c r="A231" s="1">
        <v>45838</v>
      </c>
      <c r="B231" s="1">
        <v>45930</v>
      </c>
      <c r="C231" t="s">
        <v>29</v>
      </c>
      <c r="D231" t="s">
        <v>61</v>
      </c>
      <c r="E231" t="s">
        <v>62</v>
      </c>
      <c r="F231">
        <v>9</v>
      </c>
      <c r="H231" s="1">
        <v>45867</v>
      </c>
      <c r="I231" s="1">
        <v>45869</v>
      </c>
      <c r="J231" s="1">
        <v>45961</v>
      </c>
      <c r="K231" s="1">
        <v>45961</v>
      </c>
      <c r="L231">
        <v>60000000</v>
      </c>
      <c r="M231" t="s">
        <v>38</v>
      </c>
      <c r="N231">
        <v>0</v>
      </c>
      <c r="O231" t="s">
        <v>27</v>
      </c>
      <c r="P231" s="22">
        <v>0</v>
      </c>
      <c r="R231" s="10">
        <v>0.66304347826086996</v>
      </c>
      <c r="S231" s="10">
        <v>0.66304347826086996</v>
      </c>
      <c r="T231" s="27">
        <v>39782608.695652202</v>
      </c>
      <c r="U231" s="27">
        <v>0</v>
      </c>
      <c r="V231" s="34">
        <v>424917.13506277098</v>
      </c>
      <c r="W231" s="34"/>
      <c r="X231" s="35">
        <v>0.66304347826086996</v>
      </c>
      <c r="Y231" s="36">
        <v>0.66304347826086996</v>
      </c>
      <c r="Z231" s="37">
        <v>39782608.695652202</v>
      </c>
      <c r="AA231" s="37">
        <v>281738.535204663</v>
      </c>
      <c r="AB231"/>
    </row>
    <row r="232" spans="1:28" x14ac:dyDescent="0.25">
      <c r="A232" s="1">
        <v>45838</v>
      </c>
      <c r="B232" s="1">
        <v>45930</v>
      </c>
      <c r="C232" t="s">
        <v>29</v>
      </c>
      <c r="D232" t="s">
        <v>63</v>
      </c>
      <c r="E232" t="s">
        <v>62</v>
      </c>
      <c r="F232">
        <v>10</v>
      </c>
      <c r="H232" s="1"/>
      <c r="I232" s="1">
        <v>45777</v>
      </c>
      <c r="J232" s="1">
        <v>45869</v>
      </c>
      <c r="K232" s="1">
        <v>45869</v>
      </c>
      <c r="L232">
        <v>60000000</v>
      </c>
      <c r="M232" t="s">
        <v>64</v>
      </c>
      <c r="N232">
        <v>0</v>
      </c>
      <c r="O232" t="s">
        <v>27</v>
      </c>
      <c r="P232" s="22">
        <v>-54126.666666666701</v>
      </c>
      <c r="Q232" s="22">
        <v>1.01820241597978</v>
      </c>
      <c r="R232" s="10">
        <v>0</v>
      </c>
      <c r="S232" s="10">
        <v>0.33695652173912999</v>
      </c>
      <c r="T232" s="27">
        <v>0</v>
      </c>
      <c r="U232" s="27">
        <v>-18238.333333333299</v>
      </c>
      <c r="V232" s="34">
        <v>-54126.666666666701</v>
      </c>
      <c r="W232" s="34">
        <v>1.0183809300330899</v>
      </c>
      <c r="X232" s="35">
        <v>0</v>
      </c>
      <c r="Y232" s="36">
        <v>0.33695652173912999</v>
      </c>
      <c r="Z232" s="37">
        <v>0</v>
      </c>
      <c r="AA232" s="37">
        <v>-18238.333333333299</v>
      </c>
      <c r="AB232"/>
    </row>
    <row r="233" spans="1:28" x14ac:dyDescent="0.25">
      <c r="A233" s="1">
        <v>45838</v>
      </c>
      <c r="B233" s="1">
        <v>45930</v>
      </c>
      <c r="C233" t="s">
        <v>29</v>
      </c>
      <c r="D233" t="s">
        <v>63</v>
      </c>
      <c r="E233" t="s">
        <v>62</v>
      </c>
      <c r="F233">
        <v>10</v>
      </c>
      <c r="H233" s="1"/>
      <c r="I233" s="1">
        <v>45869</v>
      </c>
      <c r="J233" s="1">
        <v>45961</v>
      </c>
      <c r="K233" s="1">
        <v>45961</v>
      </c>
      <c r="L233">
        <v>60000000</v>
      </c>
      <c r="M233" t="s">
        <v>64</v>
      </c>
      <c r="N233">
        <v>0</v>
      </c>
      <c r="O233" t="s">
        <v>27</v>
      </c>
      <c r="P233" s="22">
        <v>-54126.666666666701</v>
      </c>
      <c r="Q233" s="22">
        <v>1.01892338021435</v>
      </c>
      <c r="R233" s="10">
        <v>0</v>
      </c>
      <c r="S233" s="10">
        <v>0.66304347826086996</v>
      </c>
      <c r="T233" s="27">
        <v>0</v>
      </c>
      <c r="U233" s="27">
        <v>-35888.333333333299</v>
      </c>
      <c r="V233" s="34">
        <v>-54126.666666666701</v>
      </c>
      <c r="W233" s="34">
        <v>1.01910497590663</v>
      </c>
      <c r="X233" s="35">
        <v>0</v>
      </c>
      <c r="Y233" s="36">
        <v>0.66304347826086996</v>
      </c>
      <c r="Z233" s="37">
        <v>0</v>
      </c>
      <c r="AA233" s="37">
        <v>-35888.333333333299</v>
      </c>
      <c r="AB233"/>
    </row>
    <row r="234" spans="1:28" x14ac:dyDescent="0.25">
      <c r="A234" s="1">
        <v>45838</v>
      </c>
      <c r="B234" s="1">
        <v>45930</v>
      </c>
      <c r="C234" t="s">
        <v>29</v>
      </c>
      <c r="D234" t="s">
        <v>65</v>
      </c>
      <c r="E234" t="s">
        <v>66</v>
      </c>
      <c r="F234">
        <v>11</v>
      </c>
      <c r="H234" s="1">
        <v>45775</v>
      </c>
      <c r="I234" s="1">
        <v>45777</v>
      </c>
      <c r="J234" s="1">
        <v>45869</v>
      </c>
      <c r="K234" s="1">
        <v>45869</v>
      </c>
      <c r="L234">
        <v>60000000</v>
      </c>
      <c r="M234" t="s">
        <v>38</v>
      </c>
      <c r="N234">
        <v>0</v>
      </c>
      <c r="O234" t="s">
        <v>27</v>
      </c>
      <c r="P234" s="22">
        <v>0</v>
      </c>
      <c r="R234" s="10">
        <v>0.33695652173912999</v>
      </c>
      <c r="S234" s="10">
        <v>0.33695652173912999</v>
      </c>
      <c r="T234" s="27">
        <v>20217391.304347798</v>
      </c>
      <c r="U234" s="27">
        <v>0</v>
      </c>
      <c r="V234" s="34">
        <v>423628.20037198497</v>
      </c>
      <c r="W234" s="34"/>
      <c r="X234" s="35">
        <v>0.33695652173912999</v>
      </c>
      <c r="Y234" s="36">
        <v>0.33695652173912999</v>
      </c>
      <c r="Z234" s="37">
        <v>20217391.304347798</v>
      </c>
      <c r="AA234" s="37">
        <v>142744.28490795099</v>
      </c>
      <c r="AB234"/>
    </row>
    <row r="235" spans="1:28" x14ac:dyDescent="0.25">
      <c r="A235" s="1">
        <v>45838</v>
      </c>
      <c r="B235" s="1">
        <v>45930</v>
      </c>
      <c r="C235" t="s">
        <v>29</v>
      </c>
      <c r="D235" t="s">
        <v>65</v>
      </c>
      <c r="E235" t="s">
        <v>66</v>
      </c>
      <c r="F235">
        <v>11</v>
      </c>
      <c r="H235" s="1">
        <v>45867</v>
      </c>
      <c r="I235" s="1">
        <v>45869</v>
      </c>
      <c r="J235" s="1">
        <v>45961</v>
      </c>
      <c r="K235" s="1">
        <v>45961</v>
      </c>
      <c r="L235">
        <v>60000000</v>
      </c>
      <c r="M235" t="s">
        <v>38</v>
      </c>
      <c r="N235">
        <v>0</v>
      </c>
      <c r="O235" t="s">
        <v>27</v>
      </c>
      <c r="P235" s="22">
        <v>0</v>
      </c>
      <c r="R235" s="10">
        <v>0.66304347826086996</v>
      </c>
      <c r="S235" s="10">
        <v>0.66304347826086996</v>
      </c>
      <c r="T235" s="27">
        <v>39782608.695652202</v>
      </c>
      <c r="U235" s="27">
        <v>0</v>
      </c>
      <c r="V235" s="34">
        <v>424917.13506277098</v>
      </c>
      <c r="W235" s="34"/>
      <c r="X235" s="35">
        <v>0.66304347826086996</v>
      </c>
      <c r="Y235" s="36">
        <v>0.66304347826086996</v>
      </c>
      <c r="Z235" s="37">
        <v>39782608.695652202</v>
      </c>
      <c r="AA235" s="37">
        <v>281738.535204663</v>
      </c>
      <c r="AB235"/>
    </row>
    <row r="236" spans="1:28" x14ac:dyDescent="0.25">
      <c r="A236" s="1">
        <v>45838</v>
      </c>
      <c r="B236" s="1">
        <v>45930</v>
      </c>
      <c r="C236" t="s">
        <v>29</v>
      </c>
      <c r="D236" t="s">
        <v>67</v>
      </c>
      <c r="E236" t="s">
        <v>66</v>
      </c>
      <c r="F236">
        <v>12</v>
      </c>
      <c r="H236" s="1"/>
      <c r="I236" s="1">
        <v>45777</v>
      </c>
      <c r="J236" s="1">
        <v>45869</v>
      </c>
      <c r="K236" s="1">
        <v>45869</v>
      </c>
      <c r="L236">
        <v>60000000</v>
      </c>
      <c r="M236" t="s">
        <v>68</v>
      </c>
      <c r="N236">
        <v>0</v>
      </c>
      <c r="O236" t="s">
        <v>27</v>
      </c>
      <c r="P236" s="22">
        <v>-58266.666666666701</v>
      </c>
      <c r="Q236" s="22">
        <v>1.01820241597978</v>
      </c>
      <c r="R236" s="10">
        <v>0</v>
      </c>
      <c r="S236" s="10">
        <v>0.33695652173912999</v>
      </c>
      <c r="T236" s="27">
        <v>0</v>
      </c>
      <c r="U236" s="27">
        <v>-19633.333333333299</v>
      </c>
      <c r="V236" s="34">
        <v>-58266.666666666701</v>
      </c>
      <c r="W236" s="34">
        <v>1.0183809300330899</v>
      </c>
      <c r="X236" s="35">
        <v>0</v>
      </c>
      <c r="Y236" s="36">
        <v>0.33695652173912999</v>
      </c>
      <c r="Z236" s="37">
        <v>0</v>
      </c>
      <c r="AA236" s="37">
        <v>-19633.333333333299</v>
      </c>
      <c r="AB236"/>
    </row>
    <row r="237" spans="1:28" x14ac:dyDescent="0.25">
      <c r="A237" s="1">
        <v>45838</v>
      </c>
      <c r="B237" s="1">
        <v>45930</v>
      </c>
      <c r="C237" t="s">
        <v>29</v>
      </c>
      <c r="D237" t="s">
        <v>67</v>
      </c>
      <c r="E237" t="s">
        <v>66</v>
      </c>
      <c r="F237">
        <v>12</v>
      </c>
      <c r="H237" s="1"/>
      <c r="I237" s="1">
        <v>45869</v>
      </c>
      <c r="J237" s="1">
        <v>45961</v>
      </c>
      <c r="K237" s="1">
        <v>45961</v>
      </c>
      <c r="L237">
        <v>60000000</v>
      </c>
      <c r="M237" t="s">
        <v>68</v>
      </c>
      <c r="N237">
        <v>0</v>
      </c>
      <c r="O237" t="s">
        <v>27</v>
      </c>
      <c r="P237" s="22">
        <v>-58266.666666666701</v>
      </c>
      <c r="Q237" s="22">
        <v>1.01892338021435</v>
      </c>
      <c r="R237" s="10">
        <v>0</v>
      </c>
      <c r="S237" s="10">
        <v>0.66304347826086996</v>
      </c>
      <c r="T237" s="27">
        <v>0</v>
      </c>
      <c r="U237" s="27">
        <v>-38633.333333333299</v>
      </c>
      <c r="V237" s="34">
        <v>-58266.666666666701</v>
      </c>
      <c r="W237" s="34">
        <v>1.01910497590663</v>
      </c>
      <c r="X237" s="35">
        <v>0</v>
      </c>
      <c r="Y237" s="36">
        <v>0.66304347826086996</v>
      </c>
      <c r="Z237" s="37">
        <v>0</v>
      </c>
      <c r="AA237" s="37">
        <v>-38633.333333333299</v>
      </c>
      <c r="AB237"/>
    </row>
    <row r="238" spans="1:28" x14ac:dyDescent="0.25">
      <c r="A238" s="1">
        <v>45838</v>
      </c>
      <c r="B238" s="1">
        <v>45930</v>
      </c>
      <c r="C238" t="s">
        <v>28</v>
      </c>
      <c r="D238" t="s">
        <v>35</v>
      </c>
      <c r="E238" t="s">
        <v>36</v>
      </c>
      <c r="F238">
        <v>10000</v>
      </c>
      <c r="G238" t="s">
        <v>37</v>
      </c>
      <c r="H238" s="1">
        <v>45775</v>
      </c>
      <c r="I238" s="1">
        <v>45777</v>
      </c>
      <c r="J238" s="1">
        <v>45869</v>
      </c>
      <c r="K238" s="1">
        <v>45869</v>
      </c>
      <c r="L238">
        <v>280000000</v>
      </c>
      <c r="M238" t="s">
        <v>38</v>
      </c>
      <c r="N238">
        <v>6.7500000000000004E-2</v>
      </c>
      <c r="O238" t="s">
        <v>27</v>
      </c>
      <c r="P238" s="22">
        <v>-4830000</v>
      </c>
      <c r="Q238" s="22">
        <v>1.01820241597978</v>
      </c>
      <c r="R238" s="10">
        <v>0.33695652173912999</v>
      </c>
      <c r="S238" s="10">
        <v>0.33695652173912999</v>
      </c>
      <c r="T238" s="27">
        <v>94347826.086956501</v>
      </c>
      <c r="U238" s="27">
        <v>-1627500</v>
      </c>
      <c r="V238" s="34">
        <v>-6771249.6281442503</v>
      </c>
      <c r="W238" s="34">
        <v>1.0183809300330899</v>
      </c>
      <c r="X238" s="35">
        <v>0.33695652173912999</v>
      </c>
      <c r="Y238" s="36">
        <v>0.33695652173912999</v>
      </c>
      <c r="Z238" s="37">
        <v>94347826.086956501</v>
      </c>
      <c r="AA238" s="37">
        <v>-2281616.7225268702</v>
      </c>
      <c r="AB238"/>
    </row>
    <row r="239" spans="1:28" x14ac:dyDescent="0.25">
      <c r="A239" s="1">
        <v>45838</v>
      </c>
      <c r="B239" s="1">
        <v>45930</v>
      </c>
      <c r="C239" t="s">
        <v>28</v>
      </c>
      <c r="D239" t="s">
        <v>35</v>
      </c>
      <c r="E239" t="s">
        <v>36</v>
      </c>
      <c r="F239">
        <v>10000</v>
      </c>
      <c r="G239" t="s">
        <v>37</v>
      </c>
      <c r="H239" s="1">
        <v>45867</v>
      </c>
      <c r="I239" s="1">
        <v>45869</v>
      </c>
      <c r="J239" s="1">
        <v>45961</v>
      </c>
      <c r="K239" s="1">
        <v>45961</v>
      </c>
      <c r="L239">
        <v>280000000</v>
      </c>
      <c r="M239" t="s">
        <v>38</v>
      </c>
      <c r="N239">
        <v>6.7500000000000004E-2</v>
      </c>
      <c r="O239" t="s">
        <v>27</v>
      </c>
      <c r="P239" s="22">
        <v>-4830000</v>
      </c>
      <c r="Q239" s="22">
        <v>1.01892338021435</v>
      </c>
      <c r="R239" s="10">
        <v>0.66304347826086996</v>
      </c>
      <c r="S239" s="10">
        <v>0.66304347826086996</v>
      </c>
      <c r="T239" s="27">
        <v>185652173.91304299</v>
      </c>
      <c r="U239" s="27">
        <v>-3202500</v>
      </c>
      <c r="V239" s="34">
        <v>-6775772.6899319999</v>
      </c>
      <c r="W239" s="34">
        <v>1.01910497590663</v>
      </c>
      <c r="X239" s="35">
        <v>0.66304347826086996</v>
      </c>
      <c r="Y239" s="36">
        <v>0.66304347826086996</v>
      </c>
      <c r="Z239" s="37">
        <v>185652173.91304299</v>
      </c>
      <c r="AA239" s="37">
        <v>-4492631.8922375198</v>
      </c>
      <c r="AB239"/>
    </row>
    <row r="240" spans="1:28" x14ac:dyDescent="0.25">
      <c r="A240" s="1">
        <v>45930</v>
      </c>
      <c r="B240" s="1">
        <v>46022</v>
      </c>
      <c r="C240" t="s">
        <v>29</v>
      </c>
      <c r="D240" t="s">
        <v>50</v>
      </c>
      <c r="E240" t="s">
        <v>51</v>
      </c>
      <c r="F240">
        <v>5</v>
      </c>
      <c r="H240" s="1">
        <v>45867</v>
      </c>
      <c r="I240" s="1">
        <v>45869</v>
      </c>
      <c r="J240" s="1">
        <v>45961</v>
      </c>
      <c r="K240" s="1">
        <v>45961</v>
      </c>
      <c r="L240">
        <v>60000000</v>
      </c>
      <c r="M240" t="s">
        <v>38</v>
      </c>
      <c r="N240">
        <v>0</v>
      </c>
      <c r="O240" t="s">
        <v>27</v>
      </c>
      <c r="P240" s="22">
        <v>0</v>
      </c>
      <c r="R240" s="10">
        <v>0.33695652173912999</v>
      </c>
      <c r="S240" s="10">
        <v>0.33695652173912999</v>
      </c>
      <c r="T240" s="27">
        <v>20217391.304347798</v>
      </c>
      <c r="U240" s="27">
        <v>0</v>
      </c>
      <c r="V240" s="34">
        <v>424917.13506277098</v>
      </c>
      <c r="W240" s="34"/>
      <c r="X240" s="35">
        <v>0.33695652173912999</v>
      </c>
      <c r="Y240" s="36">
        <v>0.33695652173912999</v>
      </c>
      <c r="Z240" s="37">
        <v>20217391.304347798</v>
      </c>
      <c r="AA240" s="37">
        <v>143178.59985810801</v>
      </c>
      <c r="AB240"/>
    </row>
    <row r="241" spans="1:28" x14ac:dyDescent="0.25">
      <c r="A241" s="1">
        <v>45930</v>
      </c>
      <c r="B241" s="1">
        <v>46022</v>
      </c>
      <c r="C241" t="s">
        <v>29</v>
      </c>
      <c r="D241" t="s">
        <v>50</v>
      </c>
      <c r="E241" t="s">
        <v>51</v>
      </c>
      <c r="F241">
        <v>5</v>
      </c>
      <c r="H241" s="1">
        <v>45959</v>
      </c>
      <c r="I241" s="1">
        <v>45961</v>
      </c>
      <c r="J241" s="1">
        <v>46052</v>
      </c>
      <c r="K241" s="1">
        <v>46052</v>
      </c>
      <c r="L241">
        <v>60000000</v>
      </c>
      <c r="M241" t="s">
        <v>38</v>
      </c>
      <c r="N241">
        <v>0</v>
      </c>
      <c r="O241" t="s">
        <v>27</v>
      </c>
      <c r="P241" s="22">
        <v>0</v>
      </c>
      <c r="R241" s="10">
        <v>0.66304347826086996</v>
      </c>
      <c r="S241" s="10">
        <v>0.67032967032966995</v>
      </c>
      <c r="T241" s="27">
        <v>39782608.695652202</v>
      </c>
      <c r="U241" s="27">
        <v>0</v>
      </c>
      <c r="V241" s="34">
        <v>421833.79396627803</v>
      </c>
      <c r="W241" s="34"/>
      <c r="X241" s="35">
        <v>0.66304347826086996</v>
      </c>
      <c r="Y241" s="36">
        <v>0.67032967032966995</v>
      </c>
      <c r="Z241" s="37">
        <v>39782608.695652202</v>
      </c>
      <c r="AA241" s="37">
        <v>282767.70804332901</v>
      </c>
      <c r="AB241"/>
    </row>
    <row r="242" spans="1:28" x14ac:dyDescent="0.25">
      <c r="A242" s="1">
        <v>45930</v>
      </c>
      <c r="B242" s="1">
        <v>46022</v>
      </c>
      <c r="C242" t="s">
        <v>29</v>
      </c>
      <c r="D242" t="s">
        <v>52</v>
      </c>
      <c r="E242" t="s">
        <v>51</v>
      </c>
      <c r="F242">
        <v>6</v>
      </c>
      <c r="H242" s="1"/>
      <c r="I242" s="1">
        <v>45869</v>
      </c>
      <c r="J242" s="1">
        <v>45961</v>
      </c>
      <c r="K242" s="1">
        <v>45961</v>
      </c>
      <c r="L242">
        <v>60000000</v>
      </c>
      <c r="M242" t="s">
        <v>53</v>
      </c>
      <c r="N242">
        <v>0</v>
      </c>
      <c r="O242" t="s">
        <v>27</v>
      </c>
      <c r="P242" s="22">
        <v>-46766.666666666701</v>
      </c>
      <c r="Q242" s="22">
        <v>1.01892338021435</v>
      </c>
      <c r="R242" s="10">
        <v>0</v>
      </c>
      <c r="S242" s="10">
        <v>0.33695652173912999</v>
      </c>
      <c r="T242" s="27">
        <v>0</v>
      </c>
      <c r="U242" s="27">
        <v>-15758.333333333299</v>
      </c>
      <c r="V242" s="34">
        <v>-46766.666666666701</v>
      </c>
      <c r="W242" s="34">
        <v>1.01910497590663</v>
      </c>
      <c r="X242" s="35">
        <v>0</v>
      </c>
      <c r="Y242" s="36">
        <v>0.33695652173912999</v>
      </c>
      <c r="Z242" s="37">
        <v>0</v>
      </c>
      <c r="AA242" s="37">
        <v>-15758.333333333299</v>
      </c>
      <c r="AB242"/>
    </row>
    <row r="243" spans="1:28" x14ac:dyDescent="0.25">
      <c r="A243" s="1">
        <v>45930</v>
      </c>
      <c r="B243" s="1">
        <v>46022</v>
      </c>
      <c r="C243" t="s">
        <v>29</v>
      </c>
      <c r="D243" t="s">
        <v>52</v>
      </c>
      <c r="E243" t="s">
        <v>51</v>
      </c>
      <c r="F243">
        <v>6</v>
      </c>
      <c r="H243" s="1"/>
      <c r="I243" s="1">
        <v>45961</v>
      </c>
      <c r="J243" s="1">
        <v>46052</v>
      </c>
      <c r="K243" s="1">
        <v>46052</v>
      </c>
      <c r="L243">
        <v>60000000</v>
      </c>
      <c r="M243" t="s">
        <v>53</v>
      </c>
      <c r="N243">
        <v>0</v>
      </c>
      <c r="O243" t="s">
        <v>27</v>
      </c>
      <c r="P243" s="22">
        <v>-46258.333333333299</v>
      </c>
      <c r="Q243" s="22">
        <v>1.01962454300239</v>
      </c>
      <c r="R243" s="10">
        <v>0</v>
      </c>
      <c r="S243" s="10">
        <v>0.67032967032966995</v>
      </c>
      <c r="T243" s="27">
        <v>0</v>
      </c>
      <c r="U243" s="27">
        <v>-31008.333333333299</v>
      </c>
      <c r="V243" s="34">
        <v>-46258.333333333299</v>
      </c>
      <c r="W243" s="34">
        <v>1.01980903691102</v>
      </c>
      <c r="X243" s="35">
        <v>0</v>
      </c>
      <c r="Y243" s="36">
        <v>0.67032967032966995</v>
      </c>
      <c r="Z243" s="37">
        <v>0</v>
      </c>
      <c r="AA243" s="37">
        <v>-31008.333333333299</v>
      </c>
      <c r="AB243"/>
    </row>
    <row r="244" spans="1:28" x14ac:dyDescent="0.25">
      <c r="A244" s="1">
        <v>45930</v>
      </c>
      <c r="B244" s="1">
        <v>46022</v>
      </c>
      <c r="C244" t="s">
        <v>29</v>
      </c>
      <c r="D244" t="s">
        <v>54</v>
      </c>
      <c r="E244" t="s">
        <v>55</v>
      </c>
      <c r="F244">
        <v>7</v>
      </c>
      <c r="H244" s="1">
        <v>45867</v>
      </c>
      <c r="I244" s="1">
        <v>45869</v>
      </c>
      <c r="J244" s="1">
        <v>45961</v>
      </c>
      <c r="K244" s="1">
        <v>45961</v>
      </c>
      <c r="L244">
        <v>60000000</v>
      </c>
      <c r="M244" t="s">
        <v>38</v>
      </c>
      <c r="N244">
        <v>0</v>
      </c>
      <c r="O244" t="s">
        <v>27</v>
      </c>
      <c r="P244" s="22">
        <v>0</v>
      </c>
      <c r="R244" s="10">
        <v>0.33695652173912999</v>
      </c>
      <c r="S244" s="10">
        <v>0.33695652173912999</v>
      </c>
      <c r="T244" s="27">
        <v>20217391.304347798</v>
      </c>
      <c r="U244" s="27">
        <v>0</v>
      </c>
      <c r="V244" s="34">
        <v>424917.13506277098</v>
      </c>
      <c r="W244" s="34"/>
      <c r="X244" s="35">
        <v>0.33695652173912999</v>
      </c>
      <c r="Y244" s="36">
        <v>0.33695652173912999</v>
      </c>
      <c r="Z244" s="37">
        <v>20217391.304347798</v>
      </c>
      <c r="AA244" s="37">
        <v>143178.59985810801</v>
      </c>
      <c r="AB244"/>
    </row>
    <row r="245" spans="1:28" x14ac:dyDescent="0.25">
      <c r="A245" s="1">
        <v>45930</v>
      </c>
      <c r="B245" s="1">
        <v>46022</v>
      </c>
      <c r="C245" t="s">
        <v>29</v>
      </c>
      <c r="D245" t="s">
        <v>54</v>
      </c>
      <c r="E245" t="s">
        <v>55</v>
      </c>
      <c r="F245">
        <v>7</v>
      </c>
      <c r="H245" s="1">
        <v>45959</v>
      </c>
      <c r="I245" s="1">
        <v>45961</v>
      </c>
      <c r="J245" s="1">
        <v>46052</v>
      </c>
      <c r="K245" s="1">
        <v>46052</v>
      </c>
      <c r="L245">
        <v>60000000</v>
      </c>
      <c r="M245" t="s">
        <v>38</v>
      </c>
      <c r="N245">
        <v>0</v>
      </c>
      <c r="O245" t="s">
        <v>27</v>
      </c>
      <c r="P245" s="22">
        <v>0</v>
      </c>
      <c r="R245" s="10">
        <v>0.66304347826086996</v>
      </c>
      <c r="S245" s="10">
        <v>0.67032967032966995</v>
      </c>
      <c r="T245" s="27">
        <v>39782608.695652202</v>
      </c>
      <c r="U245" s="27">
        <v>0</v>
      </c>
      <c r="V245" s="34">
        <v>421833.79396627803</v>
      </c>
      <c r="W245" s="34"/>
      <c r="X245" s="35">
        <v>0.66304347826086996</v>
      </c>
      <c r="Y245" s="36">
        <v>0.67032967032966995</v>
      </c>
      <c r="Z245" s="37">
        <v>39782608.695652202</v>
      </c>
      <c r="AA245" s="37">
        <v>282767.70804332901</v>
      </c>
      <c r="AB245"/>
    </row>
    <row r="246" spans="1:28" x14ac:dyDescent="0.25">
      <c r="A246" s="1">
        <v>45930</v>
      </c>
      <c r="B246" s="1">
        <v>46022</v>
      </c>
      <c r="C246" t="s">
        <v>29</v>
      </c>
      <c r="D246" t="s">
        <v>56</v>
      </c>
      <c r="E246" t="s">
        <v>55</v>
      </c>
      <c r="F246">
        <v>8</v>
      </c>
      <c r="H246" s="1"/>
      <c r="I246" s="1">
        <v>45869</v>
      </c>
      <c r="J246" s="1">
        <v>45961</v>
      </c>
      <c r="K246" s="1">
        <v>45961</v>
      </c>
      <c r="L246">
        <v>60000000</v>
      </c>
      <c r="M246" t="s">
        <v>57</v>
      </c>
      <c r="N246">
        <v>0</v>
      </c>
      <c r="O246" t="s">
        <v>27</v>
      </c>
      <c r="P246" s="22">
        <v>-48913.333333333299</v>
      </c>
      <c r="Q246" s="22">
        <v>1.01892338021435</v>
      </c>
      <c r="R246" s="10">
        <v>0</v>
      </c>
      <c r="S246" s="10">
        <v>0.33695652173912999</v>
      </c>
      <c r="T246" s="27">
        <v>0</v>
      </c>
      <c r="U246" s="27">
        <v>-16481.666666666701</v>
      </c>
      <c r="V246" s="34">
        <v>-48913.333333333299</v>
      </c>
      <c r="W246" s="34">
        <v>1.01910497590663</v>
      </c>
      <c r="X246" s="35">
        <v>0</v>
      </c>
      <c r="Y246" s="36">
        <v>0.33695652173912999</v>
      </c>
      <c r="Z246" s="37">
        <v>0</v>
      </c>
      <c r="AA246" s="37">
        <v>-16481.666666666701</v>
      </c>
      <c r="AB246"/>
    </row>
    <row r="247" spans="1:28" x14ac:dyDescent="0.25">
      <c r="A247" s="1">
        <v>45930</v>
      </c>
      <c r="B247" s="1">
        <v>46022</v>
      </c>
      <c r="C247" t="s">
        <v>29</v>
      </c>
      <c r="D247" t="s">
        <v>56</v>
      </c>
      <c r="E247" t="s">
        <v>55</v>
      </c>
      <c r="F247">
        <v>8</v>
      </c>
      <c r="H247" s="1"/>
      <c r="I247" s="1">
        <v>45961</v>
      </c>
      <c r="J247" s="1">
        <v>46052</v>
      </c>
      <c r="K247" s="1">
        <v>46052</v>
      </c>
      <c r="L247">
        <v>60000000</v>
      </c>
      <c r="M247" t="s">
        <v>57</v>
      </c>
      <c r="N247">
        <v>0</v>
      </c>
      <c r="O247" t="s">
        <v>27</v>
      </c>
      <c r="P247" s="22">
        <v>-48381.666666666701</v>
      </c>
      <c r="Q247" s="22">
        <v>1.01962454300239</v>
      </c>
      <c r="R247" s="10">
        <v>0</v>
      </c>
      <c r="S247" s="10">
        <v>0.67032967032966995</v>
      </c>
      <c r="T247" s="27">
        <v>0</v>
      </c>
      <c r="U247" s="27">
        <v>-32431.666666666701</v>
      </c>
      <c r="V247" s="34">
        <v>-48381.666666666701</v>
      </c>
      <c r="W247" s="34">
        <v>1.01980903691102</v>
      </c>
      <c r="X247" s="35">
        <v>0</v>
      </c>
      <c r="Y247" s="36">
        <v>0.67032967032966995</v>
      </c>
      <c r="Z247" s="37">
        <v>0</v>
      </c>
      <c r="AA247" s="37">
        <v>-32431.666666666701</v>
      </c>
      <c r="AB247"/>
    </row>
    <row r="248" spans="1:28" x14ac:dyDescent="0.25">
      <c r="A248" s="1">
        <v>45930</v>
      </c>
      <c r="B248" s="1">
        <v>46022</v>
      </c>
      <c r="C248" t="s">
        <v>29</v>
      </c>
      <c r="D248" t="s">
        <v>61</v>
      </c>
      <c r="E248" t="s">
        <v>62</v>
      </c>
      <c r="F248">
        <v>9</v>
      </c>
      <c r="H248" s="1">
        <v>45867</v>
      </c>
      <c r="I248" s="1">
        <v>45869</v>
      </c>
      <c r="J248" s="1">
        <v>45961</v>
      </c>
      <c r="K248" s="1">
        <v>45961</v>
      </c>
      <c r="L248">
        <v>60000000</v>
      </c>
      <c r="M248" t="s">
        <v>38</v>
      </c>
      <c r="N248">
        <v>0</v>
      </c>
      <c r="O248" t="s">
        <v>27</v>
      </c>
      <c r="P248" s="22">
        <v>0</v>
      </c>
      <c r="R248" s="10">
        <v>0.33695652173912999</v>
      </c>
      <c r="S248" s="10">
        <v>0.33695652173912999</v>
      </c>
      <c r="T248" s="27">
        <v>20217391.304347798</v>
      </c>
      <c r="U248" s="27">
        <v>0</v>
      </c>
      <c r="V248" s="34">
        <v>424917.13506277098</v>
      </c>
      <c r="W248" s="34"/>
      <c r="X248" s="35">
        <v>0.33695652173912999</v>
      </c>
      <c r="Y248" s="36">
        <v>0.33695652173912999</v>
      </c>
      <c r="Z248" s="37">
        <v>20217391.304347798</v>
      </c>
      <c r="AA248" s="37">
        <v>143178.59985810801</v>
      </c>
      <c r="AB248"/>
    </row>
    <row r="249" spans="1:28" x14ac:dyDescent="0.25">
      <c r="A249" s="1">
        <v>45930</v>
      </c>
      <c r="B249" s="1">
        <v>46022</v>
      </c>
      <c r="C249" t="s">
        <v>29</v>
      </c>
      <c r="D249" t="s">
        <v>61</v>
      </c>
      <c r="E249" t="s">
        <v>62</v>
      </c>
      <c r="F249">
        <v>9</v>
      </c>
      <c r="H249" s="1">
        <v>45959</v>
      </c>
      <c r="I249" s="1">
        <v>45961</v>
      </c>
      <c r="J249" s="1">
        <v>46052</v>
      </c>
      <c r="K249" s="1">
        <v>46052</v>
      </c>
      <c r="L249">
        <v>60000000</v>
      </c>
      <c r="M249" t="s">
        <v>38</v>
      </c>
      <c r="N249">
        <v>0</v>
      </c>
      <c r="O249" t="s">
        <v>27</v>
      </c>
      <c r="P249" s="22">
        <v>0</v>
      </c>
      <c r="R249" s="10">
        <v>0.66304347826086996</v>
      </c>
      <c r="S249" s="10">
        <v>0.67032967032966995</v>
      </c>
      <c r="T249" s="27">
        <v>39782608.695652202</v>
      </c>
      <c r="U249" s="27">
        <v>0</v>
      </c>
      <c r="V249" s="34">
        <v>421833.79396627803</v>
      </c>
      <c r="W249" s="34"/>
      <c r="X249" s="35">
        <v>0.66304347826086996</v>
      </c>
      <c r="Y249" s="36">
        <v>0.67032967032966995</v>
      </c>
      <c r="Z249" s="37">
        <v>39782608.695652202</v>
      </c>
      <c r="AA249" s="37">
        <v>282767.70804332901</v>
      </c>
      <c r="AB249"/>
    </row>
    <row r="250" spans="1:28" x14ac:dyDescent="0.25">
      <c r="A250" s="1">
        <v>45930</v>
      </c>
      <c r="B250" s="1">
        <v>46022</v>
      </c>
      <c r="C250" t="s">
        <v>29</v>
      </c>
      <c r="D250" t="s">
        <v>63</v>
      </c>
      <c r="E250" t="s">
        <v>62</v>
      </c>
      <c r="F250">
        <v>10</v>
      </c>
      <c r="H250" s="1"/>
      <c r="I250" s="1">
        <v>45869</v>
      </c>
      <c r="J250" s="1">
        <v>45961</v>
      </c>
      <c r="K250" s="1">
        <v>45961</v>
      </c>
      <c r="L250">
        <v>60000000</v>
      </c>
      <c r="M250" t="s">
        <v>64</v>
      </c>
      <c r="N250">
        <v>0</v>
      </c>
      <c r="O250" t="s">
        <v>27</v>
      </c>
      <c r="P250" s="22">
        <v>-54126.666666666701</v>
      </c>
      <c r="Q250" s="22">
        <v>1.01892338021435</v>
      </c>
      <c r="R250" s="10">
        <v>0</v>
      </c>
      <c r="S250" s="10">
        <v>0.33695652173912999</v>
      </c>
      <c r="T250" s="27">
        <v>0</v>
      </c>
      <c r="U250" s="27">
        <v>-18238.333333333299</v>
      </c>
      <c r="V250" s="34">
        <v>-54126.666666666701</v>
      </c>
      <c r="W250" s="34">
        <v>1.01910497590663</v>
      </c>
      <c r="X250" s="35">
        <v>0</v>
      </c>
      <c r="Y250" s="36">
        <v>0.33695652173912999</v>
      </c>
      <c r="Z250" s="37">
        <v>0</v>
      </c>
      <c r="AA250" s="37">
        <v>-18238.333333333299</v>
      </c>
      <c r="AB250"/>
    </row>
    <row r="251" spans="1:28" x14ac:dyDescent="0.25">
      <c r="A251" s="1">
        <v>45930</v>
      </c>
      <c r="B251" s="1">
        <v>46022</v>
      </c>
      <c r="C251" t="s">
        <v>29</v>
      </c>
      <c r="D251" t="s">
        <v>63</v>
      </c>
      <c r="E251" t="s">
        <v>62</v>
      </c>
      <c r="F251">
        <v>10</v>
      </c>
      <c r="H251" s="1"/>
      <c r="I251" s="1">
        <v>45961</v>
      </c>
      <c r="J251" s="1">
        <v>46052</v>
      </c>
      <c r="K251" s="1">
        <v>46052</v>
      </c>
      <c r="L251">
        <v>60000000</v>
      </c>
      <c r="M251" t="s">
        <v>64</v>
      </c>
      <c r="N251">
        <v>0</v>
      </c>
      <c r="O251" t="s">
        <v>27</v>
      </c>
      <c r="P251" s="22">
        <v>-53538.333333333299</v>
      </c>
      <c r="Q251" s="22">
        <v>1.01962454300239</v>
      </c>
      <c r="R251" s="10">
        <v>0</v>
      </c>
      <c r="S251" s="10">
        <v>0.67032967032966995</v>
      </c>
      <c r="T251" s="27">
        <v>0</v>
      </c>
      <c r="U251" s="27">
        <v>-35888.333333333299</v>
      </c>
      <c r="V251" s="34">
        <v>-53538.333333333299</v>
      </c>
      <c r="W251" s="34">
        <v>1.01980903691102</v>
      </c>
      <c r="X251" s="35">
        <v>0</v>
      </c>
      <c r="Y251" s="36">
        <v>0.67032967032966995</v>
      </c>
      <c r="Z251" s="37">
        <v>0</v>
      </c>
      <c r="AA251" s="37">
        <v>-35888.333333333299</v>
      </c>
      <c r="AB251"/>
    </row>
    <row r="252" spans="1:28" x14ac:dyDescent="0.25">
      <c r="A252" s="1">
        <v>45930</v>
      </c>
      <c r="B252" s="1">
        <v>46022</v>
      </c>
      <c r="C252" t="s">
        <v>29</v>
      </c>
      <c r="D252" t="s">
        <v>65</v>
      </c>
      <c r="E252" t="s">
        <v>66</v>
      </c>
      <c r="F252">
        <v>11</v>
      </c>
      <c r="H252" s="1">
        <v>45867</v>
      </c>
      <c r="I252" s="1">
        <v>45869</v>
      </c>
      <c r="J252" s="1">
        <v>45961</v>
      </c>
      <c r="K252" s="1">
        <v>45961</v>
      </c>
      <c r="L252">
        <v>60000000</v>
      </c>
      <c r="M252" t="s">
        <v>38</v>
      </c>
      <c r="N252">
        <v>0</v>
      </c>
      <c r="O252" t="s">
        <v>27</v>
      </c>
      <c r="P252" s="22">
        <v>0</v>
      </c>
      <c r="R252" s="10">
        <v>0.33695652173912999</v>
      </c>
      <c r="S252" s="10">
        <v>0.33695652173912999</v>
      </c>
      <c r="T252" s="27">
        <v>20217391.304347798</v>
      </c>
      <c r="U252" s="27">
        <v>0</v>
      </c>
      <c r="V252" s="34">
        <v>424917.13506277098</v>
      </c>
      <c r="W252" s="34"/>
      <c r="X252" s="35">
        <v>0.33695652173912999</v>
      </c>
      <c r="Y252" s="36">
        <v>0.33695652173912999</v>
      </c>
      <c r="Z252" s="37">
        <v>20217391.304347798</v>
      </c>
      <c r="AA252" s="37">
        <v>143178.59985810801</v>
      </c>
      <c r="AB252"/>
    </row>
    <row r="253" spans="1:28" x14ac:dyDescent="0.25">
      <c r="A253" s="1">
        <v>45930</v>
      </c>
      <c r="B253" s="1">
        <v>46022</v>
      </c>
      <c r="C253" t="s">
        <v>29</v>
      </c>
      <c r="D253" t="s">
        <v>65</v>
      </c>
      <c r="E253" t="s">
        <v>66</v>
      </c>
      <c r="F253">
        <v>11</v>
      </c>
      <c r="H253" s="1">
        <v>45959</v>
      </c>
      <c r="I253" s="1">
        <v>45961</v>
      </c>
      <c r="J253" s="1">
        <v>46052</v>
      </c>
      <c r="K253" s="1">
        <v>46052</v>
      </c>
      <c r="L253">
        <v>60000000</v>
      </c>
      <c r="M253" t="s">
        <v>38</v>
      </c>
      <c r="N253">
        <v>0</v>
      </c>
      <c r="O253" t="s">
        <v>27</v>
      </c>
      <c r="P253" s="22">
        <v>0</v>
      </c>
      <c r="R253" s="10">
        <v>0.66304347826086996</v>
      </c>
      <c r="S253" s="10">
        <v>0.67032967032966995</v>
      </c>
      <c r="T253" s="27">
        <v>39782608.695652202</v>
      </c>
      <c r="U253" s="27">
        <v>0</v>
      </c>
      <c r="V253" s="34">
        <v>421833.79396627803</v>
      </c>
      <c r="W253" s="34"/>
      <c r="X253" s="35">
        <v>0.66304347826086996</v>
      </c>
      <c r="Y253" s="36">
        <v>0.67032967032966995</v>
      </c>
      <c r="Z253" s="37">
        <v>39782608.695652202</v>
      </c>
      <c r="AA253" s="37">
        <v>282767.70804332901</v>
      </c>
      <c r="AB253"/>
    </row>
    <row r="254" spans="1:28" x14ac:dyDescent="0.25">
      <c r="A254" s="1">
        <v>45930</v>
      </c>
      <c r="B254" s="1">
        <v>46022</v>
      </c>
      <c r="C254" t="s">
        <v>29</v>
      </c>
      <c r="D254" t="s">
        <v>67</v>
      </c>
      <c r="E254" t="s">
        <v>66</v>
      </c>
      <c r="F254">
        <v>12</v>
      </c>
      <c r="H254" s="1"/>
      <c r="I254" s="1">
        <v>45869</v>
      </c>
      <c r="J254" s="1">
        <v>45961</v>
      </c>
      <c r="K254" s="1">
        <v>45961</v>
      </c>
      <c r="L254">
        <v>60000000</v>
      </c>
      <c r="M254" t="s">
        <v>68</v>
      </c>
      <c r="N254">
        <v>0</v>
      </c>
      <c r="O254" t="s">
        <v>27</v>
      </c>
      <c r="P254" s="22">
        <v>-58266.666666666701</v>
      </c>
      <c r="Q254" s="22">
        <v>1.01892338021435</v>
      </c>
      <c r="R254" s="10">
        <v>0</v>
      </c>
      <c r="S254" s="10">
        <v>0.33695652173912999</v>
      </c>
      <c r="T254" s="27">
        <v>0</v>
      </c>
      <c r="U254" s="27">
        <v>-19633.333333333299</v>
      </c>
      <c r="V254" s="34">
        <v>-58266.666666666701</v>
      </c>
      <c r="W254" s="34">
        <v>1.01910497590663</v>
      </c>
      <c r="X254" s="35">
        <v>0</v>
      </c>
      <c r="Y254" s="36">
        <v>0.33695652173912999</v>
      </c>
      <c r="Z254" s="37">
        <v>0</v>
      </c>
      <c r="AA254" s="37">
        <v>-19633.333333333299</v>
      </c>
      <c r="AB254"/>
    </row>
    <row r="255" spans="1:28" x14ac:dyDescent="0.25">
      <c r="A255" s="1">
        <v>45930</v>
      </c>
      <c r="B255" s="1">
        <v>46022</v>
      </c>
      <c r="C255" t="s">
        <v>29</v>
      </c>
      <c r="D255" t="s">
        <v>67</v>
      </c>
      <c r="E255" t="s">
        <v>66</v>
      </c>
      <c r="F255">
        <v>12</v>
      </c>
      <c r="H255" s="1"/>
      <c r="I255" s="1">
        <v>45961</v>
      </c>
      <c r="J255" s="1">
        <v>46052</v>
      </c>
      <c r="K255" s="1">
        <v>46052</v>
      </c>
      <c r="L255">
        <v>60000000</v>
      </c>
      <c r="M255" t="s">
        <v>68</v>
      </c>
      <c r="N255">
        <v>0</v>
      </c>
      <c r="O255" t="s">
        <v>27</v>
      </c>
      <c r="P255" s="22">
        <v>-57633.333333333299</v>
      </c>
      <c r="Q255" s="22">
        <v>1.01962454300239</v>
      </c>
      <c r="R255" s="10">
        <v>0</v>
      </c>
      <c r="S255" s="10">
        <v>0.67032967032966995</v>
      </c>
      <c r="T255" s="27">
        <v>0</v>
      </c>
      <c r="U255" s="27">
        <v>-38633.333333333299</v>
      </c>
      <c r="V255" s="34">
        <v>-57633.333333333299</v>
      </c>
      <c r="W255" s="34">
        <v>1.01980903691102</v>
      </c>
      <c r="X255" s="35">
        <v>0</v>
      </c>
      <c r="Y255" s="36">
        <v>0.67032967032966995</v>
      </c>
      <c r="Z255" s="37">
        <v>0</v>
      </c>
      <c r="AA255" s="37">
        <v>-38633.333333333299</v>
      </c>
      <c r="AB255"/>
    </row>
    <row r="256" spans="1:28" x14ac:dyDescent="0.25">
      <c r="A256" s="1">
        <v>45930</v>
      </c>
      <c r="B256" s="1">
        <v>46022</v>
      </c>
      <c r="C256" t="s">
        <v>28</v>
      </c>
      <c r="D256" t="s">
        <v>35</v>
      </c>
      <c r="E256" t="s">
        <v>36</v>
      </c>
      <c r="F256">
        <v>10000</v>
      </c>
      <c r="G256" t="s">
        <v>37</v>
      </c>
      <c r="H256" s="1">
        <v>45867</v>
      </c>
      <c r="I256" s="1">
        <v>45869</v>
      </c>
      <c r="J256" s="1">
        <v>45961</v>
      </c>
      <c r="K256" s="1">
        <v>45961</v>
      </c>
      <c r="L256">
        <v>280000000</v>
      </c>
      <c r="M256" t="s">
        <v>38</v>
      </c>
      <c r="N256">
        <v>6.7500000000000004E-2</v>
      </c>
      <c r="O256" t="s">
        <v>27</v>
      </c>
      <c r="P256" s="22">
        <v>-4830000</v>
      </c>
      <c r="Q256" s="22">
        <v>1.01892338021435</v>
      </c>
      <c r="R256" s="10">
        <v>0.33695652173912999</v>
      </c>
      <c r="S256" s="10">
        <v>0.33695652173912999</v>
      </c>
      <c r="T256" s="27">
        <v>94347826.086956501</v>
      </c>
      <c r="U256" s="27">
        <v>-1627500</v>
      </c>
      <c r="V256" s="34">
        <v>-6775772.6899319999</v>
      </c>
      <c r="W256" s="34">
        <v>1.01910497590663</v>
      </c>
      <c r="X256" s="35">
        <v>0.33695652173912999</v>
      </c>
      <c r="Y256" s="36">
        <v>0.33695652173912999</v>
      </c>
      <c r="Z256" s="37">
        <v>94347826.086956501</v>
      </c>
      <c r="AA256" s="37">
        <v>-2283140.79769448</v>
      </c>
      <c r="AB256"/>
    </row>
    <row r="257" spans="1:28" x14ac:dyDescent="0.25">
      <c r="A257" s="1">
        <v>45930</v>
      </c>
      <c r="B257" s="1">
        <v>46022</v>
      </c>
      <c r="C257" t="s">
        <v>28</v>
      </c>
      <c r="D257" t="s">
        <v>35</v>
      </c>
      <c r="E257" t="s">
        <v>36</v>
      </c>
      <c r="F257">
        <v>10000</v>
      </c>
      <c r="G257" t="s">
        <v>37</v>
      </c>
      <c r="H257" s="1">
        <v>45959</v>
      </c>
      <c r="I257" s="1">
        <v>45961</v>
      </c>
      <c r="J257" s="1">
        <v>46052</v>
      </c>
      <c r="K257" s="1">
        <v>46052</v>
      </c>
      <c r="L257">
        <v>280000000</v>
      </c>
      <c r="M257" t="s">
        <v>38</v>
      </c>
      <c r="N257">
        <v>6.7500000000000004E-2</v>
      </c>
      <c r="O257" t="s">
        <v>27</v>
      </c>
      <c r="P257" s="22">
        <v>-4777500</v>
      </c>
      <c r="Q257" s="22">
        <v>1.01962454300239</v>
      </c>
      <c r="R257" s="10">
        <v>0.66304347826086996</v>
      </c>
      <c r="S257" s="10">
        <v>0.67032967032966995</v>
      </c>
      <c r="T257" s="27">
        <v>185652173.91304299</v>
      </c>
      <c r="U257" s="27">
        <v>-3202500</v>
      </c>
      <c r="V257" s="34">
        <v>-6707423.3717044499</v>
      </c>
      <c r="W257" s="34">
        <v>1.01980903691102</v>
      </c>
      <c r="X257" s="35">
        <v>0.66304347826086996</v>
      </c>
      <c r="Y257" s="36">
        <v>0.67032967032966995</v>
      </c>
      <c r="Z257" s="37">
        <v>185652173.91304299</v>
      </c>
      <c r="AA257" s="37">
        <v>-4496184.8975161696</v>
      </c>
      <c r="AB257"/>
    </row>
    <row r="258" spans="1:28" x14ac:dyDescent="0.25">
      <c r="A258" s="1">
        <v>46022</v>
      </c>
      <c r="B258" s="1">
        <v>46112</v>
      </c>
      <c r="C258" t="s">
        <v>29</v>
      </c>
      <c r="D258" t="s">
        <v>50</v>
      </c>
      <c r="E258" t="s">
        <v>51</v>
      </c>
      <c r="F258">
        <v>5</v>
      </c>
      <c r="H258" s="1">
        <v>45959</v>
      </c>
      <c r="I258" s="1">
        <v>45961</v>
      </c>
      <c r="J258" s="1">
        <v>46052</v>
      </c>
      <c r="K258" s="1">
        <v>46052</v>
      </c>
      <c r="L258">
        <v>60000000</v>
      </c>
      <c r="M258" t="s">
        <v>38</v>
      </c>
      <c r="N258">
        <v>0</v>
      </c>
      <c r="O258" t="s">
        <v>27</v>
      </c>
      <c r="P258" s="22">
        <v>0</v>
      </c>
      <c r="R258" s="10">
        <v>0.33333333333333298</v>
      </c>
      <c r="S258" s="10">
        <v>0.32967032967033</v>
      </c>
      <c r="T258" s="27">
        <v>20000000</v>
      </c>
      <c r="U258" s="27">
        <v>0</v>
      </c>
      <c r="V258" s="34">
        <v>421833.79396627803</v>
      </c>
      <c r="W258" s="34"/>
      <c r="X258" s="35">
        <v>0.33333333333333298</v>
      </c>
      <c r="Y258" s="36">
        <v>0.32967032967033</v>
      </c>
      <c r="Z258" s="37">
        <v>20000000</v>
      </c>
      <c r="AA258" s="37">
        <v>139066.08592294899</v>
      </c>
      <c r="AB258"/>
    </row>
    <row r="259" spans="1:28" x14ac:dyDescent="0.25">
      <c r="A259" s="1">
        <v>46022</v>
      </c>
      <c r="B259" s="1">
        <v>46112</v>
      </c>
      <c r="C259" t="s">
        <v>29</v>
      </c>
      <c r="D259" t="s">
        <v>52</v>
      </c>
      <c r="E259" t="s">
        <v>51</v>
      </c>
      <c r="F259">
        <v>6</v>
      </c>
      <c r="H259" s="1"/>
      <c r="I259" s="1">
        <v>45961</v>
      </c>
      <c r="J259" s="1">
        <v>46052</v>
      </c>
      <c r="K259" s="1">
        <v>46052</v>
      </c>
      <c r="L259">
        <v>60000000</v>
      </c>
      <c r="M259" t="s">
        <v>53</v>
      </c>
      <c r="N259">
        <v>0</v>
      </c>
      <c r="O259" t="s">
        <v>27</v>
      </c>
      <c r="P259" s="22">
        <v>-46258.333333333299</v>
      </c>
      <c r="Q259" s="22">
        <v>1.01962454300239</v>
      </c>
      <c r="R259" s="10">
        <v>0</v>
      </c>
      <c r="S259" s="10">
        <v>0.32967032967033</v>
      </c>
      <c r="T259" s="27">
        <v>0</v>
      </c>
      <c r="U259" s="27">
        <v>-15250</v>
      </c>
      <c r="V259" s="34">
        <v>-46258.333333333299</v>
      </c>
      <c r="W259" s="34">
        <v>1.01980903691102</v>
      </c>
      <c r="X259" s="35">
        <v>0</v>
      </c>
      <c r="Y259" s="36">
        <v>0.32967032967033</v>
      </c>
      <c r="Z259" s="37">
        <v>0</v>
      </c>
      <c r="AA259" s="37">
        <v>-15250</v>
      </c>
      <c r="AB259"/>
    </row>
    <row r="260" spans="1:28" x14ac:dyDescent="0.25">
      <c r="A260" s="1">
        <v>46022</v>
      </c>
      <c r="B260" s="1">
        <v>46112</v>
      </c>
      <c r="C260" t="s">
        <v>29</v>
      </c>
      <c r="D260" t="s">
        <v>54</v>
      </c>
      <c r="E260" t="s">
        <v>55</v>
      </c>
      <c r="F260">
        <v>7</v>
      </c>
      <c r="H260" s="1">
        <v>45959</v>
      </c>
      <c r="I260" s="1">
        <v>45961</v>
      </c>
      <c r="J260" s="1">
        <v>46052</v>
      </c>
      <c r="K260" s="1">
        <v>46052</v>
      </c>
      <c r="L260">
        <v>60000000</v>
      </c>
      <c r="M260" t="s">
        <v>38</v>
      </c>
      <c r="N260">
        <v>0</v>
      </c>
      <c r="O260" t="s">
        <v>27</v>
      </c>
      <c r="P260" s="22">
        <v>0</v>
      </c>
      <c r="R260" s="10">
        <v>0.33333333333333298</v>
      </c>
      <c r="S260" s="10">
        <v>0.32967032967033</v>
      </c>
      <c r="T260" s="27">
        <v>20000000</v>
      </c>
      <c r="U260" s="27">
        <v>0</v>
      </c>
      <c r="V260" s="34">
        <v>421833.79396627803</v>
      </c>
      <c r="W260" s="34"/>
      <c r="X260" s="35">
        <v>0.33333333333333298</v>
      </c>
      <c r="Y260" s="36">
        <v>0.32967032967033</v>
      </c>
      <c r="Z260" s="37">
        <v>20000000</v>
      </c>
      <c r="AA260" s="37">
        <v>139066.08592294899</v>
      </c>
      <c r="AB260"/>
    </row>
    <row r="261" spans="1:28" x14ac:dyDescent="0.25">
      <c r="A261" s="1">
        <v>46022</v>
      </c>
      <c r="B261" s="1">
        <v>46112</v>
      </c>
      <c r="C261" t="s">
        <v>29</v>
      </c>
      <c r="D261" t="s">
        <v>56</v>
      </c>
      <c r="E261" t="s">
        <v>55</v>
      </c>
      <c r="F261">
        <v>8</v>
      </c>
      <c r="H261" s="1"/>
      <c r="I261" s="1">
        <v>45961</v>
      </c>
      <c r="J261" s="1">
        <v>46052</v>
      </c>
      <c r="K261" s="1">
        <v>46052</v>
      </c>
      <c r="L261">
        <v>60000000</v>
      </c>
      <c r="M261" t="s">
        <v>57</v>
      </c>
      <c r="N261">
        <v>0</v>
      </c>
      <c r="O261" t="s">
        <v>27</v>
      </c>
      <c r="P261" s="22">
        <v>-48381.666666666701</v>
      </c>
      <c r="Q261" s="22">
        <v>1.01962454300239</v>
      </c>
      <c r="R261" s="10">
        <v>0</v>
      </c>
      <c r="S261" s="10">
        <v>0.32967032967033</v>
      </c>
      <c r="T261" s="27">
        <v>0</v>
      </c>
      <c r="U261" s="27">
        <v>-15950</v>
      </c>
      <c r="V261" s="34">
        <v>-48381.666666666701</v>
      </c>
      <c r="W261" s="34">
        <v>1.01980903691102</v>
      </c>
      <c r="X261" s="35">
        <v>0</v>
      </c>
      <c r="Y261" s="36">
        <v>0.32967032967033</v>
      </c>
      <c r="Z261" s="37">
        <v>0</v>
      </c>
      <c r="AA261" s="37">
        <v>-15950</v>
      </c>
      <c r="AB261"/>
    </row>
    <row r="262" spans="1:28" x14ac:dyDescent="0.25">
      <c r="A262" s="1">
        <v>46022</v>
      </c>
      <c r="B262" s="1">
        <v>46112</v>
      </c>
      <c r="C262" t="s">
        <v>29</v>
      </c>
      <c r="D262" t="s">
        <v>61</v>
      </c>
      <c r="E262" t="s">
        <v>62</v>
      </c>
      <c r="F262">
        <v>9</v>
      </c>
      <c r="H262" s="1">
        <v>45959</v>
      </c>
      <c r="I262" s="1">
        <v>45961</v>
      </c>
      <c r="J262" s="1">
        <v>46052</v>
      </c>
      <c r="K262" s="1">
        <v>46052</v>
      </c>
      <c r="L262">
        <v>60000000</v>
      </c>
      <c r="M262" t="s">
        <v>38</v>
      </c>
      <c r="N262">
        <v>0</v>
      </c>
      <c r="O262" t="s">
        <v>27</v>
      </c>
      <c r="P262" s="22">
        <v>0</v>
      </c>
      <c r="R262" s="10">
        <v>0.33333333333333298</v>
      </c>
      <c r="S262" s="10">
        <v>0.32967032967033</v>
      </c>
      <c r="T262" s="27">
        <v>20000000</v>
      </c>
      <c r="U262" s="27">
        <v>0</v>
      </c>
      <c r="V262" s="34">
        <v>421833.79396627803</v>
      </c>
      <c r="W262" s="34"/>
      <c r="X262" s="35">
        <v>0.33333333333333298</v>
      </c>
      <c r="Y262" s="36">
        <v>0.32967032967033</v>
      </c>
      <c r="Z262" s="37">
        <v>20000000</v>
      </c>
      <c r="AA262" s="37">
        <v>139066.08592294899</v>
      </c>
      <c r="AB262"/>
    </row>
    <row r="263" spans="1:28" x14ac:dyDescent="0.25">
      <c r="A263" s="1">
        <v>46022</v>
      </c>
      <c r="B263" s="1">
        <v>46112</v>
      </c>
      <c r="C263" t="s">
        <v>29</v>
      </c>
      <c r="D263" t="s">
        <v>63</v>
      </c>
      <c r="E263" t="s">
        <v>62</v>
      </c>
      <c r="F263">
        <v>10</v>
      </c>
      <c r="H263" s="1"/>
      <c r="I263" s="1">
        <v>45961</v>
      </c>
      <c r="J263" s="1">
        <v>46052</v>
      </c>
      <c r="K263" s="1">
        <v>46052</v>
      </c>
      <c r="L263">
        <v>60000000</v>
      </c>
      <c r="M263" t="s">
        <v>64</v>
      </c>
      <c r="N263">
        <v>0</v>
      </c>
      <c r="O263" t="s">
        <v>27</v>
      </c>
      <c r="P263" s="22">
        <v>-53538.333333333299</v>
      </c>
      <c r="Q263" s="22">
        <v>1.01962454300239</v>
      </c>
      <c r="R263" s="10">
        <v>0</v>
      </c>
      <c r="S263" s="10">
        <v>0.32967032967033</v>
      </c>
      <c r="T263" s="27">
        <v>0</v>
      </c>
      <c r="U263" s="27">
        <v>-17650</v>
      </c>
      <c r="V263" s="34">
        <v>-53538.333333333299</v>
      </c>
      <c r="W263" s="34">
        <v>1.01980903691102</v>
      </c>
      <c r="X263" s="35">
        <v>0</v>
      </c>
      <c r="Y263" s="36">
        <v>0.32967032967033</v>
      </c>
      <c r="Z263" s="37">
        <v>0</v>
      </c>
      <c r="AA263" s="37">
        <v>-17650</v>
      </c>
      <c r="AB263"/>
    </row>
    <row r="264" spans="1:28" x14ac:dyDescent="0.25">
      <c r="A264" s="1">
        <v>46022</v>
      </c>
      <c r="B264" s="1">
        <v>46112</v>
      </c>
      <c r="C264" t="s">
        <v>29</v>
      </c>
      <c r="D264" t="s">
        <v>65</v>
      </c>
      <c r="E264" t="s">
        <v>66</v>
      </c>
      <c r="F264">
        <v>11</v>
      </c>
      <c r="H264" s="1">
        <v>45959</v>
      </c>
      <c r="I264" s="1">
        <v>45961</v>
      </c>
      <c r="J264" s="1">
        <v>46052</v>
      </c>
      <c r="K264" s="1">
        <v>46052</v>
      </c>
      <c r="L264">
        <v>60000000</v>
      </c>
      <c r="M264" t="s">
        <v>38</v>
      </c>
      <c r="N264">
        <v>0</v>
      </c>
      <c r="O264" t="s">
        <v>27</v>
      </c>
      <c r="P264" s="22">
        <v>0</v>
      </c>
      <c r="R264" s="10">
        <v>0.33333333333333298</v>
      </c>
      <c r="S264" s="10">
        <v>0.32967032967033</v>
      </c>
      <c r="T264" s="27">
        <v>20000000</v>
      </c>
      <c r="U264" s="27">
        <v>0</v>
      </c>
      <c r="V264" s="34">
        <v>421833.79396627803</v>
      </c>
      <c r="W264" s="34"/>
      <c r="X264" s="35">
        <v>0.33333333333333298</v>
      </c>
      <c r="Y264" s="36">
        <v>0.32967032967033</v>
      </c>
      <c r="Z264" s="37">
        <v>20000000</v>
      </c>
      <c r="AA264" s="37">
        <v>139066.08592294899</v>
      </c>
      <c r="AB264"/>
    </row>
    <row r="265" spans="1:28" x14ac:dyDescent="0.25">
      <c r="A265" s="1">
        <v>46022</v>
      </c>
      <c r="B265" s="1">
        <v>46112</v>
      </c>
      <c r="C265" t="s">
        <v>29</v>
      </c>
      <c r="D265" t="s">
        <v>67</v>
      </c>
      <c r="E265" t="s">
        <v>66</v>
      </c>
      <c r="F265">
        <v>12</v>
      </c>
      <c r="H265" s="1"/>
      <c r="I265" s="1">
        <v>45961</v>
      </c>
      <c r="J265" s="1">
        <v>46052</v>
      </c>
      <c r="K265" s="1">
        <v>46052</v>
      </c>
      <c r="L265">
        <v>60000000</v>
      </c>
      <c r="M265" t="s">
        <v>68</v>
      </c>
      <c r="N265">
        <v>0</v>
      </c>
      <c r="O265" t="s">
        <v>27</v>
      </c>
      <c r="P265" s="22">
        <v>-57633.333333333299</v>
      </c>
      <c r="Q265" s="22">
        <v>1.01962454300239</v>
      </c>
      <c r="R265" s="10">
        <v>0</v>
      </c>
      <c r="S265" s="10">
        <v>0.32967032967033</v>
      </c>
      <c r="T265" s="27">
        <v>0</v>
      </c>
      <c r="U265" s="27">
        <v>-19000</v>
      </c>
      <c r="V265" s="34">
        <v>-57633.333333333299</v>
      </c>
      <c r="W265" s="34">
        <v>1.01980903691102</v>
      </c>
      <c r="X265" s="35">
        <v>0</v>
      </c>
      <c r="Y265" s="36">
        <v>0.32967032967033</v>
      </c>
      <c r="Z265" s="37">
        <v>0</v>
      </c>
      <c r="AA265" s="37">
        <v>-19000</v>
      </c>
      <c r="AB265"/>
    </row>
    <row r="266" spans="1:28" x14ac:dyDescent="0.25">
      <c r="A266" s="1">
        <v>46022</v>
      </c>
      <c r="B266" s="1">
        <v>46112</v>
      </c>
      <c r="C266" t="s">
        <v>28</v>
      </c>
      <c r="D266" t="s">
        <v>35</v>
      </c>
      <c r="E266" t="s">
        <v>36</v>
      </c>
      <c r="F266">
        <v>10000</v>
      </c>
      <c r="G266" t="s">
        <v>37</v>
      </c>
      <c r="H266" s="1">
        <v>45959</v>
      </c>
      <c r="I266" s="1">
        <v>45961</v>
      </c>
      <c r="J266" s="1">
        <v>46052</v>
      </c>
      <c r="K266" s="1">
        <v>46052</v>
      </c>
      <c r="L266">
        <v>280000000</v>
      </c>
      <c r="M266" t="s">
        <v>38</v>
      </c>
      <c r="N266">
        <v>6.7500000000000004E-2</v>
      </c>
      <c r="O266" t="s">
        <v>27</v>
      </c>
      <c r="P266" s="22">
        <v>-4777500</v>
      </c>
      <c r="Q266" s="22">
        <v>1.01962454300239</v>
      </c>
      <c r="R266" s="10">
        <v>0.33333333333333298</v>
      </c>
      <c r="S266" s="10">
        <v>0.32967032967033</v>
      </c>
      <c r="T266" s="27">
        <v>93333333.333333299</v>
      </c>
      <c r="U266" s="27">
        <v>-1575000</v>
      </c>
      <c r="V266" s="34">
        <v>-6707423.3717044499</v>
      </c>
      <c r="W266" s="34">
        <v>1.01980903691102</v>
      </c>
      <c r="X266" s="35">
        <v>0.33333333333333298</v>
      </c>
      <c r="Y266" s="36">
        <v>0.32967032967033</v>
      </c>
      <c r="Z266" s="37">
        <v>93333333.333333299</v>
      </c>
      <c r="AA266" s="37">
        <v>-2211238.4741882798</v>
      </c>
      <c r="AB266"/>
    </row>
    <row r="267" spans="1:28" x14ac:dyDescent="0.25">
      <c r="A267" s="1">
        <v>46022</v>
      </c>
      <c r="B267" s="1">
        <v>46112</v>
      </c>
      <c r="C267" t="s">
        <v>28</v>
      </c>
      <c r="D267" t="s">
        <v>35</v>
      </c>
      <c r="E267" t="s">
        <v>36</v>
      </c>
      <c r="F267">
        <v>10000</v>
      </c>
      <c r="G267" t="s">
        <v>37</v>
      </c>
      <c r="H267" s="1">
        <v>46050</v>
      </c>
      <c r="I267" s="1">
        <v>46052</v>
      </c>
      <c r="J267" s="1">
        <v>46142</v>
      </c>
      <c r="K267" s="1">
        <v>46142</v>
      </c>
      <c r="L267">
        <v>280000000</v>
      </c>
      <c r="M267" t="s">
        <v>38</v>
      </c>
      <c r="N267">
        <v>6.7500000000000004E-2</v>
      </c>
      <c r="O267" t="s">
        <v>27</v>
      </c>
      <c r="P267" s="22">
        <v>-4725000</v>
      </c>
      <c r="Q267" s="22">
        <v>1.0203184752782599</v>
      </c>
      <c r="R267" s="10">
        <v>0.66666666666666696</v>
      </c>
      <c r="S267" s="10">
        <v>0.66666666666666696</v>
      </c>
      <c r="T267" s="27">
        <v>186666666.66666701</v>
      </c>
      <c r="U267" s="27">
        <v>-3150000</v>
      </c>
      <c r="V267" s="34">
        <v>-6646802.5671825297</v>
      </c>
      <c r="W267" s="34">
        <v>1.02050583940078</v>
      </c>
      <c r="X267" s="35">
        <v>0.66666666666666696</v>
      </c>
      <c r="Y267" s="36">
        <v>0.66666666666666696</v>
      </c>
      <c r="Z267" s="37">
        <v>186666666.66666701</v>
      </c>
      <c r="AA267" s="37">
        <v>-4431201.7114550201</v>
      </c>
      <c r="AB267"/>
    </row>
    <row r="268" spans="1:28" x14ac:dyDescent="0.25">
      <c r="A268" s="1">
        <v>46112</v>
      </c>
      <c r="B268" s="1">
        <v>46203</v>
      </c>
      <c r="C268" t="s">
        <v>28</v>
      </c>
      <c r="D268" t="s">
        <v>35</v>
      </c>
      <c r="E268" t="s">
        <v>36</v>
      </c>
      <c r="F268">
        <v>10000</v>
      </c>
      <c r="G268" t="s">
        <v>37</v>
      </c>
      <c r="H268" s="1">
        <v>46050</v>
      </c>
      <c r="I268" s="1">
        <v>46052</v>
      </c>
      <c r="J268" s="1">
        <v>46142</v>
      </c>
      <c r="K268" s="1">
        <v>46142</v>
      </c>
      <c r="L268">
        <v>280000000</v>
      </c>
      <c r="M268" t="s">
        <v>38</v>
      </c>
      <c r="N268">
        <v>6.7500000000000004E-2</v>
      </c>
      <c r="O268" t="s">
        <v>27</v>
      </c>
      <c r="P268" s="22">
        <v>-4725000</v>
      </c>
      <c r="Q268" s="22">
        <v>1.0203184752782599</v>
      </c>
      <c r="R268" s="10">
        <v>0.32967032967033</v>
      </c>
      <c r="S268" s="10">
        <v>0.33333333333333298</v>
      </c>
      <c r="T268" s="27">
        <v>92307692.307692304</v>
      </c>
      <c r="U268" s="27">
        <v>-1575000</v>
      </c>
      <c r="V268" s="34">
        <v>-6646802.5671825297</v>
      </c>
      <c r="W268" s="34">
        <v>1.02050583940078</v>
      </c>
      <c r="X268" s="35">
        <v>0.32967032967033</v>
      </c>
      <c r="Y268" s="36">
        <v>0.33333333333333298</v>
      </c>
      <c r="Z268" s="37">
        <v>92307692.307692304</v>
      </c>
      <c r="AA268" s="37">
        <v>-2215600.8557275101</v>
      </c>
      <c r="AB268"/>
    </row>
    <row r="269" spans="1:28" x14ac:dyDescent="0.25">
      <c r="A269" s="1">
        <v>46112</v>
      </c>
      <c r="B269" s="1">
        <v>46203</v>
      </c>
      <c r="C269" t="s">
        <v>28</v>
      </c>
      <c r="D269" t="s">
        <v>35</v>
      </c>
      <c r="E269" t="s">
        <v>36</v>
      </c>
      <c r="F269">
        <v>10000</v>
      </c>
      <c r="G269" t="s">
        <v>37</v>
      </c>
      <c r="H269" s="1">
        <v>46140</v>
      </c>
      <c r="I269" s="1">
        <v>46142</v>
      </c>
      <c r="J269" s="1">
        <v>46234</v>
      </c>
      <c r="K269" s="1">
        <v>46234</v>
      </c>
      <c r="L269">
        <v>280000000</v>
      </c>
      <c r="M269" t="s">
        <v>38</v>
      </c>
      <c r="N269">
        <v>6.7500000000000004E-2</v>
      </c>
      <c r="O269" t="s">
        <v>27</v>
      </c>
      <c r="P269" s="22">
        <v>-4830000</v>
      </c>
      <c r="Q269" s="22">
        <v>1.02102831640675</v>
      </c>
      <c r="R269" s="10">
        <v>0.67032967032966995</v>
      </c>
      <c r="S269" s="10">
        <v>0.66304347826086996</v>
      </c>
      <c r="T269" s="27">
        <v>187692307.69230801</v>
      </c>
      <c r="U269" s="27">
        <v>-3202500</v>
      </c>
      <c r="V269" s="34">
        <v>-6816313.3851616001</v>
      </c>
      <c r="W269" s="34">
        <v>1.0212186184830301</v>
      </c>
      <c r="X269" s="35">
        <v>0.67032967032966995</v>
      </c>
      <c r="Y269" s="36">
        <v>0.66304347826086996</v>
      </c>
      <c r="Z269" s="37">
        <v>187692307.69230801</v>
      </c>
      <c r="AA269" s="37">
        <v>-4519512.1358136702</v>
      </c>
      <c r="AB269"/>
    </row>
    <row r="270" spans="1:28" x14ac:dyDescent="0.25">
      <c r="A270" s="1">
        <v>46203</v>
      </c>
      <c r="B270" s="1">
        <v>46295</v>
      </c>
      <c r="C270" t="s">
        <v>28</v>
      </c>
      <c r="D270" t="s">
        <v>35</v>
      </c>
      <c r="E270" t="s">
        <v>36</v>
      </c>
      <c r="F270">
        <v>10000</v>
      </c>
      <c r="G270" t="s">
        <v>37</v>
      </c>
      <c r="H270" s="1">
        <v>46140</v>
      </c>
      <c r="I270" s="1">
        <v>46142</v>
      </c>
      <c r="J270" s="1">
        <v>46234</v>
      </c>
      <c r="K270" s="1">
        <v>46234</v>
      </c>
      <c r="L270">
        <v>280000000</v>
      </c>
      <c r="M270" t="s">
        <v>38</v>
      </c>
      <c r="N270">
        <v>6.7500000000000004E-2</v>
      </c>
      <c r="O270" t="s">
        <v>27</v>
      </c>
      <c r="P270" s="22">
        <v>-4830000</v>
      </c>
      <c r="Q270" s="22">
        <v>1.02102831640675</v>
      </c>
      <c r="R270" s="10">
        <v>0.33695652173912999</v>
      </c>
      <c r="S270" s="10">
        <v>0.33695652173912999</v>
      </c>
      <c r="T270" s="27">
        <v>94347826.086956501</v>
      </c>
      <c r="U270" s="27">
        <v>-1627500</v>
      </c>
      <c r="V270" s="34">
        <v>-6816313.3851616001</v>
      </c>
      <c r="W270" s="34">
        <v>1.0212186184830301</v>
      </c>
      <c r="X270" s="35">
        <v>0.33695652173912999</v>
      </c>
      <c r="Y270" s="36">
        <v>0.33695652173912999</v>
      </c>
      <c r="Z270" s="37">
        <v>94347826.086956501</v>
      </c>
      <c r="AA270" s="37">
        <v>-2296801.2493479298</v>
      </c>
      <c r="AB270"/>
    </row>
    <row r="271" spans="1:28" x14ac:dyDescent="0.25">
      <c r="A271" s="1">
        <v>46203</v>
      </c>
      <c r="B271" s="1">
        <v>46295</v>
      </c>
      <c r="C271" t="s">
        <v>28</v>
      </c>
      <c r="D271" t="s">
        <v>35</v>
      </c>
      <c r="E271" t="s">
        <v>36</v>
      </c>
      <c r="F271">
        <v>10000</v>
      </c>
      <c r="G271" t="s">
        <v>37</v>
      </c>
      <c r="H271" s="1">
        <v>46232</v>
      </c>
      <c r="I271" s="1">
        <v>46234</v>
      </c>
      <c r="J271" s="1">
        <v>46325</v>
      </c>
      <c r="K271" s="1">
        <v>46325</v>
      </c>
      <c r="L271" s="10">
        <v>280000000</v>
      </c>
      <c r="M271" t="s">
        <v>38</v>
      </c>
      <c r="N271">
        <v>6.7500000000000004E-2</v>
      </c>
      <c r="O271" t="s">
        <v>27</v>
      </c>
      <c r="P271" s="22">
        <v>-4777500</v>
      </c>
      <c r="Q271" s="22">
        <v>1.0214014551146799</v>
      </c>
      <c r="R271" s="10">
        <v>0.66304347826086996</v>
      </c>
      <c r="S271" s="10">
        <v>0.67032967032966995</v>
      </c>
      <c r="T271" s="27">
        <v>185652173.91304299</v>
      </c>
      <c r="U271" s="27">
        <v>-3202500</v>
      </c>
      <c r="V271" s="27">
        <v>-6771009.5988672404</v>
      </c>
      <c r="W271" s="27">
        <v>1.0216188245667699</v>
      </c>
      <c r="X271" s="10">
        <v>0.66304347826086996</v>
      </c>
      <c r="Y271" s="10">
        <v>0.67032967032966995</v>
      </c>
      <c r="Z271" s="27">
        <v>185652173.91304299</v>
      </c>
      <c r="AA271" s="27">
        <v>-4538808.6322077103</v>
      </c>
    </row>
    <row r="272" spans="1:28" x14ac:dyDescent="0.25">
      <c r="A272" s="1">
        <v>46295</v>
      </c>
      <c r="B272" s="1">
        <v>46387</v>
      </c>
      <c r="C272" t="s">
        <v>28</v>
      </c>
      <c r="D272" t="s">
        <v>35</v>
      </c>
      <c r="E272" t="s">
        <v>36</v>
      </c>
      <c r="F272">
        <v>10000</v>
      </c>
      <c r="G272" t="s">
        <v>37</v>
      </c>
      <c r="H272" s="1">
        <v>46232</v>
      </c>
      <c r="I272" s="1">
        <v>46234</v>
      </c>
      <c r="J272" s="1">
        <v>46325</v>
      </c>
      <c r="K272" s="1">
        <v>46325</v>
      </c>
      <c r="L272" s="10">
        <v>280000000</v>
      </c>
      <c r="M272" t="s">
        <v>38</v>
      </c>
      <c r="N272">
        <v>6.7500000000000004E-2</v>
      </c>
      <c r="O272" t="s">
        <v>27</v>
      </c>
      <c r="P272" s="22">
        <v>-4777500</v>
      </c>
      <c r="Q272" s="22">
        <v>1.0214014551146799</v>
      </c>
      <c r="R272" s="10">
        <v>0.32608695652173902</v>
      </c>
      <c r="S272" s="10">
        <v>0.32967032967033</v>
      </c>
      <c r="T272" s="27">
        <v>91304347.826086998</v>
      </c>
      <c r="U272" s="27">
        <v>-1575000</v>
      </c>
      <c r="V272" s="27">
        <v>-6771009.5988672404</v>
      </c>
      <c r="W272" s="27">
        <v>1.0216188245667699</v>
      </c>
      <c r="X272" s="10">
        <v>0.32608695652173902</v>
      </c>
      <c r="Y272" s="10">
        <v>0.32967032967033</v>
      </c>
      <c r="Z272" s="27">
        <v>91304347.826086998</v>
      </c>
      <c r="AA272" s="27">
        <v>-2232200.9666595301</v>
      </c>
    </row>
    <row r="273" spans="1:27" x14ac:dyDescent="0.25">
      <c r="A273" s="1">
        <v>46295</v>
      </c>
      <c r="B273" s="1">
        <v>46387</v>
      </c>
      <c r="C273" t="s">
        <v>28</v>
      </c>
      <c r="D273" t="s">
        <v>35</v>
      </c>
      <c r="E273" t="s">
        <v>36</v>
      </c>
      <c r="F273">
        <v>10000</v>
      </c>
      <c r="G273" t="s">
        <v>37</v>
      </c>
      <c r="H273" s="1">
        <v>46323</v>
      </c>
      <c r="I273" s="1">
        <v>46325</v>
      </c>
      <c r="J273" s="1">
        <v>46416</v>
      </c>
      <c r="K273" s="1">
        <v>46416</v>
      </c>
      <c r="L273" s="10">
        <v>280000000</v>
      </c>
      <c r="M273" t="s">
        <v>38</v>
      </c>
      <c r="N273">
        <v>6.7500000000000004E-2</v>
      </c>
      <c r="O273" t="s">
        <v>27</v>
      </c>
      <c r="P273" s="22">
        <v>-4777500</v>
      </c>
      <c r="Q273" s="22">
        <v>1.0217595790432401</v>
      </c>
      <c r="R273" s="10">
        <v>0.67391304347826098</v>
      </c>
      <c r="S273" s="10">
        <v>0.68131868131868101</v>
      </c>
      <c r="T273" s="27">
        <v>188695652.173913</v>
      </c>
      <c r="U273" s="27">
        <v>-3255000</v>
      </c>
      <c r="V273" s="27">
        <v>-6798865.9261542996</v>
      </c>
      <c r="W273" s="27">
        <v>1.0220051467023901</v>
      </c>
      <c r="X273" s="10">
        <v>0.67391304347826098</v>
      </c>
      <c r="Y273" s="10">
        <v>0.68131868131868101</v>
      </c>
      <c r="Z273" s="27">
        <v>188695652.173913</v>
      </c>
      <c r="AA273" s="27">
        <v>-4632194.3672699602</v>
      </c>
    </row>
    <row r="274" spans="1:27" x14ac:dyDescent="0.25">
      <c r="A274" s="1">
        <v>46387</v>
      </c>
      <c r="B274" s="1">
        <v>46477</v>
      </c>
      <c r="C274" t="s">
        <v>28</v>
      </c>
      <c r="D274" t="s">
        <v>35</v>
      </c>
      <c r="E274" t="s">
        <v>36</v>
      </c>
      <c r="F274">
        <v>10000</v>
      </c>
      <c r="G274" t="s">
        <v>37</v>
      </c>
      <c r="H274" s="1">
        <v>46323</v>
      </c>
      <c r="I274" s="1">
        <v>46325</v>
      </c>
      <c r="J274" s="1">
        <v>46416</v>
      </c>
      <c r="K274" s="1">
        <v>46416</v>
      </c>
      <c r="L274" s="10">
        <v>280000000</v>
      </c>
      <c r="M274" t="s">
        <v>38</v>
      </c>
      <c r="N274">
        <v>6.7500000000000004E-2</v>
      </c>
      <c r="O274" t="s">
        <v>27</v>
      </c>
      <c r="P274" s="22">
        <v>-4777500</v>
      </c>
      <c r="Q274" s="22">
        <v>1.0217595790432401</v>
      </c>
      <c r="R274" s="10">
        <v>0.32222222222222202</v>
      </c>
      <c r="S274" s="10">
        <v>0.31868131868131899</v>
      </c>
      <c r="T274" s="27">
        <v>90222222.222222194</v>
      </c>
      <c r="U274" s="27">
        <v>-1522500</v>
      </c>
      <c r="V274" s="27">
        <v>-6798865.9261542996</v>
      </c>
      <c r="W274" s="27">
        <v>1.0220051467023901</v>
      </c>
      <c r="X274" s="10">
        <v>0.32222222222222202</v>
      </c>
      <c r="Y274" s="10">
        <v>0.31868131868131899</v>
      </c>
      <c r="Z274" s="27">
        <v>90222222.222222194</v>
      </c>
      <c r="AA274" s="27">
        <v>-2166671.5588843399</v>
      </c>
    </row>
    <row r="275" spans="1:27" x14ac:dyDescent="0.25">
      <c r="A275" s="1">
        <v>46387</v>
      </c>
      <c r="B275" s="1">
        <v>46477</v>
      </c>
      <c r="C275" t="s">
        <v>28</v>
      </c>
      <c r="D275" t="s">
        <v>35</v>
      </c>
      <c r="E275" t="s">
        <v>36</v>
      </c>
      <c r="F275">
        <v>10000</v>
      </c>
      <c r="G275" t="s">
        <v>37</v>
      </c>
      <c r="H275" s="1">
        <v>46414</v>
      </c>
      <c r="I275" s="1">
        <v>46416</v>
      </c>
      <c r="J275" s="1">
        <v>46507</v>
      </c>
      <c r="K275" s="1">
        <v>46507</v>
      </c>
      <c r="L275" s="10">
        <v>280000000</v>
      </c>
      <c r="M275" t="s">
        <v>38</v>
      </c>
      <c r="N275">
        <v>6.7500000000000004E-2</v>
      </c>
      <c r="O275" t="s">
        <v>27</v>
      </c>
      <c r="P275" s="22">
        <v>-4777500</v>
      </c>
      <c r="Q275" s="22">
        <v>1.0221178285372501</v>
      </c>
      <c r="R275" s="10">
        <v>0.67777777777777803</v>
      </c>
      <c r="S275" s="10">
        <v>0.67032967032966995</v>
      </c>
      <c r="T275" s="27">
        <v>189777777.777778</v>
      </c>
      <c r="U275" s="27">
        <v>-3202500</v>
      </c>
      <c r="V275" s="27">
        <v>-6823644.4062903104</v>
      </c>
      <c r="W275" s="27">
        <v>1.02239161492458</v>
      </c>
      <c r="X275" s="10">
        <v>0.67777777777777803</v>
      </c>
      <c r="Y275" s="10">
        <v>0.67032967032966995</v>
      </c>
      <c r="Z275" s="27">
        <v>189777777.777778</v>
      </c>
      <c r="AA275" s="27">
        <v>-4574091.3053154796</v>
      </c>
    </row>
    <row r="276" spans="1:27" x14ac:dyDescent="0.25">
      <c r="A276" s="1">
        <v>46477</v>
      </c>
      <c r="B276" s="1">
        <v>46568</v>
      </c>
      <c r="C276" t="s">
        <v>28</v>
      </c>
      <c r="D276" t="s">
        <v>35</v>
      </c>
      <c r="E276" t="s">
        <v>36</v>
      </c>
      <c r="F276">
        <v>10000</v>
      </c>
      <c r="G276" t="s">
        <v>37</v>
      </c>
      <c r="H276" s="1">
        <v>46414</v>
      </c>
      <c r="I276" s="1">
        <v>46416</v>
      </c>
      <c r="J276" s="1">
        <v>46507</v>
      </c>
      <c r="K276" s="1">
        <v>46507</v>
      </c>
      <c r="L276" s="10">
        <v>280000000</v>
      </c>
      <c r="M276" t="s">
        <v>38</v>
      </c>
      <c r="N276">
        <v>6.7500000000000004E-2</v>
      </c>
      <c r="O276" t="s">
        <v>27</v>
      </c>
      <c r="P276" s="22">
        <v>-4777500</v>
      </c>
      <c r="Q276" s="22">
        <v>1.0221178285372501</v>
      </c>
      <c r="R276" s="10">
        <v>0.32967032967033</v>
      </c>
      <c r="S276" s="10">
        <v>0.32967032967033</v>
      </c>
      <c r="T276" s="27">
        <v>92307692.307692304</v>
      </c>
      <c r="U276" s="27">
        <v>-1575000</v>
      </c>
      <c r="V276" s="27">
        <v>-6823644.4062903104</v>
      </c>
      <c r="W276" s="27">
        <v>1.02239161492458</v>
      </c>
      <c r="X276" s="10">
        <v>0.32967032967033</v>
      </c>
      <c r="Y276" s="10">
        <v>0.32967032967033</v>
      </c>
      <c r="Z276" s="27">
        <v>92307692.307692304</v>
      </c>
      <c r="AA276" s="27">
        <v>-2249553.1009748299</v>
      </c>
    </row>
    <row r="277" spans="1:27" x14ac:dyDescent="0.25">
      <c r="A277" s="1">
        <v>46477</v>
      </c>
      <c r="B277" s="1">
        <v>46568</v>
      </c>
      <c r="C277" t="s">
        <v>28</v>
      </c>
      <c r="D277" t="s">
        <v>35</v>
      </c>
      <c r="E277" t="s">
        <v>36</v>
      </c>
      <c r="F277">
        <v>10000</v>
      </c>
      <c r="G277" t="s">
        <v>37</v>
      </c>
      <c r="H277" s="1">
        <v>46505</v>
      </c>
      <c r="I277" s="1">
        <v>46507</v>
      </c>
      <c r="J277" s="1">
        <v>46598</v>
      </c>
      <c r="K277" s="1">
        <v>46598</v>
      </c>
      <c r="L277" s="10">
        <v>280000000</v>
      </c>
      <c r="M277" t="s">
        <v>38</v>
      </c>
      <c r="N277">
        <v>6.7500000000000004E-2</v>
      </c>
      <c r="O277" t="s">
        <v>27</v>
      </c>
      <c r="P277" s="22">
        <v>-4777500</v>
      </c>
      <c r="Q277" s="22">
        <v>1.02247620364076</v>
      </c>
      <c r="R277" s="10">
        <v>0.67032967032966995</v>
      </c>
      <c r="S277" s="10">
        <v>0.67032967032966995</v>
      </c>
      <c r="T277" s="27">
        <v>187692307.69230801</v>
      </c>
      <c r="U277" s="27">
        <v>-3202500</v>
      </c>
      <c r="V277" s="27">
        <v>-6845885.0328407902</v>
      </c>
      <c r="W277" s="27">
        <v>1.0227782292885901</v>
      </c>
      <c r="X277" s="10">
        <v>0.67032967032966995</v>
      </c>
      <c r="Y277" s="10">
        <v>0.67032967032966995</v>
      </c>
      <c r="Z277" s="27">
        <v>187692307.69230801</v>
      </c>
      <c r="AA277" s="27">
        <v>-4588999.8571789898</v>
      </c>
    </row>
    <row r="278" spans="1:27" x14ac:dyDescent="0.25">
      <c r="A278" s="1">
        <v>46568</v>
      </c>
      <c r="B278" s="1">
        <v>46660</v>
      </c>
      <c r="C278" t="s">
        <v>28</v>
      </c>
      <c r="D278" t="s">
        <v>35</v>
      </c>
      <c r="E278" t="s">
        <v>36</v>
      </c>
      <c r="F278">
        <v>10000</v>
      </c>
      <c r="G278" t="s">
        <v>37</v>
      </c>
      <c r="H278" s="1">
        <v>46505</v>
      </c>
      <c r="I278" s="1">
        <v>46507</v>
      </c>
      <c r="J278" s="1">
        <v>46598</v>
      </c>
      <c r="K278" s="1">
        <v>46598</v>
      </c>
      <c r="L278" s="10">
        <v>280000000</v>
      </c>
      <c r="M278" t="s">
        <v>38</v>
      </c>
      <c r="N278">
        <v>6.7500000000000004E-2</v>
      </c>
      <c r="O278" t="s">
        <v>27</v>
      </c>
      <c r="P278" s="22">
        <v>-4777500</v>
      </c>
      <c r="Q278" s="22">
        <v>1.02247620364076</v>
      </c>
      <c r="R278" s="10">
        <v>0.32608695652173902</v>
      </c>
      <c r="S278" s="10">
        <v>0.32967032967033</v>
      </c>
      <c r="T278" s="27">
        <v>91304347.826086998</v>
      </c>
      <c r="U278" s="27">
        <v>-1575000</v>
      </c>
      <c r="V278" s="27">
        <v>-6845885.0328407902</v>
      </c>
      <c r="W278" s="27">
        <v>1.0227782292885901</v>
      </c>
      <c r="X278" s="10">
        <v>0.32608695652173902</v>
      </c>
      <c r="Y278" s="10">
        <v>0.32967032967033</v>
      </c>
      <c r="Z278" s="27">
        <v>91304347.826086998</v>
      </c>
      <c r="AA278" s="27">
        <v>-2256885.1756618</v>
      </c>
    </row>
    <row r="279" spans="1:27" x14ac:dyDescent="0.25">
      <c r="A279" s="1">
        <v>46568</v>
      </c>
      <c r="B279" s="1">
        <v>46660</v>
      </c>
      <c r="C279" t="s">
        <v>28</v>
      </c>
      <c r="D279" t="s">
        <v>35</v>
      </c>
      <c r="E279" t="s">
        <v>36</v>
      </c>
      <c r="F279">
        <v>10000</v>
      </c>
      <c r="G279" t="s">
        <v>37</v>
      </c>
      <c r="H279" s="1">
        <v>46596</v>
      </c>
      <c r="I279" s="1">
        <v>46598</v>
      </c>
      <c r="J279" s="1">
        <v>46660</v>
      </c>
      <c r="K279" s="1">
        <v>46660</v>
      </c>
      <c r="L279" s="10">
        <v>280000000</v>
      </c>
      <c r="M279" t="s">
        <v>38</v>
      </c>
      <c r="N279">
        <v>6.7500000000000004E-2</v>
      </c>
      <c r="O279" t="s">
        <v>27</v>
      </c>
      <c r="P279" s="22">
        <v>-3264024.2994025699</v>
      </c>
      <c r="Q279" s="22">
        <v>1.0224941253544599</v>
      </c>
      <c r="R279" s="10">
        <v>0.67391304347826098</v>
      </c>
      <c r="S279" s="10">
        <v>1</v>
      </c>
      <c r="T279" s="27">
        <v>188695652.173913</v>
      </c>
      <c r="U279" s="27">
        <v>-3264024.2994025699</v>
      </c>
      <c r="V279" s="27">
        <v>-4678000.4058179501</v>
      </c>
      <c r="W279" s="27">
        <v>1.0228101583857401</v>
      </c>
      <c r="X279" s="10">
        <v>0.67391304347826098</v>
      </c>
      <c r="Y279" s="10">
        <v>1</v>
      </c>
      <c r="Z279" s="27">
        <v>188695652.173913</v>
      </c>
      <c r="AA279" s="27">
        <v>-4678000.4058179501</v>
      </c>
    </row>
    <row r="280" spans="1:27" x14ac:dyDescent="0.25">
      <c r="H280" s="1"/>
      <c r="I280" s="1"/>
      <c r="J280" s="1"/>
      <c r="K280" s="1"/>
    </row>
    <row r="281" spans="1:27" x14ac:dyDescent="0.25">
      <c r="H281" s="1"/>
      <c r="I281" s="1"/>
      <c r="J281" s="1"/>
      <c r="K281" s="1"/>
    </row>
    <row r="282" spans="1:27" x14ac:dyDescent="0.25">
      <c r="H282" s="1"/>
      <c r="I282" s="1"/>
      <c r="J282" s="1"/>
      <c r="K282" s="1"/>
    </row>
    <row r="283" spans="1:27" x14ac:dyDescent="0.25">
      <c r="H283" s="1"/>
      <c r="I283" s="1"/>
      <c r="J283" s="1"/>
      <c r="K283" s="1"/>
    </row>
    <row r="284" spans="1:27" x14ac:dyDescent="0.25">
      <c r="H284" s="1"/>
      <c r="I284" s="1"/>
      <c r="J284" s="1"/>
      <c r="K284" s="1"/>
    </row>
    <row r="285" spans="1:27" x14ac:dyDescent="0.25">
      <c r="H285" s="1"/>
      <c r="I285" s="1"/>
      <c r="J285" s="1"/>
      <c r="K285" s="1"/>
    </row>
    <row r="286" spans="1:27" x14ac:dyDescent="0.25">
      <c r="H286" s="1"/>
      <c r="I286" s="1"/>
      <c r="J286" s="1"/>
      <c r="K286" s="1"/>
    </row>
    <row r="287" spans="1:27" x14ac:dyDescent="0.25">
      <c r="H287" s="1"/>
      <c r="I287" s="1"/>
      <c r="J287" s="1"/>
      <c r="K287" s="1"/>
    </row>
    <row r="288" spans="1:27" x14ac:dyDescent="0.25">
      <c r="H288" s="1"/>
      <c r="I288" s="1"/>
      <c r="J288" s="1"/>
      <c r="K288" s="1"/>
    </row>
    <row r="289" spans="8:11" x14ac:dyDescent="0.25">
      <c r="H289" s="1"/>
      <c r="I289" s="1"/>
      <c r="J289" s="1"/>
      <c r="K289" s="1"/>
    </row>
    <row r="290" spans="8:11" x14ac:dyDescent="0.25">
      <c r="H290" s="1"/>
      <c r="I290" s="1"/>
      <c r="J290" s="1"/>
      <c r="K290" s="1"/>
    </row>
    <row r="291" spans="8:11" x14ac:dyDescent="0.25">
      <c r="H291" s="1"/>
      <c r="I291" s="1"/>
      <c r="J291" s="1"/>
      <c r="K291" s="1"/>
    </row>
    <row r="292" spans="8:11" x14ac:dyDescent="0.25">
      <c r="H292" s="1"/>
      <c r="I292" s="1"/>
      <c r="J292" s="1"/>
      <c r="K292" s="1"/>
    </row>
    <row r="293" spans="8:11" x14ac:dyDescent="0.25">
      <c r="H293" s="1"/>
      <c r="I293" s="1"/>
      <c r="J293" s="1"/>
      <c r="K293" s="1"/>
    </row>
    <row r="294" spans="8:11" x14ac:dyDescent="0.25">
      <c r="H294" s="1"/>
      <c r="I294" s="1"/>
      <c r="J294" s="1"/>
      <c r="K294" s="1"/>
    </row>
    <row r="295" spans="8:11" x14ac:dyDescent="0.25">
      <c r="H295" s="1"/>
      <c r="I295" s="1"/>
      <c r="J295" s="1"/>
      <c r="K295" s="1"/>
    </row>
    <row r="296" spans="8:11" x14ac:dyDescent="0.25">
      <c r="H296" s="1"/>
      <c r="I296" s="1"/>
      <c r="J296" s="1"/>
      <c r="K296" s="1"/>
    </row>
    <row r="297" spans="8:11" x14ac:dyDescent="0.25">
      <c r="H297" s="1"/>
      <c r="I297" s="1"/>
      <c r="J297" s="1"/>
      <c r="K297" s="1"/>
    </row>
    <row r="298" spans="8:11" x14ac:dyDescent="0.25">
      <c r="H298" s="1"/>
      <c r="I298" s="1"/>
      <c r="J298" s="1"/>
      <c r="K298" s="1"/>
    </row>
    <row r="299" spans="8:11" x14ac:dyDescent="0.25">
      <c r="H299" s="1"/>
      <c r="I299" s="1"/>
      <c r="J299" s="1"/>
      <c r="K299" s="1"/>
    </row>
    <row r="300" spans="8:11" x14ac:dyDescent="0.25">
      <c r="H300" s="1"/>
      <c r="I300" s="1"/>
      <c r="J300" s="1"/>
      <c r="K300" s="1"/>
    </row>
    <row r="301" spans="8:11" x14ac:dyDescent="0.25">
      <c r="H301" s="1"/>
      <c r="I301" s="1"/>
      <c r="J301" s="1"/>
      <c r="K301" s="1"/>
    </row>
    <row r="302" spans="8:11" x14ac:dyDescent="0.25">
      <c r="H302" s="1"/>
      <c r="I302" s="1"/>
      <c r="J302" s="1"/>
      <c r="K302" s="1"/>
    </row>
    <row r="303" spans="8:11" x14ac:dyDescent="0.25">
      <c r="H303" s="1"/>
      <c r="I303" s="1"/>
      <c r="J303" s="1"/>
      <c r="K303" s="1"/>
    </row>
    <row r="304" spans="8:11" x14ac:dyDescent="0.25">
      <c r="H304" s="1"/>
      <c r="I304" s="1"/>
      <c r="J304" s="1"/>
      <c r="K304" s="1"/>
    </row>
    <row r="305" spans="8:11" x14ac:dyDescent="0.25">
      <c r="H305" s="1"/>
      <c r="I305" s="1"/>
      <c r="J305" s="1"/>
      <c r="K305" s="1"/>
    </row>
    <row r="306" spans="8:11" x14ac:dyDescent="0.25">
      <c r="H306" s="1"/>
      <c r="I306" s="1"/>
      <c r="J306" s="1"/>
      <c r="K306" s="1"/>
    </row>
    <row r="307" spans="8:11" x14ac:dyDescent="0.25">
      <c r="H307" s="1"/>
      <c r="I307" s="1"/>
      <c r="J307" s="1"/>
      <c r="K307" s="1"/>
    </row>
    <row r="308" spans="8:11" x14ac:dyDescent="0.25">
      <c r="H308" s="1"/>
      <c r="I308" s="1"/>
      <c r="J308" s="1"/>
      <c r="K308" s="1"/>
    </row>
    <row r="309" spans="8:11" x14ac:dyDescent="0.25">
      <c r="H309" s="1"/>
      <c r="I309" s="1"/>
      <c r="J309" s="1"/>
      <c r="K309" s="1"/>
    </row>
    <row r="310" spans="8:11" x14ac:dyDescent="0.25">
      <c r="H310" s="1"/>
      <c r="I310" s="1"/>
      <c r="J310" s="1"/>
      <c r="K310" s="1"/>
    </row>
    <row r="311" spans="8:11" x14ac:dyDescent="0.25">
      <c r="H311" s="1"/>
      <c r="I311" s="1"/>
      <c r="J311" s="1"/>
      <c r="K311" s="1"/>
    </row>
    <row r="312" spans="8:11" x14ac:dyDescent="0.25">
      <c r="H312" s="1"/>
      <c r="I312" s="1"/>
      <c r="J312" s="1"/>
      <c r="K312" s="1"/>
    </row>
    <row r="313" spans="8:11" x14ac:dyDescent="0.25">
      <c r="H313" s="1"/>
      <c r="I313" s="1"/>
      <c r="J313" s="1"/>
      <c r="K313" s="1"/>
    </row>
    <row r="314" spans="8:11" x14ac:dyDescent="0.25">
      <c r="H314" s="1"/>
      <c r="I314" s="1"/>
      <c r="J314" s="1"/>
      <c r="K314" s="1"/>
    </row>
    <row r="315" spans="8:11" x14ac:dyDescent="0.25">
      <c r="H315" s="1"/>
      <c r="I315" s="1"/>
      <c r="J315" s="1"/>
      <c r="K315" s="1"/>
    </row>
    <row r="316" spans="8:11" x14ac:dyDescent="0.25">
      <c r="H316" s="1"/>
      <c r="I316" s="1"/>
      <c r="J316" s="1"/>
      <c r="K316" s="1"/>
    </row>
    <row r="317" spans="8:11" x14ac:dyDescent="0.25">
      <c r="H317" s="1"/>
      <c r="I317" s="1"/>
      <c r="J317" s="1"/>
      <c r="K317" s="1"/>
    </row>
    <row r="318" spans="8:11" x14ac:dyDescent="0.25">
      <c r="H318" s="1"/>
      <c r="I318" s="1"/>
      <c r="J318" s="1"/>
      <c r="K318" s="1"/>
    </row>
    <row r="319" spans="8:11" x14ac:dyDescent="0.25">
      <c r="H319" s="1"/>
      <c r="I319" s="1"/>
      <c r="J319" s="1"/>
      <c r="K319" s="1"/>
    </row>
    <row r="320" spans="8:11" x14ac:dyDescent="0.25">
      <c r="H320" s="1"/>
      <c r="I320" s="1"/>
      <c r="J320" s="1"/>
      <c r="K320" s="1"/>
    </row>
    <row r="321" spans="8:11" x14ac:dyDescent="0.25">
      <c r="H321" s="1"/>
      <c r="I321" s="1"/>
      <c r="J321" s="1"/>
      <c r="K321" s="1"/>
    </row>
    <row r="322" spans="8:11" x14ac:dyDescent="0.25">
      <c r="H322" s="1"/>
      <c r="I322" s="1"/>
      <c r="J322" s="1"/>
      <c r="K322" s="1"/>
    </row>
    <row r="323" spans="8:11" x14ac:dyDescent="0.25">
      <c r="H323" s="1"/>
      <c r="I323" s="1"/>
      <c r="J323" s="1"/>
      <c r="K323" s="1"/>
    </row>
    <row r="324" spans="8:11" x14ac:dyDescent="0.25">
      <c r="H324" s="1"/>
      <c r="I324" s="1"/>
      <c r="J324" s="1"/>
      <c r="K324" s="1"/>
    </row>
    <row r="325" spans="8:11" x14ac:dyDescent="0.25">
      <c r="H325" s="1"/>
      <c r="I325" s="1"/>
      <c r="J325" s="1"/>
      <c r="K325" s="1"/>
    </row>
    <row r="326" spans="8:11" x14ac:dyDescent="0.25">
      <c r="H326" s="1"/>
      <c r="I326" s="1"/>
      <c r="J326" s="1"/>
      <c r="K326" s="1"/>
    </row>
    <row r="327" spans="8:11" x14ac:dyDescent="0.25">
      <c r="H327" s="1"/>
      <c r="I327" s="1"/>
      <c r="J327" s="1"/>
      <c r="K327" s="1"/>
    </row>
    <row r="328" spans="8:11" x14ac:dyDescent="0.25">
      <c r="H328" s="1"/>
      <c r="I328" s="1"/>
      <c r="J328" s="1"/>
      <c r="K328" s="1"/>
    </row>
    <row r="329" spans="8:11" x14ac:dyDescent="0.25">
      <c r="H329" s="1"/>
      <c r="I329" s="1"/>
      <c r="J329" s="1"/>
      <c r="K329" s="1"/>
    </row>
    <row r="330" spans="8:11" x14ac:dyDescent="0.25">
      <c r="H330" s="1"/>
      <c r="I330" s="1"/>
      <c r="J330" s="1"/>
      <c r="K330" s="1"/>
    </row>
    <row r="331" spans="8:11" x14ac:dyDescent="0.25">
      <c r="H331" s="1"/>
      <c r="I331" s="1"/>
      <c r="J331" s="1"/>
      <c r="K331" s="1"/>
    </row>
    <row r="332" spans="8:11" x14ac:dyDescent="0.25">
      <c r="H332" s="1"/>
      <c r="I332" s="1"/>
      <c r="J332" s="1"/>
      <c r="K332" s="1"/>
    </row>
    <row r="333" spans="8:11" x14ac:dyDescent="0.25">
      <c r="H333" s="1"/>
      <c r="I333" s="1"/>
      <c r="J333" s="1"/>
      <c r="K333" s="1"/>
    </row>
    <row r="334" spans="8:11" x14ac:dyDescent="0.25">
      <c r="H334" s="1"/>
      <c r="I334" s="1"/>
      <c r="J334" s="1"/>
      <c r="K334" s="1"/>
    </row>
    <row r="335" spans="8:11" x14ac:dyDescent="0.25">
      <c r="H335" s="1"/>
      <c r="I335" s="1"/>
      <c r="J335" s="1"/>
      <c r="K335" s="1"/>
    </row>
    <row r="336" spans="8:11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 Marius</cp:lastModifiedBy>
  <dcterms:created xsi:type="dcterms:W3CDTF">2013-07-22T09:40:43Z</dcterms:created>
  <dcterms:modified xsi:type="dcterms:W3CDTF">2021-08-30T08:30:15Z</dcterms:modified>
</cp:coreProperties>
</file>