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0B94771B-CA3A-4AE0-B6E9-B04330D809AA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premium'!$A$2:$DO$7</definedName>
    <definedName name="_xlnm._FilterDatabase" localSheetId="2" hidden="1">'Valuation at closing dates '!$A$1:$CW$12</definedName>
    <definedName name="_xlnm._FilterDatabase" localSheetId="0" hidden="1">'Valuation at inception'!$A$1:$CK$12</definedName>
    <definedName name="fxPortfolioInpu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R58" i="6" l="1"/>
  <c r="DS58" i="6"/>
  <c r="DT58" i="6"/>
  <c r="DU58" i="6"/>
  <c r="DV58" i="6"/>
  <c r="F21" i="1"/>
  <c r="F22" i="1"/>
  <c r="AP3" i="1"/>
  <c r="AO3" i="1"/>
  <c r="AM3" i="1"/>
  <c r="AK3" i="1"/>
  <c r="F17" i="1"/>
  <c r="DO58" i="6"/>
  <c r="DN58" i="6"/>
  <c r="DM58" i="6"/>
  <c r="DL58" i="6"/>
  <c r="DK58" i="6"/>
  <c r="DH58" i="6"/>
  <c r="DG58" i="6"/>
  <c r="DF58" i="6"/>
  <c r="DE58" i="6"/>
  <c r="DD58" i="6"/>
  <c r="DA58" i="6"/>
  <c r="CZ58" i="6"/>
  <c r="CY58" i="6"/>
  <c r="CX58" i="6"/>
  <c r="CW58" i="6"/>
  <c r="CT58" i="6"/>
  <c r="CR58" i="6"/>
  <c r="CQ58" i="6"/>
  <c r="CP58" i="6"/>
  <c r="CM58" i="6"/>
  <c r="CK58" i="6"/>
  <c r="CJ58" i="6"/>
  <c r="CI58" i="6"/>
  <c r="CF58" i="6"/>
  <c r="CD58" i="6"/>
  <c r="CC58" i="6"/>
  <c r="CB58" i="6"/>
  <c r="BY58" i="6"/>
  <c r="BW58" i="6"/>
  <c r="BV58" i="6"/>
  <c r="BU58" i="6"/>
  <c r="BR58" i="6"/>
  <c r="BP58" i="6"/>
  <c r="BO58" i="6"/>
  <c r="BN58" i="6"/>
  <c r="BK58" i="6"/>
  <c r="BJ58" i="6"/>
  <c r="BI58" i="6"/>
  <c r="BH58" i="6"/>
  <c r="BG58" i="6"/>
  <c r="BD58" i="6"/>
  <c r="BC58" i="6"/>
  <c r="BB58" i="6"/>
  <c r="BA58" i="6"/>
  <c r="AZ58" i="6"/>
  <c r="AW58" i="6"/>
  <c r="AV58" i="6"/>
  <c r="AU58" i="6"/>
  <c r="AT58" i="6"/>
  <c r="AS58" i="6"/>
  <c r="AP58" i="6"/>
  <c r="AO58" i="6"/>
  <c r="AN58" i="6"/>
  <c r="AM58" i="6"/>
  <c r="AL58" i="6"/>
  <c r="AI58" i="6"/>
  <c r="AH58" i="6"/>
  <c r="AG58" i="6"/>
  <c r="AF58" i="6"/>
  <c r="AE58" i="6"/>
  <c r="AB58" i="6"/>
  <c r="AA58" i="6"/>
  <c r="Z58" i="6"/>
  <c r="Y58" i="6"/>
  <c r="X58" i="6"/>
  <c r="R58" i="6"/>
  <c r="S58" i="6"/>
  <c r="T58" i="6"/>
  <c r="U58" i="6"/>
  <c r="Q58" i="6"/>
  <c r="F20" i="1"/>
  <c r="F19" i="1"/>
  <c r="F18" i="1"/>
  <c r="AJ3" i="1"/>
  <c r="AL3" i="1"/>
  <c r="AN3" i="1"/>
  <c r="F16" i="1"/>
  <c r="F15" i="1"/>
  <c r="BQ21" i="6"/>
  <c r="BQ58" i="6" s="1"/>
  <c r="BX23" i="6"/>
  <c r="BX58" i="6" s="1"/>
  <c r="CE25" i="6"/>
  <c r="CE58" i="6" s="1"/>
  <c r="CL27" i="6"/>
  <c r="CL58" i="6" s="1"/>
  <c r="CS29" i="6"/>
  <c r="CS58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BZ47" i="8" l="1"/>
  <c r="BZ49" i="8" s="1"/>
  <c r="CG47" i="8"/>
  <c r="CG49" i="8" s="1"/>
  <c r="CN47" i="8"/>
  <c r="CN49" i="8" s="1"/>
  <c r="BE47" i="8"/>
  <c r="BE49" i="8" s="1"/>
  <c r="AY47" i="8"/>
  <c r="AY49" i="8" s="1"/>
  <c r="AX47" i="8"/>
  <c r="AX49" i="8" s="1"/>
  <c r="BF47" i="8"/>
  <c r="BF49" i="8" s="1"/>
  <c r="BM47" i="8"/>
  <c r="BM49" i="8" s="1"/>
  <c r="BT47" i="8"/>
  <c r="BT49" i="8" s="1"/>
  <c r="CA47" i="8"/>
  <c r="CA49" i="8" s="1"/>
  <c r="CH47" i="8"/>
  <c r="CH49" i="8" s="1"/>
  <c r="CO47" i="8"/>
  <c r="CO49" i="8" s="1"/>
  <c r="CU47" i="8"/>
  <c r="CU49" i="8" s="1"/>
  <c r="CV47" i="8"/>
  <c r="CV49" i="8" s="1"/>
  <c r="BL47" i="8"/>
  <c r="BL49" i="8" s="1"/>
  <c r="BS47" i="8"/>
  <c r="BS49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47" i="8" l="1"/>
  <c r="AW49" i="8" s="1"/>
  <c r="AV47" i="8"/>
  <c r="AV49" i="8" s="1"/>
  <c r="AU47" i="8"/>
  <c r="AU49" i="8" s="1"/>
  <c r="AO47" i="8"/>
  <c r="AN47" i="8"/>
  <c r="AN49" i="8" s="1"/>
  <c r="AP47" i="8"/>
  <c r="AR47" i="8"/>
  <c r="AQ47" i="8"/>
  <c r="AR49" i="8" l="1"/>
  <c r="AQ49" i="8"/>
  <c r="AP49" i="8"/>
  <c r="AO49" i="8"/>
  <c r="AK47" i="8" l="1"/>
  <c r="AK49" i="8" s="1"/>
  <c r="AJ47" i="8"/>
  <c r="AJ49" i="8" s="1"/>
  <c r="AI47" i="8"/>
  <c r="AI49" i="8" s="1"/>
  <c r="AG47" i="8"/>
  <c r="AG49" i="8" s="1"/>
  <c r="AH47" i="8"/>
  <c r="AH49" i="8" s="1"/>
  <c r="Z47" i="8"/>
  <c r="Z49" i="8" s="1"/>
  <c r="AA47" i="8"/>
  <c r="AA49" i="8" s="1"/>
  <c r="AD47" i="8"/>
  <c r="AD49" i="8" s="1"/>
  <c r="AC47" i="8"/>
  <c r="AC49" i="8" s="1"/>
  <c r="AB47" i="8"/>
  <c r="AB49" i="8" s="1"/>
  <c r="W47" i="8"/>
  <c r="W49" i="8" s="1"/>
  <c r="V47" i="8"/>
  <c r="V49" i="8" s="1"/>
  <c r="U47" i="8"/>
  <c r="U49" i="8" s="1"/>
  <c r="T47" i="8"/>
  <c r="T49" i="8" s="1"/>
  <c r="S47" i="8"/>
  <c r="S49" i="8" s="1"/>
  <c r="AT3" i="1" l="1"/>
  <c r="AS3" i="1"/>
  <c r="AR3" i="1"/>
  <c r="AQ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<sst xmlns="http://schemas.openxmlformats.org/spreadsheetml/2006/main" count="887" uniqueCount="75">
  <si>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</si>
  <si>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</si>
  <si>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</si>
  <si>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</si>
  <si>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</si>
  <si>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</si>
  <si>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</si>
  <si>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</si>
  <si>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</si>
  <si>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</si>
  <si>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</si>
  <si>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</si>
  <si>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</si>
  <si>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</si>
  <si>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</si>
  <si>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</si>
  <si>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</si>
  <si>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</si>
  <si>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</si>
  <si>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</si>
  <si>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</si>
  <si>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</si>
  <si>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</si>
  <si>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</si>
  <si>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</si>
  <si>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</si>
  <si>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</si>
  <si>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</si>
  <si>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</si>
  <si>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</si>
  <si>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</si>
  <si>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</si>
  <si>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</si>
  <si>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</si>
  <si>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</si>
  <si>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</si>
  <si>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</si>
  <si>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</si>
  <si>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</si>
  <si>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</si>
  <si>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</si>
  <si>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</si>
  <si>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</si>
  <si>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</si>
  <si>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</si>
  <si>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</si>
  <si>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</si>
  <si>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</si>
  <si>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</si>
  <si>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</si>
  <si>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</si>
  <si>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</si>
  <si>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</si>
  <si>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</si>
  <si>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</si>
  <si>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</si>
  <si>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</si>
  <si>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</si>
  <si>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</si>
  <si>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</si>
  <si>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</si>
  <si>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</si>
  <si>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</si>
  <si>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</si>
  <si>
    <t>BRED05-D</t>
  </si>
  <si>
    <t>BRED06-D</t>
  </si>
  <si>
    <t>SG11-D</t>
  </si>
  <si>
    <t>Premium 2.04% Vs Euribor 3 mois</t>
  </si>
  <si>
    <t>Premium 2.0775% Vs Euribor 3 mois</t>
  </si>
  <si>
    <t>Premium 2.035% Vs Euribor 3 mois</t>
  </si>
  <si>
    <t>BRED07-D</t>
  </si>
  <si>
    <t>SG12-D</t>
  </si>
  <si>
    <t>Premium 1.92% Vs Euribor 3 mois</t>
  </si>
  <si>
    <t>BRED08-D</t>
  </si>
  <si>
    <t>Premium 1.9768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</si>
</sst>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  <numFmt numFmtId="170" formatCode="#,##0.00_ ;[Red]\-#,##0.00\ 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7964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2" borderId="0" applyNumberFormat="0" applyBorder="0" applyAlignment="0" applyProtection="0"/>
    <xf numFmtId="0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4" borderId="2" applyNumberFormat="0" applyAlignment="0" applyProtection="0"/>
    <xf numFmtId="0" fontId="10" fillId="13" borderId="3" applyNumberFormat="0" applyAlignment="0" applyProtection="0"/>
    <xf numFmtId="0" fontId="11" fillId="0" borderId="4" applyNumberFormat="0" applyFill="0" applyAlignment="0" applyProtection="0"/>
    <xf numFmtId="0" fontId="12" fillId="14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16" fillId="5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9" fillId="10" borderId="0" applyNumberFormat="0" applyBorder="0" applyAlignment="0" applyProtection="0"/>
    <xf numFmtId="166" fontId="20" fillId="0" borderId="0"/>
    <xf numFmtId="0" fontId="1" fillId="0" borderId="0"/>
    <xf numFmtId="0" fontId="2" fillId="6" borderId="8" applyNumberFormat="0" applyFont="0" applyAlignment="0" applyProtection="0"/>
    <xf numFmtId="0" fontId="21" fillId="4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21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3" borderId="0" xfId="0" applyNumberFormat="1" applyFont="1" applyFill="1"/>
    <xf numFmtId="164" fontId="3" fillId="3" borderId="0" xfId="1" applyFont="1" applyFill="1" applyBorder="1"/>
    <xf numFmtId="2" fontId="3" fillId="3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3" borderId="0" xfId="1" applyFont="1" applyFill="1" applyBorder="1"/>
    <xf numFmtId="164" fontId="24" fillId="3" borderId="0" xfId="1" applyFont="1" applyFill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left"/>
    </xf>
    <xf numFmtId="168" fontId="25" fillId="3" borderId="0" xfId="0" applyNumberFormat="1" applyFont="1" applyFill="1"/>
    <xf numFmtId="168" fontId="25" fillId="3" borderId="0" xfId="0" applyNumberFormat="1" applyFont="1" applyFill="1" applyAlignment="1">
      <alignment horizontal="center" vertical="center"/>
    </xf>
    <xf numFmtId="169" fontId="25" fillId="3" borderId="0" xfId="0" applyNumberFormat="1" applyFont="1" applyFill="1" applyAlignment="1">
      <alignment horizontal="center" vertical="center"/>
    </xf>
    <xf numFmtId="0" fontId="25" fillId="3" borderId="0" xfId="0" applyFont="1" applyFill="1" applyAlignment="1">
      <alignment horizontal="center"/>
    </xf>
    <xf numFmtId="0" fontId="26" fillId="3" borderId="0" xfId="0" applyFont="1" applyFill="1"/>
    <xf numFmtId="10" fontId="24" fillId="3" borderId="0" xfId="46" applyNumberFormat="1" applyFont="1" applyFill="1"/>
    <xf numFmtId="10" fontId="28" fillId="3" borderId="0" xfId="46" applyNumberFormat="1" applyFont="1" applyFill="1"/>
    <xf numFmtId="0" fontId="30" fillId="3" borderId="14" xfId="0" applyFont="1" applyFill="1" applyBorder="1"/>
    <xf numFmtId="0" fontId="29" fillId="19" borderId="0" xfId="0" applyFont="1" applyFill="1" applyAlignment="1">
      <alignment horizontal="center"/>
    </xf>
    <xf numFmtId="168" fontId="29" fillId="19" borderId="0" xfId="0" applyNumberFormat="1" applyFont="1" applyFill="1" applyAlignment="1">
      <alignment horizontal="center"/>
    </xf>
    <xf numFmtId="169" fontId="29" fillId="19" borderId="0" xfId="0" applyNumberFormat="1" applyFont="1" applyFill="1" applyAlignment="1">
      <alignment horizontal="center"/>
    </xf>
    <xf numFmtId="164" fontId="29" fillId="19" borderId="0" xfId="0" applyNumberFormat="1" applyFont="1" applyFill="1" applyAlignment="1">
      <alignment horizontal="center"/>
    </xf>
    <xf numFmtId="10" fontId="29" fillId="19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19" borderId="0" xfId="0" applyFont="1" applyFill="1" applyAlignment="1">
      <alignment horizontal="center"/>
    </xf>
    <xf numFmtId="168" fontId="32" fillId="19" borderId="0" xfId="0" applyNumberFormat="1" applyFont="1" applyFill="1" applyAlignment="1">
      <alignment horizontal="center"/>
    </xf>
    <xf numFmtId="169" fontId="32" fillId="19" borderId="0" xfId="0" applyNumberFormat="1" applyFont="1" applyFill="1" applyAlignment="1">
      <alignment horizontal="center"/>
    </xf>
    <xf numFmtId="164" fontId="32" fillId="19" borderId="0" xfId="0" applyNumberFormat="1" applyFont="1" applyFill="1" applyAlignment="1">
      <alignment horizontal="center"/>
    </xf>
    <xf numFmtId="10" fontId="32" fillId="19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19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19" borderId="15" xfId="0" applyNumberFormat="1" applyFont="1" applyFill="1" applyBorder="1" applyAlignment="1">
      <alignment horizontal="center"/>
    </xf>
    <xf numFmtId="0" fontId="29" fillId="19" borderId="15" xfId="0" applyFont="1" applyFill="1" applyBorder="1" applyAlignment="1">
      <alignment horizontal="center"/>
    </xf>
    <xf numFmtId="10" fontId="29" fillId="19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0" fontId="29" fillId="2" borderId="1" xfId="0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left" vertical="center"/>
    </xf>
    <xf numFmtId="164" fontId="29" fillId="2" borderId="1" xfId="1" applyFont="1" applyFill="1" applyBorder="1" applyAlignment="1">
      <alignment horizontal="center" vertical="center"/>
    </xf>
    <xf numFmtId="14" fontId="29" fillId="2" borderId="1" xfId="0" applyNumberFormat="1" applyFont="1" applyFill="1" applyBorder="1" applyAlignment="1">
      <alignment vertical="center"/>
    </xf>
    <xf numFmtId="167" fontId="34" fillId="2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3" borderId="0" xfId="0" applyNumberFormat="1" applyFont="1" applyFill="1"/>
    <xf numFmtId="167" fontId="33" fillId="3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20" borderId="0" xfId="0" applyNumberFormat="1" applyFont="1" applyFill="1"/>
    <xf numFmtId="164" fontId="32" fillId="20" borderId="0" xfId="0" applyNumberFormat="1" applyFont="1" applyFill="1"/>
    <xf numFmtId="10" fontId="37" fillId="20" borderId="0" xfId="0" applyNumberFormat="1" applyFont="1" applyFill="1" applyAlignment="1">
      <alignment horizontal="center"/>
    </xf>
    <xf numFmtId="164" fontId="37" fillId="20" borderId="0" xfId="0" applyNumberFormat="1" applyFont="1" applyFill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0" fontId="29" fillId="20" borderId="0" xfId="0" applyFont="1" applyFill="1" applyAlignment="1">
      <alignment horizontal="center"/>
    </xf>
    <xf numFmtId="164" fontId="3" fillId="20" borderId="0" xfId="1" applyFont="1" applyFill="1" applyBorder="1"/>
    <xf numFmtId="0" fontId="32" fillId="20" borderId="0" xfId="0" applyFont="1" applyFill="1" applyAlignment="1">
      <alignment horizontal="center" vertical="center"/>
    </xf>
    <xf numFmtId="164" fontId="32" fillId="20" borderId="0" xfId="1" applyFont="1" applyFill="1" applyBorder="1" applyAlignment="1">
      <alignment horizontal="left" vertical="center"/>
    </xf>
    <xf numFmtId="164" fontId="32" fillId="20" borderId="0" xfId="1" applyFont="1" applyFill="1" applyBorder="1" applyAlignment="1">
      <alignment horizontal="center" vertical="center"/>
    </xf>
    <xf numFmtId="14" fontId="32" fillId="20" borderId="0" xfId="0" applyNumberFormat="1" applyFont="1" applyFill="1"/>
    <xf numFmtId="167" fontId="33" fillId="20" borderId="0" xfId="1" applyNumberFormat="1" applyFont="1" applyFill="1" applyBorder="1" applyAlignment="1"/>
    <xf numFmtId="167" fontId="33" fillId="20" borderId="0" xfId="1" applyNumberFormat="1" applyFont="1" applyFill="1" applyBorder="1" applyAlignment="1">
      <alignment vertical="center"/>
    </xf>
    <xf numFmtId="0" fontId="3" fillId="20" borderId="0" xfId="0" applyFont="1" applyFill="1"/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70" fontId="33" fillId="0" borderId="0" xfId="1" applyNumberFormat="1" applyFont="1" applyFill="1"/>
    <xf numFmtId="170" fontId="32" fillId="0" borderId="0" xfId="1" applyNumberFormat="1" applyFont="1"/>
    <xf numFmtId="2" fontId="32" fillId="0" borderId="0" xfId="1" applyNumberFormat="1" applyFont="1" applyFill="1" applyBorder="1" applyAlignment="1">
      <alignment horizontal="right"/>
    </xf>
    <xf numFmtId="164" fontId="33" fillId="0" borderId="0" xfId="1" applyFont="1" applyFill="1" applyBorder="1"/>
    <xf numFmtId="164" fontId="33" fillId="0" borderId="0" xfId="0" applyNumberFormat="1" applyFont="1" applyAlignment="1">
      <alignment horizontal="center" vertical="center"/>
    </xf>
    <xf numFmtId="170" fontId="29" fillId="19" borderId="15" xfId="0" applyNumberFormat="1" applyFont="1" applyFill="1" applyBorder="1" applyAlignment="1">
      <alignment horizontal="center"/>
    </xf>
    <xf numFmtId="170" fontId="34" fillId="0" borderId="15" xfId="0" applyNumberFormat="1" applyFont="1" applyBorder="1"/>
    <xf numFmtId="164" fontId="37" fillId="0" borderId="0" xfId="0" applyNumberFormat="1" applyFont="1"/>
    <xf numFmtId="10" fontId="37" fillId="0" borderId="0" xfId="0" applyNumberFormat="1" applyFont="1" applyAlignment="1">
      <alignment horizontal="center"/>
    </xf>
    <xf numFmtId="10" fontId="23" fillId="0" borderId="0" xfId="46" applyNumberFormat="1" applyFill="1"/>
    <xf numFmtId="164" fontId="2" fillId="0" borderId="0" xfId="1" applyFill="1"/>
    <xf numFmtId="0" fontId="32" fillId="19" borderId="10" xfId="0" applyFont="1" applyFill="1" applyBorder="1" applyAlignment="1">
      <alignment horizontal="center"/>
    </xf>
    <xf numFmtId="168" fontId="32" fillId="19" borderId="10" xfId="0" applyNumberFormat="1" applyFont="1" applyFill="1" applyBorder="1" applyAlignment="1">
      <alignment horizontal="center"/>
    </xf>
    <xf numFmtId="169" fontId="32" fillId="19" borderId="10" xfId="0" applyNumberFormat="1" applyFont="1" applyFill="1" applyBorder="1" applyAlignment="1">
      <alignment horizontal="center"/>
    </xf>
    <xf numFmtId="164" fontId="32" fillId="19" borderId="10" xfId="0" applyNumberFormat="1" applyFont="1" applyFill="1" applyBorder="1" applyAlignment="1">
      <alignment horizontal="center"/>
    </xf>
    <xf numFmtId="170" fontId="34" fillId="0" borderId="0" xfId="0" applyNumberFormat="1" applyFont="1"/>
    <xf numFmtId="164" fontId="3" fillId="0" borderId="15" xfId="1" applyFont="1" applyFill="1" applyBorder="1"/>
    <xf numFmtId="164" fontId="31" fillId="21" borderId="20" xfId="1" applyFont="1" applyFill="1" applyBorder="1" applyAlignment="1">
      <alignment horizontal="center"/>
    </xf>
    <xf numFmtId="10" fontId="33" fillId="19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2" borderId="1" xfId="1" applyFont="1" applyFill="1" applyBorder="1" applyAlignment="1">
      <alignment horizontal="center" vertical="center"/>
    </xf>
    <xf numFmtId="0" fontId="29" fillId="22" borderId="1" xfId="1" applyNumberFormat="1" applyFont="1" applyFill="1" applyBorder="1" applyAlignment="1">
      <alignment horizontal="center" vertical="center"/>
    </xf>
    <xf numFmtId="14" fontId="29" fillId="22" borderId="1" xfId="1" applyNumberFormat="1" applyFont="1" applyFill="1" applyBorder="1" applyAlignment="1">
      <alignment horizontal="center" vertical="center"/>
    </xf>
    <xf numFmtId="164" fontId="31" fillId="22" borderId="20" xfId="1" applyFont="1" applyFill="1" applyBorder="1" applyAlignment="1">
      <alignment horizontal="center"/>
    </xf>
    <xf numFmtId="164" fontId="31" fillId="22" borderId="1" xfId="1" applyFont="1" applyFill="1" applyBorder="1" applyAlignment="1">
      <alignment horizontal="center"/>
    </xf>
    <xf numFmtId="14" fontId="4" fillId="22" borderId="19" xfId="1" applyNumberFormat="1" applyFont="1" applyFill="1" applyBorder="1" applyAlignment="1">
      <alignment horizontal="center" vertical="center"/>
    </xf>
    <xf numFmtId="14" fontId="4" fillId="22" borderId="15" xfId="1" applyNumberFormat="1" applyFont="1" applyFill="1" applyBorder="1" applyAlignment="1">
      <alignment horizontal="center" vertical="center"/>
    </xf>
    <xf numFmtId="14" fontId="4" fillId="22" borderId="16" xfId="1" applyNumberFormat="1" applyFont="1" applyFill="1" applyBorder="1" applyAlignment="1">
      <alignment horizontal="center" vertical="center"/>
    </xf>
    <xf numFmtId="164" fontId="29" fillId="22" borderId="19" xfId="1" applyFont="1" applyFill="1" applyBorder="1" applyAlignment="1">
      <alignment horizontal="center" vertical="center"/>
    </xf>
    <xf numFmtId="164" fontId="29" fillId="22" borderId="15" xfId="1" applyFont="1" applyFill="1" applyBorder="1" applyAlignment="1">
      <alignment horizontal="center" vertical="center"/>
    </xf>
    <xf numFmtId="164" fontId="29" fillId="22" borderId="16" xfId="1" applyFont="1" applyFill="1" applyBorder="1" applyAlignment="1">
      <alignment horizontal="center" vertical="center"/>
    </xf>
    <xf numFmtId="164" fontId="31" fillId="22" borderId="19" xfId="1" applyFont="1" applyFill="1" applyBorder="1" applyAlignment="1">
      <alignment horizontal="center"/>
    </xf>
    <xf numFmtId="164" fontId="31" fillId="22" borderId="16" xfId="1" applyFont="1" applyFill="1" applyBorder="1" applyAlignment="1">
      <alignment horizontal="center"/>
    </xf>
    <xf numFmtId="14" fontId="4" fillId="22" borderId="1" xfId="1" applyNumberFormat="1" applyFont="1" applyFill="1" applyBorder="1" applyAlignment="1">
      <alignment horizontal="center" vertical="center"/>
    </xf>
    <xf numFmtId="164" fontId="29" fillId="22" borderId="1" xfId="1" applyFont="1" applyFill="1" applyBorder="1" applyAlignment="1">
      <alignment horizontal="center" vertical="center"/>
    </xf>
    <xf numFmtId="164" fontId="31" fillId="22" borderId="1" xfId="1" applyFont="1" applyFill="1" applyBorder="1" applyAlignment="1">
      <alignment horizontal="center"/>
    </xf>
    <xf numFmtId="164" fontId="27" fillId="3" borderId="0" xfId="1" applyFont="1" applyFill="1" applyAlignment="1">
      <alignment horizontal="right" vertical="center"/>
    </xf>
    <xf numFmtId="164" fontId="27" fillId="3" borderId="10" xfId="1" applyFont="1" applyFill="1" applyBorder="1" applyAlignment="1">
      <alignment horizontal="right" vertical="center"/>
    </xf>
    <xf numFmtId="169" fontId="29" fillId="22" borderId="11" xfId="0" applyNumberFormat="1" applyFont="1" applyFill="1" applyBorder="1" applyAlignment="1">
      <alignment horizontal="center" vertical="center" wrapText="1"/>
    </xf>
    <xf numFmtId="169" fontId="29" fillId="22" borderId="14" xfId="0" applyNumberFormat="1" applyFont="1" applyFill="1" applyBorder="1" applyAlignment="1">
      <alignment horizontal="center" vertical="center" wrapText="1"/>
    </xf>
    <xf numFmtId="169" fontId="29" fillId="22" borderId="20" xfId="0" applyNumberFormat="1" applyFont="1" applyFill="1" applyBorder="1" applyAlignment="1">
      <alignment horizontal="center" vertical="center" wrapText="1"/>
    </xf>
    <xf numFmtId="168" fontId="29" fillId="22" borderId="12" xfId="0" applyNumberFormat="1" applyFont="1" applyFill="1" applyBorder="1" applyAlignment="1">
      <alignment horizontal="center" vertical="center"/>
    </xf>
    <xf numFmtId="168" fontId="29" fillId="22" borderId="13" xfId="0" applyNumberFormat="1" applyFont="1" applyFill="1" applyBorder="1" applyAlignment="1">
      <alignment horizontal="center" vertical="center"/>
    </xf>
    <xf numFmtId="168" fontId="29" fillId="22" borderId="17" xfId="0" applyNumberFormat="1" applyFont="1" applyFill="1" applyBorder="1" applyAlignment="1">
      <alignment horizontal="center" vertical="center"/>
    </xf>
    <xf numFmtId="168" fontId="29" fillId="22" borderId="18" xfId="0" applyNumberFormat="1" applyFont="1" applyFill="1" applyBorder="1" applyAlignment="1">
      <alignment horizontal="center" vertical="center"/>
    </xf>
    <xf numFmtId="168" fontId="29" fillId="22" borderId="21" xfId="0" applyNumberFormat="1" applyFont="1" applyFill="1" applyBorder="1" applyAlignment="1">
      <alignment horizontal="center" vertical="center"/>
    </xf>
    <xf numFmtId="168" fontId="29" fillId="22" borderId="22" xfId="0" applyNumberFormat="1" applyFont="1" applyFill="1" applyBorder="1" applyAlignment="1">
      <alignment horizontal="center" vertical="center"/>
    </xf>
    <xf numFmtId="0" fontId="29" fillId="22" borderId="12" xfId="0" applyFont="1" applyFill="1" applyBorder="1" applyAlignment="1">
      <alignment horizontal="center" vertical="center"/>
    </xf>
    <xf numFmtId="0" fontId="29" fillId="22" borderId="13" xfId="0" applyFont="1" applyFill="1" applyBorder="1" applyAlignment="1">
      <alignment horizontal="center" vertical="center"/>
    </xf>
    <xf numFmtId="0" fontId="29" fillId="22" borderId="17" xfId="0" applyFont="1" applyFill="1" applyBorder="1" applyAlignment="1">
      <alignment horizontal="center" vertical="center"/>
    </xf>
    <xf numFmtId="0" fontId="29" fillId="22" borderId="18" xfId="0" applyFont="1" applyFill="1" applyBorder="1" applyAlignment="1">
      <alignment horizontal="center" vertical="center"/>
    </xf>
    <xf numFmtId="0" fontId="29" fillId="22" borderId="21" xfId="0" applyFont="1" applyFill="1" applyBorder="1" applyAlignment="1">
      <alignment horizontal="center" vertical="center"/>
    </xf>
    <xf numFmtId="0" fontId="29" fillId="22" borderId="22" xfId="0" applyFont="1" applyFill="1" applyBorder="1" applyAlignment="1">
      <alignment horizontal="center" vertical="center"/>
    </xf>
    <xf numFmtId="0" fontId="29" fillId="22" borderId="11" xfId="0" applyFont="1" applyFill="1" applyBorder="1" applyAlignment="1">
      <alignment horizontal="center" vertical="center" wrapText="1"/>
    </xf>
    <xf numFmtId="0" fontId="29" fillId="22" borderId="14" xfId="0" applyFont="1" applyFill="1" applyBorder="1" applyAlignment="1">
      <alignment horizontal="center" vertical="center" wrapText="1"/>
    </xf>
    <xf numFmtId="0" fontId="29" fillId="22" borderId="20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/>
    </xf>
    <xf numFmtId="0" fontId="29" fillId="22" borderId="11" xfId="0" applyFont="1" applyFill="1" applyBorder="1" applyAlignment="1">
      <alignment horizontal="center" vertical="center"/>
    </xf>
    <xf numFmtId="0" fontId="29" fillId="22" borderId="14" xfId="0" applyFont="1" applyFill="1" applyBorder="1" applyAlignment="1">
      <alignment horizontal="center" vertical="center"/>
    </xf>
    <xf numFmtId="0" fontId="29" fillId="22" borderId="20" xfId="0" applyFont="1" applyFill="1" applyBorder="1" applyAlignment="1">
      <alignment horizontal="center" vertical="center"/>
    </xf>
    <xf numFmtId="168" fontId="29" fillId="22" borderId="11" xfId="0" applyNumberFormat="1" applyFont="1" applyFill="1" applyBorder="1" applyAlignment="1">
      <alignment horizontal="center" vertical="center"/>
    </xf>
    <xf numFmtId="168" fontId="29" fillId="22" borderId="14" xfId="0" applyNumberFormat="1" applyFont="1" applyFill="1" applyBorder="1" applyAlignment="1">
      <alignment horizontal="center" vertical="center"/>
    </xf>
    <xf numFmtId="168" fontId="29" fillId="22" borderId="20" xfId="0" applyNumberFormat="1" applyFont="1" applyFill="1" applyBorder="1" applyAlignment="1">
      <alignment horizontal="center" vertical="center"/>
    </xf>
    <xf numFmtId="164" fontId="31" fillId="21" borderId="19" xfId="1" applyFont="1" applyFill="1" applyBorder="1" applyAlignment="1">
      <alignment horizontal="center"/>
    </xf>
    <xf numFmtId="164" fontId="31" fillId="21" borderId="16" xfId="1" applyFont="1" applyFill="1" applyBorder="1" applyAlignment="1">
      <alignment horizontal="center"/>
    </xf>
    <xf numFmtId="14" fontId="29" fillId="21" borderId="15" xfId="0" applyNumberFormat="1" applyFont="1" applyFill="1" applyBorder="1" applyAlignment="1">
      <alignment horizontal="center" vertical="center"/>
    </xf>
    <xf numFmtId="0" fontId="29" fillId="21" borderId="1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164" fontId="29" fillId="21" borderId="19" xfId="1" applyFont="1" applyFill="1" applyBorder="1" applyAlignment="1">
      <alignment horizontal="center" vertical="center"/>
    </xf>
    <xf numFmtId="164" fontId="29" fillId="21" borderId="15" xfId="1" applyFont="1" applyFill="1" applyBorder="1" applyAlignment="1">
      <alignment horizontal="center" vertical="center"/>
    </xf>
    <xf numFmtId="164" fontId="29" fillId="21" borderId="16" xfId="1" applyFont="1" applyFill="1" applyBorder="1" applyAlignment="1">
      <alignment horizontal="center" vertical="center"/>
    </xf>
    <xf numFmtId="0" fontId="29" fillId="21" borderId="12" xfId="0" applyFont="1" applyFill="1" applyBorder="1" applyAlignment="1">
      <alignment horizontal="center" vertical="center" wrapText="1"/>
    </xf>
    <xf numFmtId="0" fontId="29" fillId="21" borderId="13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center" vertical="center" wrapText="1"/>
    </xf>
    <xf numFmtId="0" fontId="29" fillId="21" borderId="18" xfId="0" applyFont="1" applyFill="1" applyBorder="1" applyAlignment="1">
      <alignment horizontal="center" vertical="center" wrapText="1"/>
    </xf>
    <xf numFmtId="0" fontId="29" fillId="21" borderId="21" xfId="0" applyFont="1" applyFill="1" applyBorder="1" applyAlignment="1">
      <alignment horizontal="center" vertical="center" wrapText="1"/>
    </xf>
    <xf numFmtId="0" fontId="29" fillId="21" borderId="22" xfId="0" applyFont="1" applyFill="1" applyBorder="1" applyAlignment="1">
      <alignment horizontal="center" vertical="center" wrapText="1"/>
    </xf>
    <xf numFmtId="0" fontId="29" fillId="21" borderId="11" xfId="0" applyFont="1" applyFill="1" applyBorder="1" applyAlignment="1">
      <alignment horizontal="center" vertical="center" wrapText="1"/>
    </xf>
    <xf numFmtId="0" fontId="29" fillId="21" borderId="14" xfId="0" applyFont="1" applyFill="1" applyBorder="1" applyAlignment="1">
      <alignment horizontal="center" vertical="center" wrapText="1"/>
    </xf>
    <xf numFmtId="0" fontId="29" fillId="21" borderId="20" xfId="0" applyFont="1" applyFill="1" applyBorder="1" applyAlignment="1">
      <alignment horizontal="center" vertical="center" wrapText="1"/>
    </xf>
    <xf numFmtId="0" fontId="29" fillId="21" borderId="1" xfId="0" applyFont="1" applyFill="1" applyBorder="1" applyAlignment="1">
      <alignment horizontal="center" vertical="center"/>
    </xf>
    <xf numFmtId="0" fontId="29" fillId="21" borderId="11" xfId="0" applyFont="1" applyFill="1" applyBorder="1" applyAlignment="1">
      <alignment horizontal="center" vertical="center"/>
    </xf>
    <xf numFmtId="0" fontId="29" fillId="21" borderId="14" xfId="0" applyFont="1" applyFill="1" applyBorder="1" applyAlignment="1">
      <alignment horizontal="center" vertical="center"/>
    </xf>
    <xf numFmtId="0" fontId="29" fillId="21" borderId="20" xfId="0" applyFont="1" applyFill="1" applyBorder="1" applyAlignment="1">
      <alignment horizontal="center" vertical="center"/>
    </xf>
    <xf numFmtId="168" fontId="29" fillId="21" borderId="11" xfId="0" applyNumberFormat="1" applyFont="1" applyFill="1" applyBorder="1" applyAlignment="1">
      <alignment horizontal="center" vertical="center"/>
    </xf>
    <xf numFmtId="168" fontId="29" fillId="21" borderId="14" xfId="0" applyNumberFormat="1" applyFont="1" applyFill="1" applyBorder="1" applyAlignment="1">
      <alignment horizontal="center" vertical="center"/>
    </xf>
    <xf numFmtId="168" fontId="29" fillId="21" borderId="20" xfId="0" applyNumberFormat="1" applyFont="1" applyFill="1" applyBorder="1" applyAlignment="1">
      <alignment horizontal="center" vertical="center"/>
    </xf>
    <xf numFmtId="168" fontId="29" fillId="21" borderId="12" xfId="0" applyNumberFormat="1" applyFont="1" applyFill="1" applyBorder="1" applyAlignment="1">
      <alignment horizontal="center" vertical="center"/>
    </xf>
    <xf numFmtId="168" fontId="29" fillId="21" borderId="13" xfId="0" applyNumberFormat="1" applyFont="1" applyFill="1" applyBorder="1" applyAlignment="1">
      <alignment horizontal="center" vertical="center"/>
    </xf>
    <xf numFmtId="168" fontId="29" fillId="21" borderId="17" xfId="0" applyNumberFormat="1" applyFont="1" applyFill="1" applyBorder="1" applyAlignment="1">
      <alignment horizontal="center" vertical="center"/>
    </xf>
    <xf numFmtId="168" fontId="29" fillId="21" borderId="18" xfId="0" applyNumberFormat="1" applyFont="1" applyFill="1" applyBorder="1" applyAlignment="1">
      <alignment horizontal="center" vertical="center"/>
    </xf>
    <xf numFmtId="168" fontId="29" fillId="21" borderId="21" xfId="0" applyNumberFormat="1" applyFont="1" applyFill="1" applyBorder="1" applyAlignment="1">
      <alignment horizontal="center" vertical="center"/>
    </xf>
    <xf numFmtId="168" fontId="29" fillId="21" borderId="22" xfId="0" applyNumberFormat="1" applyFont="1" applyFill="1" applyBorder="1" applyAlignment="1">
      <alignment horizontal="center" vertical="center"/>
    </xf>
    <xf numFmtId="169" fontId="29" fillId="21" borderId="11" xfId="0" applyNumberFormat="1" applyFont="1" applyFill="1" applyBorder="1" applyAlignment="1">
      <alignment horizontal="center" vertical="center" wrapText="1"/>
    </xf>
    <xf numFmtId="169" fontId="29" fillId="21" borderId="14" xfId="0" applyNumberFormat="1" applyFont="1" applyFill="1" applyBorder="1" applyAlignment="1">
      <alignment horizontal="center" vertical="center" wrapText="1"/>
    </xf>
    <xf numFmtId="169" fontId="29" fillId="21" borderId="20" xfId="0" applyNumberFormat="1" applyFont="1" applyFill="1" applyBorder="1" applyAlignment="1">
      <alignment horizontal="center" vertical="center" wrapText="1"/>
    </xf>
    <xf numFmtId="0" fontId="29" fillId="21" borderId="12" xfId="0" applyFont="1" applyFill="1" applyBorder="1" applyAlignment="1">
      <alignment horizontal="center" vertical="center"/>
    </xf>
    <xf numFmtId="0" fontId="29" fillId="21" borderId="13" xfId="0" applyFont="1" applyFill="1" applyBorder="1" applyAlignment="1">
      <alignment horizontal="center" vertical="center"/>
    </xf>
    <xf numFmtId="0" fontId="29" fillId="21" borderId="17" xfId="0" applyFont="1" applyFill="1" applyBorder="1" applyAlignment="1">
      <alignment horizontal="center" vertical="center"/>
    </xf>
    <xf numFmtId="0" fontId="29" fillId="21" borderId="18" xfId="0" applyFont="1" applyFill="1" applyBorder="1" applyAlignment="1">
      <alignment horizontal="center" vertical="center"/>
    </xf>
    <xf numFmtId="0" fontId="29" fillId="21" borderId="21" xfId="0" applyFont="1" applyFill="1" applyBorder="1" applyAlignment="1">
      <alignment horizontal="center" vertical="center"/>
    </xf>
    <xf numFmtId="0" fontId="29" fillId="21" borderId="22" xfId="0" applyFont="1" applyFill="1" applyBorder="1" applyAlignment="1">
      <alignment horizontal="center" vertical="center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5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sheetPr codeName="Sheet1"/>
  <dimension ref="A1:DV3036"/>
  <sheetViews>
    <sheetView showGridLines="0" topLeftCell="A9" zoomScale="85" zoomScaleNormal="85" workbookViewId="0">
      <pane xSplit="14" topLeftCell="DL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7.140625" style="4" customWidth="1"/>
    <col min="80" max="83" width="12.85546875" style="4" customWidth="1"/>
    <col min="84" max="84" width="13.42578125" style="4" customWidth="1"/>
    <col min="85" max="85" width="2.85546875" style="4" customWidth="1"/>
    <col min="86" max="86" width="7.140625" style="4" customWidth="1"/>
    <col min="87" max="89" width="12.85546875" style="4" customWidth="1"/>
    <col min="90" max="90" width="12.85546875" style="5" customWidth="1"/>
    <col min="91" max="91" width="13.5703125" style="5" customWidth="1"/>
    <col min="92" max="92" width="2.85546875" style="5" customWidth="1"/>
    <col min="93" max="93" width="7.140625" style="5" customWidth="1"/>
    <col min="94" max="98" width="12.85546875" style="5" customWidth="1"/>
    <col min="99" max="99" width="2.85546875" style="5" customWidth="1"/>
    <col min="100" max="105" width="17.7109375" style="5"/>
    <col min="106" max="106" width="2.85546875" style="5" customWidth="1"/>
    <col min="107" max="112" width="17.7109375" style="5"/>
    <col min="113" max="113" width="2.85546875" style="5" customWidth="1"/>
    <col min="114" max="119" width="17.7109375" style="5"/>
    <col min="120" max="120" width="2.85546875" style="5" customWidth="1"/>
    <col min="121" max="16384" width="17.7109375" style="5"/>
  </cols>
  <sheetData>
    <row r="1" spans="1:126" ht="15.75" x14ac:dyDescent="0.25">
      <c r="A1" s="18"/>
      <c r="B1" s="18"/>
      <c r="C1" s="18"/>
      <c r="D1" s="19"/>
      <c r="E1" s="20"/>
      <c r="F1" s="108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47" t="s">
        <v>16</v>
      </c>
      <c r="U1" s="147"/>
      <c r="V1" s="25"/>
      <c r="W1" s="26"/>
      <c r="X1" s="17"/>
      <c r="Y1" s="17"/>
      <c r="Z1" s="17"/>
      <c r="AA1" s="147"/>
      <c r="AB1" s="147"/>
      <c r="AC1" s="25"/>
      <c r="AD1" s="26"/>
      <c r="AE1" s="17"/>
      <c r="AF1" s="17"/>
      <c r="AG1" s="17"/>
      <c r="AH1" s="147"/>
      <c r="AI1" s="147"/>
      <c r="AJ1" s="25"/>
      <c r="AK1" s="26"/>
      <c r="AL1" s="17"/>
      <c r="AM1" s="17"/>
      <c r="AN1" s="17"/>
      <c r="AO1" s="147"/>
      <c r="AP1" s="147"/>
      <c r="AQ1" s="25"/>
      <c r="AR1" s="26"/>
      <c r="AS1" s="17"/>
      <c r="AT1" s="17"/>
      <c r="AU1" s="17"/>
      <c r="AV1" s="147"/>
      <c r="AW1" s="147"/>
      <c r="AX1" s="25"/>
      <c r="AY1" s="26"/>
      <c r="AZ1" s="17"/>
      <c r="BA1" s="17"/>
      <c r="BB1" s="17"/>
      <c r="BC1" s="147"/>
      <c r="BD1" s="147"/>
      <c r="BF1" s="26"/>
      <c r="BG1" s="17"/>
      <c r="BH1" s="17"/>
      <c r="BI1" s="17"/>
      <c r="BJ1" s="147"/>
      <c r="BK1" s="147"/>
      <c r="BM1" s="26"/>
      <c r="BN1" s="17"/>
      <c r="BO1" s="17"/>
      <c r="BP1" s="17"/>
      <c r="BQ1" s="147"/>
      <c r="BR1" s="147"/>
      <c r="BT1" s="26"/>
      <c r="BU1" s="17"/>
      <c r="BV1" s="17"/>
      <c r="BW1" s="17"/>
      <c r="BX1" s="147"/>
      <c r="BY1" s="147"/>
      <c r="CO1" s="4"/>
      <c r="CP1" s="4"/>
      <c r="CQ1" s="4"/>
      <c r="CR1" s="4"/>
    </row>
    <row r="2" spans="1:126" ht="15.75" x14ac:dyDescent="0.25">
      <c r="A2" s="18"/>
      <c r="B2" s="18"/>
      <c r="C2" s="18"/>
      <c r="D2" s="19"/>
      <c r="E2" s="20"/>
      <c r="F2" s="108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8" t="s">
        <v>17</v>
      </c>
      <c r="U2" s="148"/>
      <c r="V2" s="25"/>
      <c r="W2" s="27"/>
      <c r="X2" s="17"/>
      <c r="Y2" s="17"/>
      <c r="Z2" s="17"/>
      <c r="AA2" s="148"/>
      <c r="AB2" s="148"/>
      <c r="AC2" s="25"/>
      <c r="AD2" s="27"/>
      <c r="AE2" s="17"/>
      <c r="AF2" s="17"/>
      <c r="AG2" s="17"/>
      <c r="AH2" s="148"/>
      <c r="AI2" s="148"/>
      <c r="AJ2" s="25"/>
      <c r="AK2" s="27"/>
      <c r="AL2" s="17"/>
      <c r="AM2" s="17"/>
      <c r="AN2" s="17"/>
      <c r="AO2" s="148"/>
      <c r="AP2" s="148"/>
      <c r="AQ2" s="25"/>
      <c r="AR2" s="27"/>
      <c r="AS2" s="17"/>
      <c r="AT2" s="17"/>
      <c r="AU2" s="17"/>
      <c r="AV2" s="148"/>
      <c r="AW2" s="148"/>
      <c r="AX2" s="25"/>
      <c r="AY2" s="27"/>
      <c r="AZ2" s="17"/>
      <c r="BA2" s="17"/>
      <c r="BB2" s="17"/>
      <c r="BC2" s="148"/>
      <c r="BD2" s="148"/>
      <c r="BF2" s="27"/>
      <c r="BG2" s="17"/>
      <c r="BH2" s="17"/>
      <c r="BI2" s="17"/>
      <c r="BJ2" s="148"/>
      <c r="BK2" s="148"/>
      <c r="BM2" s="27"/>
      <c r="BN2" s="17"/>
      <c r="BO2" s="17"/>
      <c r="BP2" s="17"/>
      <c r="BQ2" s="148"/>
      <c r="BR2" s="148"/>
      <c r="BT2" s="27"/>
      <c r="BU2" s="17"/>
      <c r="BV2" s="17"/>
      <c r="BW2" s="17"/>
      <c r="BX2" s="148"/>
      <c r="BY2" s="148"/>
      <c r="CO2" s="4"/>
      <c r="CP2" s="4"/>
      <c r="CQ2" s="4"/>
      <c r="CR2" s="4"/>
    </row>
    <row r="3" spans="1:126" s="15" customFormat="1" ht="15" customHeight="1" x14ac:dyDescent="0.25">
      <c r="A3" s="164" t="s">
        <v>46</v>
      </c>
      <c r="B3" s="167" t="s">
        <v>0</v>
      </c>
      <c r="C3" s="164" t="s">
        <v>1</v>
      </c>
      <c r="D3" s="168" t="s">
        <v>19</v>
      </c>
      <c r="E3" s="171" t="s">
        <v>20</v>
      </c>
      <c r="F3" s="171" t="s">
        <v>21</v>
      </c>
      <c r="G3" s="171" t="s">
        <v>22</v>
      </c>
      <c r="H3" s="152" t="s">
        <v>23</v>
      </c>
      <c r="I3" s="153"/>
      <c r="J3" s="149" t="s">
        <v>24</v>
      </c>
      <c r="K3" s="152" t="s">
        <v>25</v>
      </c>
      <c r="L3" s="153"/>
      <c r="M3" s="158" t="s">
        <v>26</v>
      </c>
      <c r="N3" s="159"/>
      <c r="O3" s="28"/>
      <c r="P3" s="136">
        <v>44167</v>
      </c>
      <c r="Q3" s="137"/>
      <c r="R3" s="137"/>
      <c r="S3" s="137"/>
      <c r="T3" s="137"/>
      <c r="U3" s="138"/>
      <c r="V3" s="28"/>
      <c r="W3" s="136">
        <v>44274</v>
      </c>
      <c r="X3" s="137"/>
      <c r="Y3" s="137"/>
      <c r="Z3" s="137"/>
      <c r="AA3" s="137"/>
      <c r="AB3" s="138"/>
      <c r="AC3" s="28"/>
      <c r="AD3" s="136">
        <v>44292</v>
      </c>
      <c r="AE3" s="137"/>
      <c r="AF3" s="137"/>
      <c r="AG3" s="137"/>
      <c r="AH3" s="137"/>
      <c r="AI3" s="138"/>
      <c r="AJ3" s="28"/>
      <c r="AK3" s="136">
        <v>44305</v>
      </c>
      <c r="AL3" s="137"/>
      <c r="AM3" s="137"/>
      <c r="AN3" s="137"/>
      <c r="AO3" s="137"/>
      <c r="AP3" s="138"/>
      <c r="AQ3" s="28"/>
      <c r="AR3" s="136">
        <v>44326</v>
      </c>
      <c r="AS3" s="137"/>
      <c r="AT3" s="137"/>
      <c r="AU3" s="137"/>
      <c r="AV3" s="137"/>
      <c r="AW3" s="138"/>
      <c r="AX3" s="28"/>
      <c r="AY3" s="136">
        <v>44334</v>
      </c>
      <c r="AZ3" s="137"/>
      <c r="BA3" s="137"/>
      <c r="BB3" s="137"/>
      <c r="BC3" s="137"/>
      <c r="BD3" s="138"/>
      <c r="BE3" s="14"/>
      <c r="BF3" s="136">
        <v>44748</v>
      </c>
      <c r="BG3" s="137"/>
      <c r="BH3" s="137"/>
      <c r="BI3" s="137"/>
      <c r="BJ3" s="137"/>
      <c r="BK3" s="138"/>
      <c r="BL3" s="14"/>
      <c r="BM3" s="136">
        <v>44770</v>
      </c>
      <c r="BN3" s="137"/>
      <c r="BO3" s="137"/>
      <c r="BP3" s="137"/>
      <c r="BQ3" s="137"/>
      <c r="BR3" s="138"/>
      <c r="BS3" s="28"/>
      <c r="BT3" s="136">
        <v>44944</v>
      </c>
      <c r="BU3" s="137"/>
      <c r="BV3" s="137"/>
      <c r="BW3" s="137"/>
      <c r="BX3" s="137"/>
      <c r="BY3" s="138"/>
      <c r="BZ3" s="14"/>
      <c r="CA3" s="144">
        <v>45005</v>
      </c>
      <c r="CB3" s="144"/>
      <c r="CC3" s="144"/>
      <c r="CD3" s="144"/>
      <c r="CE3" s="144"/>
      <c r="CF3" s="144"/>
      <c r="CG3" s="100"/>
      <c r="CH3" s="136">
        <v>45009</v>
      </c>
      <c r="CI3" s="137"/>
      <c r="CJ3" s="137"/>
      <c r="CK3" s="137"/>
      <c r="CL3" s="137"/>
      <c r="CM3" s="138"/>
      <c r="CN3" s="102"/>
      <c r="CO3" s="136">
        <v>45057</v>
      </c>
      <c r="CP3" s="137"/>
      <c r="CQ3" s="137"/>
      <c r="CR3" s="137"/>
      <c r="CS3" s="137"/>
      <c r="CT3" s="138"/>
      <c r="CU3" s="102"/>
      <c r="CV3" s="136">
        <v>45229</v>
      </c>
      <c r="CW3" s="137"/>
      <c r="CX3" s="137"/>
      <c r="CY3" s="137"/>
      <c r="CZ3" s="137"/>
      <c r="DA3" s="138"/>
      <c r="DB3" s="102"/>
      <c r="DC3" s="136">
        <v>45548</v>
      </c>
      <c r="DD3" s="137"/>
      <c r="DE3" s="137"/>
      <c r="DF3" s="137"/>
      <c r="DG3" s="137"/>
      <c r="DH3" s="138"/>
      <c r="DI3" s="102"/>
      <c r="DJ3" s="136">
        <v>45625</v>
      </c>
      <c r="DK3" s="137"/>
      <c r="DL3" s="137"/>
      <c r="DM3" s="137"/>
      <c r="DN3" s="137"/>
      <c r="DO3" s="138"/>
      <c r="DQ3" s="136">
        <v>45750</v>
      </c>
      <c r="DR3" s="137"/>
      <c r="DS3" s="137"/>
      <c r="DT3" s="137"/>
      <c r="DU3" s="137"/>
      <c r="DV3" s="138"/>
    </row>
    <row r="4" spans="1:126" x14ac:dyDescent="0.25">
      <c r="A4" s="165"/>
      <c r="B4" s="167"/>
      <c r="C4" s="165"/>
      <c r="D4" s="169"/>
      <c r="E4" s="172"/>
      <c r="F4" s="172"/>
      <c r="G4" s="172"/>
      <c r="H4" s="154"/>
      <c r="I4" s="155"/>
      <c r="J4" s="150"/>
      <c r="K4" s="154"/>
      <c r="L4" s="155"/>
      <c r="M4" s="160"/>
      <c r="N4" s="161"/>
      <c r="O4" s="28"/>
      <c r="P4" s="139" t="s">
        <v>40</v>
      </c>
      <c r="Q4" s="140"/>
      <c r="R4" s="140"/>
      <c r="S4" s="140"/>
      <c r="T4" s="140"/>
      <c r="U4" s="141"/>
      <c r="V4" s="28"/>
      <c r="W4" s="139" t="s">
        <v>40</v>
      </c>
      <c r="X4" s="140"/>
      <c r="Y4" s="140"/>
      <c r="Z4" s="140"/>
      <c r="AA4" s="140"/>
      <c r="AB4" s="141"/>
      <c r="AC4" s="28"/>
      <c r="AD4" s="139" t="s">
        <v>40</v>
      </c>
      <c r="AE4" s="140"/>
      <c r="AF4" s="140"/>
      <c r="AG4" s="140"/>
      <c r="AH4" s="140"/>
      <c r="AI4" s="141"/>
      <c r="AJ4" s="28"/>
      <c r="AK4" s="139" t="s">
        <v>40</v>
      </c>
      <c r="AL4" s="140"/>
      <c r="AM4" s="140"/>
      <c r="AN4" s="140"/>
      <c r="AO4" s="140"/>
      <c r="AP4" s="141"/>
      <c r="AQ4" s="28"/>
      <c r="AR4" s="139" t="s">
        <v>40</v>
      </c>
      <c r="AS4" s="140"/>
      <c r="AT4" s="140"/>
      <c r="AU4" s="140"/>
      <c r="AV4" s="140"/>
      <c r="AW4" s="141"/>
      <c r="AX4" s="28"/>
      <c r="AY4" s="139" t="s">
        <v>40</v>
      </c>
      <c r="AZ4" s="140"/>
      <c r="BA4" s="140"/>
      <c r="BB4" s="140"/>
      <c r="BC4" s="140"/>
      <c r="BD4" s="141"/>
      <c r="BF4" s="139" t="s">
        <v>40</v>
      </c>
      <c r="BG4" s="140"/>
      <c r="BH4" s="140"/>
      <c r="BI4" s="140"/>
      <c r="BJ4" s="140"/>
      <c r="BK4" s="141"/>
      <c r="BM4" s="139" t="s">
        <v>40</v>
      </c>
      <c r="BN4" s="140"/>
      <c r="BO4" s="140"/>
      <c r="BP4" s="140"/>
      <c r="BQ4" s="140"/>
      <c r="BR4" s="141"/>
      <c r="BS4" s="28"/>
      <c r="BT4" s="139" t="s">
        <v>40</v>
      </c>
      <c r="BU4" s="140"/>
      <c r="BV4" s="140"/>
      <c r="BW4" s="140"/>
      <c r="BX4" s="140"/>
      <c r="BY4" s="141"/>
      <c r="CA4" s="145" t="s">
        <v>28</v>
      </c>
      <c r="CB4" s="145"/>
      <c r="CC4" s="145"/>
      <c r="CD4" s="145"/>
      <c r="CE4" s="145"/>
      <c r="CF4" s="145"/>
      <c r="CG4" s="101"/>
      <c r="CH4" s="139" t="s">
        <v>28</v>
      </c>
      <c r="CI4" s="140"/>
      <c r="CJ4" s="140"/>
      <c r="CK4" s="140"/>
      <c r="CL4" s="140"/>
      <c r="CM4" s="141"/>
      <c r="CN4" s="103"/>
      <c r="CO4" s="139" t="s">
        <v>28</v>
      </c>
      <c r="CP4" s="140"/>
      <c r="CQ4" s="140"/>
      <c r="CR4" s="140"/>
      <c r="CS4" s="140"/>
      <c r="CT4" s="141"/>
      <c r="CU4" s="103"/>
      <c r="CV4" s="139" t="s">
        <v>28</v>
      </c>
      <c r="CW4" s="140"/>
      <c r="CX4" s="140"/>
      <c r="CY4" s="140"/>
      <c r="CZ4" s="140"/>
      <c r="DA4" s="141"/>
      <c r="DB4" s="103"/>
      <c r="DC4" s="139" t="s">
        <v>28</v>
      </c>
      <c r="DD4" s="140"/>
      <c r="DE4" s="140"/>
      <c r="DF4" s="140"/>
      <c r="DG4" s="140"/>
      <c r="DH4" s="141"/>
      <c r="DI4" s="103"/>
      <c r="DJ4" s="139" t="s">
        <v>28</v>
      </c>
      <c r="DK4" s="140"/>
      <c r="DL4" s="140"/>
      <c r="DM4" s="140"/>
      <c r="DN4" s="140"/>
      <c r="DO4" s="141"/>
      <c r="DQ4" s="139" t="s">
        <v>28</v>
      </c>
      <c r="DR4" s="140"/>
      <c r="DS4" s="140"/>
      <c r="DT4" s="140"/>
      <c r="DU4" s="140"/>
      <c r="DV4" s="141"/>
    </row>
    <row r="5" spans="1:126" x14ac:dyDescent="0.25">
      <c r="A5" s="166"/>
      <c r="B5" s="167"/>
      <c r="C5" s="166"/>
      <c r="D5" s="170"/>
      <c r="E5" s="173"/>
      <c r="F5" s="173"/>
      <c r="G5" s="173"/>
      <c r="H5" s="156"/>
      <c r="I5" s="157"/>
      <c r="J5" s="151"/>
      <c r="K5" s="156"/>
      <c r="L5" s="157"/>
      <c r="M5" s="162"/>
      <c r="N5" s="163"/>
      <c r="O5" s="28"/>
      <c r="P5" s="142" t="s">
        <v>29</v>
      </c>
      <c r="Q5" s="143"/>
      <c r="R5" s="134" t="s">
        <v>30</v>
      </c>
      <c r="S5" s="134" t="s">
        <v>11</v>
      </c>
      <c r="T5" s="134" t="s">
        <v>31</v>
      </c>
      <c r="U5" s="134" t="s">
        <v>32</v>
      </c>
      <c r="V5" s="28"/>
      <c r="W5" s="142" t="s">
        <v>29</v>
      </c>
      <c r="X5" s="143"/>
      <c r="Y5" s="134" t="s">
        <v>30</v>
      </c>
      <c r="Z5" s="134" t="s">
        <v>11</v>
      </c>
      <c r="AA5" s="134" t="s">
        <v>31</v>
      </c>
      <c r="AB5" s="134" t="s">
        <v>32</v>
      </c>
      <c r="AC5" s="28"/>
      <c r="AD5" s="142" t="s">
        <v>29</v>
      </c>
      <c r="AE5" s="143"/>
      <c r="AF5" s="134" t="s">
        <v>30</v>
      </c>
      <c r="AG5" s="134" t="s">
        <v>11</v>
      </c>
      <c r="AH5" s="134" t="s">
        <v>31</v>
      </c>
      <c r="AI5" s="134" t="s">
        <v>32</v>
      </c>
      <c r="AJ5" s="28"/>
      <c r="AK5" s="142" t="s">
        <v>29</v>
      </c>
      <c r="AL5" s="143"/>
      <c r="AM5" s="134" t="s">
        <v>30</v>
      </c>
      <c r="AN5" s="134" t="s">
        <v>11</v>
      </c>
      <c r="AO5" s="134" t="s">
        <v>31</v>
      </c>
      <c r="AP5" s="134" t="s">
        <v>32</v>
      </c>
      <c r="AQ5" s="28"/>
      <c r="AR5" s="142" t="s">
        <v>29</v>
      </c>
      <c r="AS5" s="143"/>
      <c r="AT5" s="134" t="s">
        <v>30</v>
      </c>
      <c r="AU5" s="134" t="s">
        <v>11</v>
      </c>
      <c r="AV5" s="134" t="s">
        <v>31</v>
      </c>
      <c r="AW5" s="134" t="s">
        <v>32</v>
      </c>
      <c r="AX5" s="28"/>
      <c r="AY5" s="142" t="s">
        <v>29</v>
      </c>
      <c r="AZ5" s="143"/>
      <c r="BA5" s="134" t="s">
        <v>30</v>
      </c>
      <c r="BB5" s="134" t="s">
        <v>11</v>
      </c>
      <c r="BC5" s="134" t="s">
        <v>31</v>
      </c>
      <c r="BD5" s="134" t="s">
        <v>32</v>
      </c>
      <c r="BF5" s="142" t="s">
        <v>29</v>
      </c>
      <c r="BG5" s="143"/>
      <c r="BH5" s="134" t="s">
        <v>30</v>
      </c>
      <c r="BI5" s="134" t="s">
        <v>11</v>
      </c>
      <c r="BJ5" s="134" t="s">
        <v>31</v>
      </c>
      <c r="BK5" s="134" t="s">
        <v>32</v>
      </c>
      <c r="BM5" s="142" t="s">
        <v>29</v>
      </c>
      <c r="BN5" s="143"/>
      <c r="BO5" s="134" t="s">
        <v>30</v>
      </c>
      <c r="BP5" s="134" t="s">
        <v>11</v>
      </c>
      <c r="BQ5" s="134" t="s">
        <v>31</v>
      </c>
      <c r="BR5" s="134" t="s">
        <v>32</v>
      </c>
      <c r="BS5" s="28"/>
      <c r="BT5" s="142" t="s">
        <v>29</v>
      </c>
      <c r="BU5" s="143"/>
      <c r="BV5" s="134" t="s">
        <v>30</v>
      </c>
      <c r="BW5" s="134" t="s">
        <v>11</v>
      </c>
      <c r="BX5" s="134" t="s">
        <v>31</v>
      </c>
      <c r="BY5" s="134" t="s">
        <v>32</v>
      </c>
      <c r="CA5" s="146" t="s">
        <v>29</v>
      </c>
      <c r="CB5" s="146"/>
      <c r="CC5" s="135" t="s">
        <v>30</v>
      </c>
      <c r="CD5" s="135" t="s">
        <v>11</v>
      </c>
      <c r="CE5" s="135" t="s">
        <v>31</v>
      </c>
      <c r="CF5" s="135" t="s">
        <v>32</v>
      </c>
      <c r="CG5" s="101"/>
      <c r="CH5" s="142" t="s">
        <v>29</v>
      </c>
      <c r="CI5" s="143"/>
      <c r="CJ5" s="135" t="s">
        <v>30</v>
      </c>
      <c r="CK5" s="135" t="s">
        <v>11</v>
      </c>
      <c r="CL5" s="135" t="s">
        <v>31</v>
      </c>
      <c r="CM5" s="135" t="s">
        <v>32</v>
      </c>
      <c r="CN5" s="103"/>
      <c r="CO5" s="142" t="s">
        <v>29</v>
      </c>
      <c r="CP5" s="143"/>
      <c r="CQ5" s="135" t="s">
        <v>30</v>
      </c>
      <c r="CR5" s="135" t="s">
        <v>11</v>
      </c>
      <c r="CS5" s="135" t="s">
        <v>31</v>
      </c>
      <c r="CT5" s="135" t="s">
        <v>32</v>
      </c>
      <c r="CU5" s="103"/>
      <c r="CV5" s="142" t="s">
        <v>29</v>
      </c>
      <c r="CW5" s="143"/>
      <c r="CX5" s="135" t="s">
        <v>30</v>
      </c>
      <c r="CY5" s="135" t="s">
        <v>11</v>
      </c>
      <c r="CZ5" s="135" t="s">
        <v>31</v>
      </c>
      <c r="DA5" s="135" t="s">
        <v>32</v>
      </c>
      <c r="DB5" s="103"/>
      <c r="DC5" s="142" t="s">
        <v>29</v>
      </c>
      <c r="DD5" s="143"/>
      <c r="DE5" s="135" t="s">
        <v>30</v>
      </c>
      <c r="DF5" s="135" t="s">
        <v>11</v>
      </c>
      <c r="DG5" s="135" t="s">
        <v>31</v>
      </c>
      <c r="DH5" s="135" t="s">
        <v>32</v>
      </c>
      <c r="DI5" s="103"/>
      <c r="DJ5" s="142" t="s">
        <v>29</v>
      </c>
      <c r="DK5" s="143"/>
      <c r="DL5" s="135" t="s">
        <v>30</v>
      </c>
      <c r="DM5" s="135" t="s">
        <v>11</v>
      </c>
      <c r="DN5" s="135" t="s">
        <v>31</v>
      </c>
      <c r="DO5" s="135" t="s">
        <v>32</v>
      </c>
      <c r="DQ5" s="142" t="s">
        <v>29</v>
      </c>
      <c r="DR5" s="143"/>
      <c r="DS5" s="135" t="s">
        <v>30</v>
      </c>
      <c r="DT5" s="135" t="s">
        <v>11</v>
      </c>
      <c r="DU5" s="135" t="s">
        <v>31</v>
      </c>
      <c r="DV5" s="135" t="s">
        <v>32</v>
      </c>
    </row>
    <row r="6" spans="1:126" s="15" customFormat="1" x14ac:dyDescent="0.25">
      <c r="A6" s="29" t="s">
        <v>33</v>
      </c>
      <c r="B6" s="29"/>
      <c r="C6" s="29"/>
      <c r="D6" s="29"/>
      <c r="E6" s="30"/>
      <c r="F6" s="109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14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O6" s="33"/>
      <c r="CP6" s="34"/>
      <c r="CQ6" s="34"/>
      <c r="CR6" s="34"/>
      <c r="CS6" s="34"/>
      <c r="CT6" s="34"/>
    </row>
    <row r="7" spans="1:12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05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1"/>
      <c r="X7" s="40"/>
      <c r="Y7" s="40"/>
      <c r="Z7" s="40"/>
      <c r="AA7" s="40"/>
      <c r="AB7" s="40"/>
      <c r="AC7" s="35"/>
      <c r="AD7" s="71"/>
      <c r="AE7" s="40"/>
      <c r="AF7" s="40"/>
      <c r="AG7" s="40"/>
      <c r="AH7" s="40"/>
      <c r="AI7" s="40"/>
      <c r="AJ7" s="35"/>
      <c r="AK7" s="71"/>
      <c r="AL7" s="40"/>
      <c r="AM7" s="40"/>
      <c r="AN7" s="40"/>
      <c r="AO7" s="40"/>
      <c r="AP7" s="40"/>
      <c r="AQ7" s="35"/>
      <c r="AR7" s="71"/>
      <c r="AS7" s="40"/>
      <c r="AT7" s="40"/>
      <c r="AU7" s="40"/>
      <c r="AV7" s="40"/>
      <c r="AW7" s="40"/>
      <c r="AX7" s="35"/>
      <c r="AY7" s="71"/>
      <c r="AZ7" s="40"/>
      <c r="BA7" s="40"/>
      <c r="BB7" s="40"/>
      <c r="BC7" s="40"/>
      <c r="BD7" s="40"/>
      <c r="BF7" s="71"/>
      <c r="BG7" s="40"/>
      <c r="BH7" s="40"/>
      <c r="BI7" s="40"/>
      <c r="BJ7" s="40"/>
      <c r="BK7" s="40"/>
      <c r="BM7" s="71"/>
      <c r="BN7" s="40"/>
      <c r="BO7" s="40"/>
      <c r="BP7" s="40"/>
      <c r="BQ7" s="40"/>
      <c r="BR7" s="40"/>
      <c r="BS7" s="35"/>
      <c r="BT7" s="71"/>
      <c r="BU7" s="40"/>
      <c r="BV7" s="40"/>
      <c r="BW7" s="40"/>
      <c r="BX7" s="40"/>
      <c r="BY7" s="40"/>
      <c r="CA7" s="39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</row>
    <row r="8" spans="1:12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05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2"/>
      <c r="X8" s="42"/>
      <c r="Y8" s="40"/>
      <c r="Z8" s="42"/>
      <c r="AA8" s="42"/>
      <c r="AB8" s="42"/>
      <c r="AC8" s="35"/>
      <c r="AD8" s="72"/>
      <c r="AE8" s="42"/>
      <c r="AF8" s="40"/>
      <c r="AG8" s="42"/>
      <c r="AH8" s="42"/>
      <c r="AI8" s="42"/>
      <c r="AJ8" s="35"/>
      <c r="AK8" s="72"/>
      <c r="AL8" s="42"/>
      <c r="AM8" s="40"/>
      <c r="AN8" s="42"/>
      <c r="AO8" s="42"/>
      <c r="AP8" s="42"/>
      <c r="AQ8" s="35"/>
      <c r="AR8" s="72"/>
      <c r="AS8" s="42"/>
      <c r="AT8" s="40"/>
      <c r="AU8" s="42"/>
      <c r="AV8" s="42"/>
      <c r="AW8" s="42"/>
      <c r="AX8" s="35"/>
      <c r="AY8" s="72"/>
      <c r="AZ8" s="42"/>
      <c r="BA8" s="40"/>
      <c r="BB8" s="42"/>
      <c r="BC8" s="42"/>
      <c r="BD8" s="42"/>
      <c r="BF8" s="72"/>
      <c r="BG8" s="42"/>
      <c r="BH8" s="40"/>
      <c r="BI8" s="42"/>
      <c r="BJ8" s="42"/>
      <c r="BK8" s="42"/>
      <c r="BM8" s="72"/>
      <c r="BN8" s="42"/>
      <c r="BO8" s="40"/>
      <c r="BP8" s="42"/>
      <c r="BQ8" s="42"/>
      <c r="BR8" s="42"/>
      <c r="BS8" s="35"/>
      <c r="BT8" s="72"/>
      <c r="BU8" s="42"/>
      <c r="BV8" s="40"/>
      <c r="BW8" s="42"/>
      <c r="BX8" s="42"/>
      <c r="BY8" s="42"/>
      <c r="CA8" s="41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</row>
    <row r="9" spans="1:12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05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1"/>
      <c r="AE9" s="40"/>
      <c r="AF9" s="40"/>
      <c r="AG9" s="40"/>
      <c r="AH9" s="40"/>
      <c r="AI9" s="40"/>
      <c r="AJ9" s="35"/>
      <c r="AK9" s="71"/>
      <c r="AL9" s="40"/>
      <c r="AM9" s="40"/>
      <c r="AN9" s="40"/>
      <c r="AO9" s="40"/>
      <c r="AP9" s="40"/>
      <c r="AQ9" s="35"/>
      <c r="AR9" s="71"/>
      <c r="AS9" s="40"/>
      <c r="AT9" s="40"/>
      <c r="AU9" s="40"/>
      <c r="AV9" s="40"/>
      <c r="AW9" s="40"/>
      <c r="AX9" s="35"/>
      <c r="AY9" s="71"/>
      <c r="AZ9" s="40"/>
      <c r="BA9" s="40"/>
      <c r="BB9" s="40"/>
      <c r="BC9" s="40"/>
      <c r="BD9" s="40"/>
      <c r="BE9" s="14"/>
      <c r="BF9" s="71"/>
      <c r="BG9" s="40"/>
      <c r="BH9" s="40"/>
      <c r="BI9" s="40"/>
      <c r="BJ9" s="40"/>
      <c r="BK9" s="40"/>
      <c r="BL9" s="14"/>
      <c r="BM9" s="71"/>
      <c r="BN9" s="40"/>
      <c r="BO9" s="40"/>
      <c r="BP9" s="40"/>
      <c r="BQ9" s="40"/>
      <c r="BR9" s="40"/>
      <c r="BS9" s="35"/>
      <c r="BT9" s="71"/>
      <c r="BU9" s="40"/>
      <c r="BV9" s="40"/>
      <c r="BW9" s="40"/>
      <c r="BX9" s="40"/>
      <c r="BY9" s="40"/>
      <c r="BZ9" s="14"/>
      <c r="CA9" s="39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O9" s="39"/>
      <c r="CP9" s="40"/>
      <c r="CQ9" s="40"/>
      <c r="CR9" s="40"/>
      <c r="CS9" s="40"/>
      <c r="CT9" s="40"/>
    </row>
    <row r="10" spans="1:12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05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2"/>
      <c r="AL10" s="42"/>
      <c r="AM10" s="40"/>
      <c r="AN10" s="42"/>
      <c r="AO10" s="42"/>
      <c r="AP10" s="42"/>
      <c r="AQ10" s="35"/>
      <c r="AR10" s="72"/>
      <c r="AS10" s="42"/>
      <c r="AT10" s="40"/>
      <c r="AU10" s="42"/>
      <c r="AV10" s="42"/>
      <c r="AW10" s="42"/>
      <c r="AX10" s="35"/>
      <c r="AY10" s="72"/>
      <c r="AZ10" s="42"/>
      <c r="BA10" s="40"/>
      <c r="BB10" s="42"/>
      <c r="BC10" s="42"/>
      <c r="BD10" s="42"/>
      <c r="BF10" s="72"/>
      <c r="BG10" s="42"/>
      <c r="BH10" s="40"/>
      <c r="BI10" s="42"/>
      <c r="BJ10" s="42"/>
      <c r="BK10" s="42"/>
      <c r="BM10" s="72"/>
      <c r="BN10" s="42"/>
      <c r="BO10" s="40"/>
      <c r="BP10" s="42"/>
      <c r="BQ10" s="42"/>
      <c r="BR10" s="42"/>
      <c r="BS10" s="35"/>
      <c r="BT10" s="72"/>
      <c r="BU10" s="42"/>
      <c r="BV10" s="40"/>
      <c r="BW10" s="42"/>
      <c r="BX10" s="42"/>
      <c r="BY10" s="42"/>
      <c r="CA10" s="41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</row>
    <row r="11" spans="1:12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05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</row>
    <row r="12" spans="1:12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05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14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O12" s="41"/>
      <c r="CP12" s="42"/>
      <c r="CQ12" s="40"/>
      <c r="CR12" s="42"/>
      <c r="CS12" s="42"/>
      <c r="CT12" s="40"/>
    </row>
    <row r="13" spans="1:12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05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</row>
    <row r="14" spans="1:12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05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</row>
    <row r="15" spans="1:12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05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CA15" s="39"/>
      <c r="CB15" s="40"/>
      <c r="CC15" s="40"/>
      <c r="CD15" s="40"/>
      <c r="CE15" s="40"/>
      <c r="CF15" s="40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</row>
    <row r="16" spans="1:12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05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CA16" s="41"/>
      <c r="CB16" s="42"/>
      <c r="CC16" s="40"/>
      <c r="CD16" s="42"/>
      <c r="CE16" s="42"/>
      <c r="CF16" s="40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</row>
    <row r="17" spans="1:119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05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</row>
    <row r="18" spans="1:119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05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</row>
    <row r="19" spans="1:119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05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4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85">
        <v>27709.646579666762</v>
      </c>
      <c r="BJ19" s="85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CA19" s="39"/>
      <c r="CB19" s="40"/>
      <c r="CC19" s="40"/>
      <c r="CD19" s="40"/>
      <c r="CE19" s="40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</row>
    <row r="20" spans="1:119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05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4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</row>
    <row r="21" spans="1:119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05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4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85">
        <v>29249.611381095834</v>
      </c>
      <c r="BQ21" s="85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CA21" s="39"/>
      <c r="CB21" s="40"/>
      <c r="CC21" s="40"/>
      <c r="CD21" s="40"/>
      <c r="CE21" s="40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</row>
    <row r="22" spans="1:119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05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4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</row>
    <row r="23" spans="1:119" s="92" customFormat="1" x14ac:dyDescent="0.25">
      <c r="A23" s="86" t="s">
        <v>52</v>
      </c>
      <c r="B23" s="86" t="s">
        <v>52</v>
      </c>
      <c r="C23" s="86">
        <v>17</v>
      </c>
      <c r="D23" s="86" t="s">
        <v>49</v>
      </c>
      <c r="E23" s="87">
        <v>44944</v>
      </c>
      <c r="F23" s="105">
        <v>45289</v>
      </c>
      <c r="G23" s="87">
        <v>46022</v>
      </c>
      <c r="H23" s="86" t="s">
        <v>35</v>
      </c>
      <c r="I23" s="86" t="s">
        <v>36</v>
      </c>
      <c r="J23" s="88">
        <v>0.02</v>
      </c>
      <c r="K23" s="86"/>
      <c r="L23" s="86" t="s">
        <v>37</v>
      </c>
      <c r="M23" s="86" t="s">
        <v>28</v>
      </c>
      <c r="N23" s="89">
        <v>20000000</v>
      </c>
      <c r="O23" s="86"/>
      <c r="P23" s="90"/>
      <c r="Q23" s="83"/>
      <c r="R23" s="83"/>
      <c r="S23" s="83"/>
      <c r="T23" s="83"/>
      <c r="U23" s="83"/>
      <c r="V23" s="91"/>
      <c r="W23" s="83"/>
      <c r="X23" s="83"/>
      <c r="Y23" s="83"/>
      <c r="Z23" s="83"/>
      <c r="AA23" s="83"/>
      <c r="AB23" s="86"/>
      <c r="AC23" s="86"/>
      <c r="AD23" s="83"/>
      <c r="AE23" s="83"/>
      <c r="AF23" s="83"/>
      <c r="AG23" s="83"/>
      <c r="AH23" s="83"/>
      <c r="AI23" s="86"/>
      <c r="AJ23" s="86"/>
      <c r="AK23" s="83"/>
      <c r="AL23" s="83"/>
      <c r="AM23" s="83"/>
      <c r="AN23" s="83"/>
      <c r="AO23" s="83"/>
      <c r="AP23" s="86"/>
      <c r="AQ23" s="86"/>
      <c r="AR23" s="83"/>
      <c r="AS23" s="83"/>
      <c r="AT23" s="83"/>
      <c r="AU23" s="83"/>
      <c r="AV23" s="83"/>
      <c r="AW23" s="86"/>
      <c r="AX23" s="86"/>
      <c r="AY23" s="81"/>
      <c r="AZ23" s="82"/>
      <c r="BA23" s="83"/>
      <c r="BB23" s="82"/>
      <c r="BC23" s="82"/>
      <c r="BD23" s="83"/>
      <c r="BF23" s="81"/>
      <c r="BG23" s="82"/>
      <c r="BH23" s="83"/>
      <c r="BI23" s="82"/>
      <c r="BJ23" s="82"/>
      <c r="BK23" s="83"/>
      <c r="BM23" s="81"/>
      <c r="BN23" s="82"/>
      <c r="BO23" s="83"/>
      <c r="BP23" s="82"/>
      <c r="BQ23" s="82"/>
      <c r="BR23" s="83"/>
      <c r="BS23" s="86"/>
      <c r="BT23" s="84">
        <v>1.8616082923298954E-2</v>
      </c>
      <c r="BU23" s="85">
        <v>372321.6584659791</v>
      </c>
      <c r="BV23" s="85">
        <v>233464.54546794636</v>
      </c>
      <c r="BW23" s="85">
        <v>138857.11299803274</v>
      </c>
      <c r="BX23" s="85">
        <f>BU23-BY23</f>
        <v>372321.6584659791</v>
      </c>
      <c r="BY23" s="83"/>
      <c r="CA23" s="39"/>
      <c r="CB23" s="40"/>
      <c r="CC23" s="40"/>
      <c r="CD23" s="40"/>
      <c r="CE23" s="40"/>
      <c r="CF23" s="40"/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</row>
    <row r="24" spans="1:119" s="92" customFormat="1" x14ac:dyDescent="0.25">
      <c r="A24" s="86" t="s">
        <v>52</v>
      </c>
      <c r="B24" s="86" t="s">
        <v>52</v>
      </c>
      <c r="C24" s="86">
        <v>18</v>
      </c>
      <c r="D24" s="86" t="s">
        <v>49</v>
      </c>
      <c r="E24" s="87">
        <v>44944</v>
      </c>
      <c r="F24" s="105">
        <v>45289</v>
      </c>
      <c r="G24" s="87">
        <v>46022</v>
      </c>
      <c r="H24" s="86" t="s">
        <v>38</v>
      </c>
      <c r="I24" s="86" t="s">
        <v>39</v>
      </c>
      <c r="J24" s="88">
        <v>9.4999999999999998E-3</v>
      </c>
      <c r="K24" s="86"/>
      <c r="L24" s="86"/>
      <c r="M24" s="86" t="s">
        <v>28</v>
      </c>
      <c r="N24" s="89">
        <v>20000000</v>
      </c>
      <c r="O24" s="86"/>
      <c r="P24" s="90"/>
      <c r="Q24" s="83"/>
      <c r="R24" s="83"/>
      <c r="S24" s="83"/>
      <c r="T24" s="83"/>
      <c r="U24" s="83"/>
      <c r="V24" s="91"/>
      <c r="W24" s="83"/>
      <c r="X24" s="83"/>
      <c r="Y24" s="83"/>
      <c r="Z24" s="83"/>
      <c r="AA24" s="83"/>
      <c r="AB24" s="86"/>
      <c r="AC24" s="86"/>
      <c r="AD24" s="83"/>
      <c r="AE24" s="83"/>
      <c r="AF24" s="83"/>
      <c r="AG24" s="83"/>
      <c r="AH24" s="83"/>
      <c r="AI24" s="86"/>
      <c r="AJ24" s="86"/>
      <c r="AK24" s="83"/>
      <c r="AL24" s="83"/>
      <c r="AM24" s="83"/>
      <c r="AN24" s="83"/>
      <c r="AO24" s="83"/>
      <c r="AP24" s="86"/>
      <c r="AQ24" s="86"/>
      <c r="AR24" s="83"/>
      <c r="AS24" s="83"/>
      <c r="AT24" s="83"/>
      <c r="AU24" s="83"/>
      <c r="AV24" s="83"/>
      <c r="AW24" s="86"/>
      <c r="AX24" s="86"/>
      <c r="AY24" s="81"/>
      <c r="AZ24" s="82"/>
      <c r="BA24" s="83"/>
      <c r="BB24" s="82"/>
      <c r="BC24" s="82"/>
      <c r="BD24" s="83"/>
      <c r="BF24" s="81"/>
      <c r="BG24" s="82"/>
      <c r="BH24" s="83"/>
      <c r="BI24" s="82"/>
      <c r="BJ24" s="82"/>
      <c r="BK24" s="83"/>
      <c r="BM24" s="81"/>
      <c r="BN24" s="82"/>
      <c r="BO24" s="83"/>
      <c r="BP24" s="82"/>
      <c r="BQ24" s="82"/>
      <c r="BR24" s="83"/>
      <c r="BS24" s="86"/>
      <c r="BT24" s="81">
        <v>-1.8257818573797917E-2</v>
      </c>
      <c r="BU24" s="82">
        <v>-365156.37147595838</v>
      </c>
      <c r="BV24" s="83">
        <v>0</v>
      </c>
      <c r="BW24" s="82">
        <v>-365156.37147595838</v>
      </c>
      <c r="BX24" s="82">
        <v>-365156.37147595838</v>
      </c>
      <c r="BY24" s="83">
        <v>0</v>
      </c>
      <c r="CA24" s="41"/>
      <c r="CB24" s="42"/>
      <c r="CC24" s="40"/>
      <c r="CD24" s="42"/>
      <c r="CE24" s="42"/>
      <c r="CF24" s="40"/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</row>
    <row r="25" spans="1:119" s="92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05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86"/>
      <c r="P25" s="90"/>
      <c r="Q25" s="83"/>
      <c r="R25" s="83"/>
      <c r="S25" s="83"/>
      <c r="T25" s="83"/>
      <c r="U25" s="83"/>
      <c r="V25" s="91"/>
      <c r="W25" s="83"/>
      <c r="X25" s="83"/>
      <c r="Y25" s="83"/>
      <c r="Z25" s="83"/>
      <c r="AA25" s="83"/>
      <c r="AB25" s="86"/>
      <c r="AC25" s="86"/>
      <c r="AD25" s="83"/>
      <c r="AE25" s="83"/>
      <c r="AF25" s="83"/>
      <c r="AG25" s="83"/>
      <c r="AH25" s="83"/>
      <c r="AI25" s="86"/>
      <c r="AJ25" s="86"/>
      <c r="AK25" s="83"/>
      <c r="AL25" s="83"/>
      <c r="AM25" s="83"/>
      <c r="AN25" s="83"/>
      <c r="AO25" s="83"/>
      <c r="AP25" s="86"/>
      <c r="AQ25" s="86"/>
      <c r="AR25" s="83"/>
      <c r="AS25" s="83"/>
      <c r="AT25" s="83"/>
      <c r="AU25" s="83"/>
      <c r="AV25" s="83"/>
      <c r="AW25" s="86"/>
      <c r="AX25" s="86"/>
      <c r="AY25" s="81"/>
      <c r="AZ25" s="82"/>
      <c r="BA25" s="83"/>
      <c r="BB25" s="82"/>
      <c r="BC25" s="82"/>
      <c r="BD25" s="83"/>
      <c r="BF25" s="81"/>
      <c r="BG25" s="82"/>
      <c r="BH25" s="83"/>
      <c r="BI25" s="82"/>
      <c r="BJ25" s="82"/>
      <c r="BK25" s="83"/>
      <c r="BM25" s="81"/>
      <c r="BN25" s="82"/>
      <c r="BO25" s="83"/>
      <c r="BP25" s="82"/>
      <c r="BQ25" s="82"/>
      <c r="BR25" s="83"/>
      <c r="BS25" s="86"/>
      <c r="BT25" s="81"/>
      <c r="BU25" s="82"/>
      <c r="BV25" s="83"/>
      <c r="BW25" s="82"/>
      <c r="BX25" s="82"/>
      <c r="BY25" s="83"/>
      <c r="CA25" s="39">
        <v>1.49862256070151E-2</v>
      </c>
      <c r="CB25" s="40">
        <v>149862.25607015099</v>
      </c>
      <c r="CC25" s="40">
        <v>67487.797760275876</v>
      </c>
      <c r="CD25" s="40">
        <v>82374.458309875117</v>
      </c>
      <c r="CE25" s="40">
        <f>CB25-CF25</f>
        <v>149862.25607015099</v>
      </c>
      <c r="CF25" s="40">
        <v>0</v>
      </c>
      <c r="CH25" s="39"/>
      <c r="CI25" s="40"/>
      <c r="CJ25" s="40"/>
      <c r="CK25" s="40"/>
      <c r="CL25" s="40"/>
      <c r="CM25" s="40"/>
      <c r="CO25" s="39"/>
      <c r="CP25" s="40"/>
      <c r="CQ25" s="40"/>
      <c r="CR25" s="40"/>
      <c r="CS25" s="40"/>
      <c r="CT25" s="40"/>
    </row>
    <row r="26" spans="1:119" s="92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05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86"/>
      <c r="P26" s="90"/>
      <c r="Q26" s="83"/>
      <c r="R26" s="83"/>
      <c r="S26" s="83"/>
      <c r="T26" s="83"/>
      <c r="U26" s="83"/>
      <c r="V26" s="91"/>
      <c r="W26" s="83"/>
      <c r="X26" s="83"/>
      <c r="Y26" s="83"/>
      <c r="Z26" s="83"/>
      <c r="AA26" s="83"/>
      <c r="AB26" s="86"/>
      <c r="AC26" s="86"/>
      <c r="AD26" s="83"/>
      <c r="AE26" s="83"/>
      <c r="AF26" s="83"/>
      <c r="AG26" s="83"/>
      <c r="AH26" s="83"/>
      <c r="AI26" s="86"/>
      <c r="AJ26" s="86"/>
      <c r="AK26" s="83"/>
      <c r="AL26" s="83"/>
      <c r="AM26" s="83"/>
      <c r="AN26" s="83"/>
      <c r="AO26" s="83"/>
      <c r="AP26" s="86"/>
      <c r="AQ26" s="86"/>
      <c r="AR26" s="83"/>
      <c r="AS26" s="83"/>
      <c r="AT26" s="83"/>
      <c r="AU26" s="83"/>
      <c r="AV26" s="83"/>
      <c r="AW26" s="86"/>
      <c r="AX26" s="86"/>
      <c r="AY26" s="81"/>
      <c r="AZ26" s="82"/>
      <c r="BA26" s="83"/>
      <c r="BB26" s="82"/>
      <c r="BC26" s="82"/>
      <c r="BD26" s="83"/>
      <c r="BF26" s="81"/>
      <c r="BG26" s="82"/>
      <c r="BH26" s="83"/>
      <c r="BI26" s="82"/>
      <c r="BJ26" s="82"/>
      <c r="BK26" s="83"/>
      <c r="BM26" s="81"/>
      <c r="BN26" s="82"/>
      <c r="BO26" s="83"/>
      <c r="BP26" s="82"/>
      <c r="BQ26" s="82"/>
      <c r="BR26" s="83"/>
      <c r="BS26" s="86"/>
      <c r="BT26" s="81"/>
      <c r="BU26" s="82"/>
      <c r="BV26" s="83"/>
      <c r="BW26" s="82"/>
      <c r="BX26" s="82"/>
      <c r="BY26" s="83"/>
      <c r="CA26" s="41">
        <v>-1.8503459622600534E-2</v>
      </c>
      <c r="CB26" s="42">
        <v>-185034.59622600532</v>
      </c>
      <c r="CC26" s="40">
        <v>0</v>
      </c>
      <c r="CD26" s="42">
        <v>-185034.59622600532</v>
      </c>
      <c r="CE26" s="42">
        <v>-185034.59622600532</v>
      </c>
      <c r="CF26" s="40">
        <v>0</v>
      </c>
      <c r="CH26" s="41"/>
      <c r="CI26" s="42"/>
      <c r="CJ26" s="40"/>
      <c r="CK26" s="42"/>
      <c r="CL26" s="42"/>
      <c r="CM26" s="40"/>
      <c r="CO26" s="41"/>
      <c r="CP26" s="42"/>
      <c r="CQ26" s="40"/>
      <c r="CR26" s="42"/>
      <c r="CS26" s="42"/>
      <c r="CT26" s="40"/>
    </row>
    <row r="27" spans="1:119" s="92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05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86"/>
      <c r="P27" s="90"/>
      <c r="Q27" s="83"/>
      <c r="R27" s="83"/>
      <c r="S27" s="83"/>
      <c r="T27" s="83"/>
      <c r="U27" s="83"/>
      <c r="V27" s="91"/>
      <c r="W27" s="83"/>
      <c r="X27" s="83"/>
      <c r="Y27" s="83"/>
      <c r="Z27" s="83"/>
      <c r="AA27" s="83"/>
      <c r="AB27" s="86"/>
      <c r="AC27" s="86"/>
      <c r="AD27" s="83"/>
      <c r="AE27" s="83"/>
      <c r="AF27" s="83"/>
      <c r="AG27" s="83"/>
      <c r="AH27" s="83"/>
      <c r="AI27" s="86"/>
      <c r="AJ27" s="86"/>
      <c r="AK27" s="83"/>
      <c r="AL27" s="83"/>
      <c r="AM27" s="83"/>
      <c r="AN27" s="83"/>
      <c r="AO27" s="83"/>
      <c r="AP27" s="86"/>
      <c r="AQ27" s="86"/>
      <c r="AR27" s="83"/>
      <c r="AS27" s="83"/>
      <c r="AT27" s="83"/>
      <c r="AU27" s="83"/>
      <c r="AV27" s="83"/>
      <c r="AW27" s="86"/>
      <c r="AX27" s="86"/>
      <c r="AY27" s="81"/>
      <c r="AZ27" s="82"/>
      <c r="BA27" s="83"/>
      <c r="BB27" s="82"/>
      <c r="BC27" s="82"/>
      <c r="BD27" s="83"/>
      <c r="BF27" s="81"/>
      <c r="BG27" s="82"/>
      <c r="BH27" s="83"/>
      <c r="BI27" s="82"/>
      <c r="BJ27" s="82"/>
      <c r="BK27" s="83"/>
      <c r="BM27" s="81"/>
      <c r="BN27" s="82"/>
      <c r="BO27" s="83"/>
      <c r="BP27" s="82"/>
      <c r="BQ27" s="82"/>
      <c r="BR27" s="83"/>
      <c r="BS27" s="86"/>
      <c r="BT27" s="81"/>
      <c r="BU27" s="82"/>
      <c r="BV27" s="83"/>
      <c r="BW27" s="82"/>
      <c r="BX27" s="82"/>
      <c r="BY27" s="83"/>
      <c r="CA27" s="39"/>
      <c r="CB27" s="40"/>
      <c r="CC27" s="40"/>
      <c r="CD27" s="40"/>
      <c r="CE27" s="40"/>
      <c r="CF27" s="40"/>
      <c r="CH27" s="39">
        <v>1.3753863542411683E-2</v>
      </c>
      <c r="CI27" s="40">
        <v>137538.63542411683</v>
      </c>
      <c r="CJ27" s="40">
        <v>41990.806039298637</v>
      </c>
      <c r="CK27" s="40">
        <v>95547.829384818193</v>
      </c>
      <c r="CL27" s="40">
        <f>CI27-CM27</f>
        <v>137538.63542411683</v>
      </c>
      <c r="CM27" s="40">
        <v>0</v>
      </c>
      <c r="CO27" s="39"/>
      <c r="CP27" s="40"/>
      <c r="CQ27" s="40"/>
      <c r="CR27" s="40"/>
      <c r="CS27" s="40"/>
      <c r="CT27" s="40"/>
    </row>
    <row r="28" spans="1:119" s="92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05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86"/>
      <c r="P28" s="90"/>
      <c r="Q28" s="83"/>
      <c r="R28" s="83"/>
      <c r="S28" s="83"/>
      <c r="T28" s="83"/>
      <c r="U28" s="83"/>
      <c r="V28" s="91"/>
      <c r="W28" s="83"/>
      <c r="X28" s="83"/>
      <c r="Y28" s="83"/>
      <c r="Z28" s="83"/>
      <c r="AA28" s="83"/>
      <c r="AB28" s="86"/>
      <c r="AC28" s="86"/>
      <c r="AD28" s="83"/>
      <c r="AE28" s="83"/>
      <c r="AF28" s="83"/>
      <c r="AG28" s="83"/>
      <c r="AH28" s="83"/>
      <c r="AI28" s="86"/>
      <c r="AJ28" s="86"/>
      <c r="AK28" s="83"/>
      <c r="AL28" s="83"/>
      <c r="AM28" s="83"/>
      <c r="AN28" s="83"/>
      <c r="AO28" s="83"/>
      <c r="AP28" s="86"/>
      <c r="AQ28" s="86"/>
      <c r="AR28" s="83"/>
      <c r="AS28" s="83"/>
      <c r="AT28" s="83"/>
      <c r="AU28" s="83"/>
      <c r="AV28" s="83"/>
      <c r="AW28" s="86"/>
      <c r="AX28" s="86"/>
      <c r="AY28" s="81"/>
      <c r="AZ28" s="82"/>
      <c r="BA28" s="83"/>
      <c r="BB28" s="82"/>
      <c r="BC28" s="82"/>
      <c r="BD28" s="83"/>
      <c r="BF28" s="81"/>
      <c r="BG28" s="82"/>
      <c r="BH28" s="83"/>
      <c r="BI28" s="82"/>
      <c r="BJ28" s="82"/>
      <c r="BK28" s="83"/>
      <c r="BM28" s="81"/>
      <c r="BN28" s="82"/>
      <c r="BO28" s="83"/>
      <c r="BP28" s="82"/>
      <c r="BQ28" s="82"/>
      <c r="BR28" s="83"/>
      <c r="BS28" s="86"/>
      <c r="BT28" s="81"/>
      <c r="BU28" s="82"/>
      <c r="BV28" s="83"/>
      <c r="BW28" s="82"/>
      <c r="BX28" s="82"/>
      <c r="BY28" s="83"/>
      <c r="CA28" s="41"/>
      <c r="CB28" s="42"/>
      <c r="CC28" s="40"/>
      <c r="CD28" s="42"/>
      <c r="CE28" s="42"/>
      <c r="CF28" s="40"/>
      <c r="CH28" s="41">
        <v>-1.7557889288507319E-2</v>
      </c>
      <c r="CI28" s="42">
        <v>-175578.8928850732</v>
      </c>
      <c r="CJ28" s="40">
        <v>0</v>
      </c>
      <c r="CK28" s="42">
        <v>-175578.8928850732</v>
      </c>
      <c r="CL28" s="42">
        <v>-175578.8928850732</v>
      </c>
      <c r="CM28" s="40">
        <v>0</v>
      </c>
      <c r="CO28" s="41"/>
      <c r="CP28" s="42"/>
      <c r="CQ28" s="40"/>
      <c r="CR28" s="42"/>
      <c r="CS28" s="42"/>
      <c r="CT28" s="40"/>
    </row>
    <row r="29" spans="1:119" s="92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05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86"/>
      <c r="P29" s="90"/>
      <c r="Q29" s="83"/>
      <c r="R29" s="83"/>
      <c r="S29" s="83"/>
      <c r="T29" s="83"/>
      <c r="U29" s="83"/>
      <c r="V29" s="91"/>
      <c r="W29" s="83"/>
      <c r="X29" s="83"/>
      <c r="Y29" s="83"/>
      <c r="Z29" s="83"/>
      <c r="AA29" s="83"/>
      <c r="AB29" s="86"/>
      <c r="AC29" s="86"/>
      <c r="AD29" s="83"/>
      <c r="AE29" s="83"/>
      <c r="AF29" s="83"/>
      <c r="AG29" s="83"/>
      <c r="AH29" s="83"/>
      <c r="AI29" s="86"/>
      <c r="AJ29" s="86"/>
      <c r="AK29" s="83"/>
      <c r="AL29" s="83"/>
      <c r="AM29" s="83"/>
      <c r="AN29" s="83"/>
      <c r="AO29" s="83"/>
      <c r="AP29" s="86"/>
      <c r="AQ29" s="86"/>
      <c r="AR29" s="83"/>
      <c r="AS29" s="83"/>
      <c r="AT29" s="83"/>
      <c r="AU29" s="83"/>
      <c r="AV29" s="83"/>
      <c r="AW29" s="86"/>
      <c r="AX29" s="86"/>
      <c r="AY29" s="81"/>
      <c r="AZ29" s="82"/>
      <c r="BA29" s="83"/>
      <c r="BB29" s="82"/>
      <c r="BC29" s="82"/>
      <c r="BD29" s="83"/>
      <c r="BF29" s="81"/>
      <c r="BG29" s="82"/>
      <c r="BH29" s="83"/>
      <c r="BI29" s="82"/>
      <c r="BJ29" s="82"/>
      <c r="BK29" s="83"/>
      <c r="BM29" s="81"/>
      <c r="BN29" s="82"/>
      <c r="BO29" s="83"/>
      <c r="BP29" s="82"/>
      <c r="BQ29" s="82"/>
      <c r="BR29" s="83"/>
      <c r="BS29" s="86"/>
      <c r="BT29" s="81"/>
      <c r="BU29" s="82"/>
      <c r="BV29" s="83"/>
      <c r="BW29" s="82"/>
      <c r="BX29" s="82"/>
      <c r="BY29" s="83"/>
      <c r="CA29" s="39"/>
      <c r="CB29" s="40"/>
      <c r="CC29" s="40"/>
      <c r="CD29" s="40"/>
      <c r="CE29" s="40"/>
      <c r="CF29" s="40"/>
      <c r="CH29" s="39"/>
      <c r="CI29" s="40"/>
      <c r="CJ29" s="40"/>
      <c r="CK29" s="40"/>
      <c r="CL29" s="40"/>
      <c r="CM29" s="40"/>
      <c r="CO29" s="39">
        <v>3.2580816104054069E-2</v>
      </c>
      <c r="CP29" s="40">
        <v>325808.16104054073</v>
      </c>
      <c r="CQ29" s="40">
        <v>135472.25099442061</v>
      </c>
      <c r="CR29" s="40">
        <v>190335.91004612012</v>
      </c>
      <c r="CS29" s="40">
        <f>CP29-CT29</f>
        <v>325808.16104054073</v>
      </c>
      <c r="CT29" s="40">
        <v>0</v>
      </c>
    </row>
    <row r="30" spans="1:119" s="92" customFormat="1" x14ac:dyDescent="0.25">
      <c r="A30" s="35" t="s">
        <v>58</v>
      </c>
      <c r="B30" s="35" t="s">
        <v>58</v>
      </c>
      <c r="C30" s="35">
        <v>24</v>
      </c>
      <c r="D30" s="35" t="s">
        <v>49</v>
      </c>
      <c r="E30" s="36">
        <v>45057</v>
      </c>
      <c r="F30" s="105">
        <v>45289</v>
      </c>
      <c r="G30" s="36">
        <v>46022</v>
      </c>
      <c r="H30" s="35" t="s">
        <v>38</v>
      </c>
      <c r="I30" s="35" t="s">
        <v>39</v>
      </c>
      <c r="J30" s="37">
        <v>8.8500000000000002E-3</v>
      </c>
      <c r="K30" s="35"/>
      <c r="L30" s="35"/>
      <c r="M30" s="35" t="s">
        <v>28</v>
      </c>
      <c r="N30" s="38">
        <v>10000000</v>
      </c>
      <c r="O30" s="86"/>
      <c r="P30" s="90"/>
      <c r="Q30" s="83"/>
      <c r="R30" s="83"/>
      <c r="S30" s="83"/>
      <c r="T30" s="83"/>
      <c r="U30" s="83"/>
      <c r="V30" s="91"/>
      <c r="W30" s="83"/>
      <c r="X30" s="83"/>
      <c r="Y30" s="83"/>
      <c r="Z30" s="83"/>
      <c r="AA30" s="83"/>
      <c r="AB30" s="86"/>
      <c r="AC30" s="86"/>
      <c r="AD30" s="83"/>
      <c r="AE30" s="83"/>
      <c r="AF30" s="83"/>
      <c r="AG30" s="83"/>
      <c r="AH30" s="83"/>
      <c r="AI30" s="86"/>
      <c r="AJ30" s="86"/>
      <c r="AK30" s="83"/>
      <c r="AL30" s="83"/>
      <c r="AM30" s="83"/>
      <c r="AN30" s="83"/>
      <c r="AO30" s="83"/>
      <c r="AP30" s="86"/>
      <c r="AQ30" s="86"/>
      <c r="AR30" s="83"/>
      <c r="AS30" s="83"/>
      <c r="AT30" s="83"/>
      <c r="AU30" s="83"/>
      <c r="AV30" s="83"/>
      <c r="AW30" s="86"/>
      <c r="AX30" s="86"/>
      <c r="AY30" s="81"/>
      <c r="AZ30" s="82"/>
      <c r="BA30" s="83"/>
      <c r="BB30" s="82"/>
      <c r="BC30" s="82"/>
      <c r="BD30" s="83"/>
      <c r="BF30" s="81"/>
      <c r="BG30" s="82"/>
      <c r="BH30" s="83"/>
      <c r="BI30" s="82"/>
      <c r="BJ30" s="82"/>
      <c r="BK30" s="83"/>
      <c r="BM30" s="81"/>
      <c r="BN30" s="82"/>
      <c r="BO30" s="83"/>
      <c r="BP30" s="82"/>
      <c r="BQ30" s="82"/>
      <c r="BR30" s="83"/>
      <c r="BS30" s="86"/>
      <c r="BT30" s="81"/>
      <c r="BU30" s="82"/>
      <c r="BV30" s="83"/>
      <c r="BW30" s="82"/>
      <c r="BX30" s="82"/>
      <c r="BY30" s="83"/>
      <c r="CA30" s="41"/>
      <c r="CB30" s="42"/>
      <c r="CC30" s="40"/>
      <c r="CD30" s="42"/>
      <c r="CE30" s="42"/>
      <c r="CF30" s="40"/>
      <c r="CH30" s="41"/>
      <c r="CI30" s="42"/>
      <c r="CJ30" s="40"/>
      <c r="CK30" s="42"/>
      <c r="CL30" s="42"/>
      <c r="CM30" s="40">
        <v>0</v>
      </c>
      <c r="CO30" s="41">
        <v>-3.3313903745367579E-2</v>
      </c>
      <c r="CP30" s="42">
        <v>-333139.03745367576</v>
      </c>
      <c r="CQ30" s="40">
        <v>0</v>
      </c>
      <c r="CR30" s="42">
        <v>-333139.03745367576</v>
      </c>
      <c r="CS30" s="42">
        <v>-333139.03745367599</v>
      </c>
      <c r="CT30" s="40"/>
    </row>
    <row r="31" spans="1:119" s="92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86"/>
      <c r="P31" s="90"/>
      <c r="Q31" s="83"/>
      <c r="R31" s="83"/>
      <c r="S31" s="83"/>
      <c r="T31" s="83"/>
      <c r="U31" s="83"/>
      <c r="V31" s="91"/>
      <c r="W31" s="83"/>
      <c r="X31" s="83"/>
      <c r="Y31" s="83"/>
      <c r="Z31" s="83"/>
      <c r="AA31" s="83"/>
      <c r="AB31" s="86"/>
      <c r="AC31" s="86"/>
      <c r="AD31" s="83"/>
      <c r="AE31" s="83"/>
      <c r="AF31" s="83"/>
      <c r="AG31" s="83"/>
      <c r="AH31" s="83"/>
      <c r="AI31" s="86"/>
      <c r="AJ31" s="86"/>
      <c r="AK31" s="83"/>
      <c r="AL31" s="83"/>
      <c r="AM31" s="83"/>
      <c r="AN31" s="83"/>
      <c r="AO31" s="83"/>
      <c r="AP31" s="86"/>
      <c r="AQ31" s="86"/>
      <c r="AR31" s="83"/>
      <c r="AS31" s="83"/>
      <c r="AT31" s="83"/>
      <c r="AU31" s="83"/>
      <c r="AV31" s="83"/>
      <c r="AW31" s="86"/>
      <c r="AX31" s="86"/>
      <c r="AY31" s="81"/>
      <c r="AZ31" s="82"/>
      <c r="BA31" s="83"/>
      <c r="BB31" s="82"/>
      <c r="BC31" s="82"/>
      <c r="BD31" s="83"/>
      <c r="BF31" s="81"/>
      <c r="BG31" s="82"/>
      <c r="BH31" s="83"/>
      <c r="BI31" s="82"/>
      <c r="BJ31" s="82"/>
      <c r="BK31" s="83"/>
      <c r="BM31" s="81"/>
      <c r="BN31" s="82"/>
      <c r="BO31" s="83"/>
      <c r="BP31" s="82"/>
      <c r="BQ31" s="82"/>
      <c r="BR31" s="83"/>
      <c r="BS31" s="86"/>
      <c r="BT31" s="81"/>
      <c r="BU31" s="82"/>
      <c r="BV31" s="83"/>
      <c r="BW31" s="82"/>
      <c r="BX31" s="82"/>
      <c r="BY31" s="83"/>
      <c r="CA31" s="41"/>
      <c r="CB31" s="42"/>
      <c r="CC31" s="40"/>
      <c r="CD31" s="42"/>
      <c r="CE31" s="42"/>
      <c r="CF31" s="40"/>
      <c r="CH31" s="41"/>
      <c r="CI31" s="42"/>
      <c r="CJ31" s="40"/>
      <c r="CK31" s="42"/>
      <c r="CL31" s="42"/>
      <c r="CM31" s="40"/>
      <c r="CO31" s="41"/>
      <c r="CP31" s="42"/>
      <c r="CQ31" s="40"/>
      <c r="CR31" s="42"/>
      <c r="CS31" s="42"/>
      <c r="CT31" s="40"/>
      <c r="CV31" s="39">
        <v>7.2742198121582445E-3</v>
      </c>
      <c r="CW31" s="40">
        <v>145484.3962431649</v>
      </c>
      <c r="CX31" s="40">
        <v>73085.279736040728</v>
      </c>
      <c r="CY31" s="40">
        <v>72399.11650712417</v>
      </c>
      <c r="CZ31" s="42">
        <v>-730649.6593894026</v>
      </c>
      <c r="DA31" s="40">
        <v>0</v>
      </c>
      <c r="DC31" s="39"/>
      <c r="DD31" s="40"/>
      <c r="DE31" s="40"/>
      <c r="DF31" s="40"/>
      <c r="DG31" s="42"/>
      <c r="DH31" s="40"/>
      <c r="DJ31" s="39"/>
      <c r="DK31" s="40"/>
      <c r="DL31" s="40"/>
      <c r="DM31" s="40"/>
      <c r="DN31" s="42"/>
      <c r="DO31" s="40"/>
    </row>
    <row r="32" spans="1:119" s="92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86"/>
      <c r="P32" s="90"/>
      <c r="Q32" s="83"/>
      <c r="R32" s="83"/>
      <c r="S32" s="83"/>
      <c r="T32" s="83"/>
      <c r="U32" s="83"/>
      <c r="V32" s="91"/>
      <c r="W32" s="83"/>
      <c r="X32" s="83"/>
      <c r="Y32" s="83"/>
      <c r="Z32" s="83"/>
      <c r="AA32" s="83"/>
      <c r="AB32" s="86"/>
      <c r="AC32" s="86"/>
      <c r="AD32" s="83"/>
      <c r="AE32" s="83"/>
      <c r="AF32" s="83"/>
      <c r="AG32" s="83"/>
      <c r="AH32" s="83"/>
      <c r="AI32" s="86"/>
      <c r="AJ32" s="86"/>
      <c r="AK32" s="83"/>
      <c r="AL32" s="83"/>
      <c r="AM32" s="83"/>
      <c r="AN32" s="83"/>
      <c r="AO32" s="83"/>
      <c r="AP32" s="86"/>
      <c r="AQ32" s="86"/>
      <c r="AR32" s="83"/>
      <c r="AS32" s="83"/>
      <c r="AT32" s="83"/>
      <c r="AU32" s="83"/>
      <c r="AV32" s="83"/>
      <c r="AW32" s="86"/>
      <c r="AX32" s="86"/>
      <c r="AY32" s="81"/>
      <c r="AZ32" s="82"/>
      <c r="BA32" s="83"/>
      <c r="BB32" s="82"/>
      <c r="BC32" s="82"/>
      <c r="BD32" s="83"/>
      <c r="BF32" s="81"/>
      <c r="BG32" s="82"/>
      <c r="BH32" s="83"/>
      <c r="BI32" s="82"/>
      <c r="BJ32" s="82"/>
      <c r="BK32" s="83"/>
      <c r="BM32" s="81"/>
      <c r="BN32" s="82"/>
      <c r="BO32" s="83"/>
      <c r="BP32" s="82"/>
      <c r="BQ32" s="82"/>
      <c r="BR32" s="83"/>
      <c r="BS32" s="86"/>
      <c r="BT32" s="81"/>
      <c r="BU32" s="82"/>
      <c r="BV32" s="83"/>
      <c r="BW32" s="82"/>
      <c r="BX32" s="82"/>
      <c r="BY32" s="83"/>
      <c r="CA32" s="41"/>
      <c r="CB32" s="42"/>
      <c r="CC32" s="40"/>
      <c r="CD32" s="42"/>
      <c r="CE32" s="42"/>
      <c r="CF32" s="40"/>
      <c r="CH32" s="41"/>
      <c r="CI32" s="42"/>
      <c r="CJ32" s="40"/>
      <c r="CK32" s="42"/>
      <c r="CL32" s="42"/>
      <c r="CM32" s="40"/>
      <c r="CO32" s="41"/>
      <c r="CP32" s="42"/>
      <c r="CQ32" s="40"/>
      <c r="CR32" s="42"/>
      <c r="CS32" s="42"/>
      <c r="CT32" s="40"/>
      <c r="CV32" s="41">
        <v>-8.0562879602710958E-3</v>
      </c>
      <c r="CW32" s="42">
        <v>-161125.75920542193</v>
      </c>
      <c r="CX32" s="40">
        <v>0</v>
      </c>
      <c r="CY32" s="42">
        <v>-161125.75920542193</v>
      </c>
      <c r="CZ32" s="42">
        <v>-161125.75920542193</v>
      </c>
      <c r="DA32" s="40">
        <v>0</v>
      </c>
      <c r="DC32" s="41"/>
      <c r="DD32" s="42"/>
      <c r="DE32" s="40"/>
      <c r="DF32" s="42"/>
      <c r="DG32" s="42"/>
      <c r="DH32" s="40"/>
      <c r="DJ32" s="41"/>
      <c r="DK32" s="42"/>
      <c r="DL32" s="40"/>
      <c r="DM32" s="42"/>
      <c r="DN32" s="42"/>
      <c r="DO32" s="40"/>
    </row>
    <row r="33" spans="1:126" s="92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86"/>
      <c r="P33" s="90"/>
      <c r="Q33" s="83"/>
      <c r="R33" s="83"/>
      <c r="S33" s="83"/>
      <c r="T33" s="83"/>
      <c r="U33" s="83"/>
      <c r="V33" s="91"/>
      <c r="W33" s="83"/>
      <c r="X33" s="83"/>
      <c r="Y33" s="83"/>
      <c r="Z33" s="83"/>
      <c r="AA33" s="83"/>
      <c r="AB33" s="86"/>
      <c r="AC33" s="86"/>
      <c r="AD33" s="83"/>
      <c r="AE33" s="83"/>
      <c r="AF33" s="83"/>
      <c r="AG33" s="83"/>
      <c r="AH33" s="83"/>
      <c r="AI33" s="86"/>
      <c r="AJ33" s="86"/>
      <c r="AK33" s="83"/>
      <c r="AL33" s="83"/>
      <c r="AM33" s="83"/>
      <c r="AN33" s="83"/>
      <c r="AO33" s="83"/>
      <c r="AP33" s="86"/>
      <c r="AQ33" s="86"/>
      <c r="AR33" s="83"/>
      <c r="AS33" s="83"/>
      <c r="AT33" s="83"/>
      <c r="AU33" s="83"/>
      <c r="AV33" s="83"/>
      <c r="AW33" s="86"/>
      <c r="AX33" s="86"/>
      <c r="AY33" s="81"/>
      <c r="AZ33" s="82"/>
      <c r="BA33" s="83"/>
      <c r="BB33" s="82"/>
      <c r="BC33" s="82"/>
      <c r="BD33" s="83"/>
      <c r="BF33" s="81"/>
      <c r="BG33" s="82"/>
      <c r="BH33" s="83"/>
      <c r="BI33" s="82"/>
      <c r="BJ33" s="82"/>
      <c r="BK33" s="83"/>
      <c r="BM33" s="81"/>
      <c r="BN33" s="82"/>
      <c r="BO33" s="83"/>
      <c r="BP33" s="82"/>
      <c r="BQ33" s="82"/>
      <c r="BR33" s="83"/>
      <c r="BS33" s="86"/>
      <c r="BT33" s="81"/>
      <c r="BU33" s="82"/>
      <c r="BV33" s="83"/>
      <c r="BW33" s="82"/>
      <c r="BX33" s="82"/>
      <c r="BY33" s="83"/>
      <c r="CA33" s="39"/>
      <c r="CB33" s="40"/>
      <c r="CC33" s="40"/>
      <c r="CD33" s="40"/>
      <c r="CE33" s="40"/>
      <c r="CF33" s="40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>
        <v>7.2742198121582445E-3</v>
      </c>
      <c r="CW33" s="40">
        <v>145484.3962431649</v>
      </c>
      <c r="CX33" s="40">
        <v>73085.279736040728</v>
      </c>
      <c r="CY33" s="40">
        <v>72399.11650712417</v>
      </c>
      <c r="CZ33" s="42">
        <v>-730649.6593894026</v>
      </c>
      <c r="DA33" s="40">
        <v>0</v>
      </c>
      <c r="DC33" s="39"/>
      <c r="DD33" s="40"/>
      <c r="DE33" s="40"/>
      <c r="DF33" s="40"/>
      <c r="DG33" s="42"/>
      <c r="DH33" s="40"/>
      <c r="DJ33" s="39"/>
      <c r="DK33" s="40"/>
      <c r="DL33" s="40"/>
      <c r="DM33" s="40"/>
      <c r="DN33" s="42"/>
      <c r="DO33" s="40"/>
    </row>
    <row r="34" spans="1:126" s="92" customFormat="1" x14ac:dyDescent="0.25">
      <c r="A34" s="35" t="s">
        <v>61</v>
      </c>
      <c r="B34" s="35" t="s">
        <v>61</v>
      </c>
      <c r="C34" s="35">
        <v>28</v>
      </c>
      <c r="D34" s="35" t="s">
        <v>10</v>
      </c>
      <c r="E34" s="36">
        <v>45229</v>
      </c>
      <c r="F34" s="36">
        <v>45657</v>
      </c>
      <c r="G34" s="36">
        <v>46022</v>
      </c>
      <c r="H34" s="35" t="s">
        <v>38</v>
      </c>
      <c r="I34" s="35" t="s">
        <v>39</v>
      </c>
      <c r="J34" s="37">
        <v>8.3999999999999995E-3</v>
      </c>
      <c r="K34" s="35"/>
      <c r="L34" s="35"/>
      <c r="M34" s="35" t="s">
        <v>28</v>
      </c>
      <c r="N34" s="38">
        <v>20000000</v>
      </c>
      <c r="O34" s="86"/>
      <c r="P34" s="90"/>
      <c r="Q34" s="83"/>
      <c r="R34" s="83"/>
      <c r="S34" s="83"/>
      <c r="T34" s="83"/>
      <c r="U34" s="83"/>
      <c r="V34" s="91"/>
      <c r="W34" s="83"/>
      <c r="X34" s="83"/>
      <c r="Y34" s="83"/>
      <c r="Z34" s="83"/>
      <c r="AA34" s="83"/>
      <c r="AB34" s="86"/>
      <c r="AC34" s="86"/>
      <c r="AD34" s="83"/>
      <c r="AE34" s="83"/>
      <c r="AF34" s="83"/>
      <c r="AG34" s="83"/>
      <c r="AH34" s="83"/>
      <c r="AI34" s="86"/>
      <c r="AJ34" s="86"/>
      <c r="AK34" s="83"/>
      <c r="AL34" s="83"/>
      <c r="AM34" s="83"/>
      <c r="AN34" s="83"/>
      <c r="AO34" s="83"/>
      <c r="AP34" s="86"/>
      <c r="AQ34" s="86"/>
      <c r="AR34" s="83"/>
      <c r="AS34" s="83"/>
      <c r="AT34" s="83"/>
      <c r="AU34" s="83"/>
      <c r="AV34" s="83"/>
      <c r="AW34" s="86"/>
      <c r="AX34" s="86"/>
      <c r="AY34" s="81"/>
      <c r="AZ34" s="82"/>
      <c r="BA34" s="83"/>
      <c r="BB34" s="82"/>
      <c r="BC34" s="82"/>
      <c r="BD34" s="83"/>
      <c r="BF34" s="81"/>
      <c r="BG34" s="82"/>
      <c r="BH34" s="83"/>
      <c r="BI34" s="82"/>
      <c r="BJ34" s="82"/>
      <c r="BK34" s="83"/>
      <c r="BM34" s="81"/>
      <c r="BN34" s="82"/>
      <c r="BO34" s="83"/>
      <c r="BP34" s="82"/>
      <c r="BQ34" s="82"/>
      <c r="BR34" s="83"/>
      <c r="BS34" s="86"/>
      <c r="BT34" s="81"/>
      <c r="BU34" s="82"/>
      <c r="BV34" s="83"/>
      <c r="BW34" s="82"/>
      <c r="BX34" s="82"/>
      <c r="BY34" s="83"/>
      <c r="CA34" s="41"/>
      <c r="CB34" s="42"/>
      <c r="CC34" s="40"/>
      <c r="CD34" s="42"/>
      <c r="CE34" s="42"/>
      <c r="CF34" s="40"/>
      <c r="CH34" s="41"/>
      <c r="CI34" s="42"/>
      <c r="CJ34" s="40"/>
      <c r="CK34" s="42"/>
      <c r="CL34" s="42"/>
      <c r="CM34" s="40"/>
      <c r="CO34" s="41"/>
      <c r="CP34" s="42"/>
      <c r="CQ34" s="40"/>
      <c r="CR34" s="42"/>
      <c r="CS34" s="42"/>
      <c r="CT34" s="40"/>
      <c r="CV34" s="41">
        <v>-8.0181065007437439E-3</v>
      </c>
      <c r="CW34" s="42">
        <v>-160362.13001487489</v>
      </c>
      <c r="CX34" s="40">
        <v>0</v>
      </c>
      <c r="CY34" s="42">
        <v>-160362.13001487489</v>
      </c>
      <c r="CZ34" s="42">
        <v>-160362.13001487489</v>
      </c>
      <c r="DA34" s="40">
        <v>0</v>
      </c>
      <c r="DC34" s="41"/>
      <c r="DD34" s="42"/>
      <c r="DE34" s="40"/>
      <c r="DF34" s="42"/>
      <c r="DG34" s="42"/>
      <c r="DH34" s="40"/>
      <c r="DJ34" s="41"/>
      <c r="DK34" s="42"/>
      <c r="DL34" s="40"/>
      <c r="DM34" s="42"/>
      <c r="DN34" s="42"/>
      <c r="DO34" s="40"/>
    </row>
    <row r="35" spans="1:126" s="92" customFormat="1" x14ac:dyDescent="0.25">
      <c r="A35" s="35" t="s">
        <v>66</v>
      </c>
      <c r="B35" s="35" t="s">
        <v>66</v>
      </c>
      <c r="C35" s="35">
        <v>29</v>
      </c>
      <c r="D35" s="35" t="s">
        <v>10</v>
      </c>
      <c r="E35" s="36">
        <v>45548</v>
      </c>
      <c r="F35" s="36">
        <v>46052</v>
      </c>
      <c r="G35" s="36">
        <v>46387</v>
      </c>
      <c r="H35" s="35" t="s">
        <v>35</v>
      </c>
      <c r="I35" s="35" t="s">
        <v>36</v>
      </c>
      <c r="J35" s="37">
        <v>0</v>
      </c>
      <c r="K35" s="35"/>
      <c r="L35" s="35" t="s">
        <v>37</v>
      </c>
      <c r="M35" s="35" t="s">
        <v>28</v>
      </c>
      <c r="N35" s="38">
        <v>250000000</v>
      </c>
      <c r="O35" s="86"/>
      <c r="P35" s="90"/>
      <c r="Q35" s="83"/>
      <c r="R35" s="83"/>
      <c r="S35" s="83"/>
      <c r="T35" s="83"/>
      <c r="U35" s="83"/>
      <c r="V35" s="91"/>
      <c r="W35" s="83"/>
      <c r="X35" s="83"/>
      <c r="Y35" s="83"/>
      <c r="Z35" s="83"/>
      <c r="AA35" s="83"/>
      <c r="AB35" s="86"/>
      <c r="AC35" s="86"/>
      <c r="AD35" s="83"/>
      <c r="AE35" s="83"/>
      <c r="AF35" s="83"/>
      <c r="AG35" s="83"/>
      <c r="AH35" s="83"/>
      <c r="AI35" s="86"/>
      <c r="AJ35" s="86"/>
      <c r="AK35" s="83"/>
      <c r="AL35" s="83"/>
      <c r="AM35" s="83"/>
      <c r="AN35" s="83"/>
      <c r="AO35" s="83"/>
      <c r="AP35" s="86"/>
      <c r="AQ35" s="86"/>
      <c r="AR35" s="83"/>
      <c r="AS35" s="83"/>
      <c r="AT35" s="83"/>
      <c r="AU35" s="83"/>
      <c r="AV35" s="83"/>
      <c r="AW35" s="86"/>
      <c r="AX35" s="86"/>
      <c r="AY35" s="81"/>
      <c r="AZ35" s="82"/>
      <c r="BA35" s="83"/>
      <c r="BB35" s="82"/>
      <c r="BC35" s="82"/>
      <c r="BD35" s="83"/>
      <c r="BF35" s="81"/>
      <c r="BG35" s="82"/>
      <c r="BH35" s="83"/>
      <c r="BI35" s="82"/>
      <c r="BJ35" s="82"/>
      <c r="BK35" s="83"/>
      <c r="BM35" s="81"/>
      <c r="BN35" s="82"/>
      <c r="BO35" s="83"/>
      <c r="BP35" s="82"/>
      <c r="BQ35" s="82"/>
      <c r="BR35" s="83"/>
      <c r="BS35" s="86"/>
      <c r="BT35" s="81"/>
      <c r="BU35" s="82"/>
      <c r="BV35" s="83"/>
      <c r="BW35" s="82"/>
      <c r="BX35" s="82"/>
      <c r="BY35" s="83"/>
      <c r="CA35" s="41"/>
      <c r="CB35" s="42"/>
      <c r="CC35" s="40"/>
      <c r="CD35" s="42"/>
      <c r="CE35" s="42"/>
      <c r="CF35" s="40"/>
      <c r="CH35" s="41"/>
      <c r="CI35" s="42"/>
      <c r="CJ35" s="40"/>
      <c r="CK35" s="42"/>
      <c r="CL35" s="42"/>
      <c r="CM35" s="40"/>
      <c r="CO35" s="41"/>
      <c r="CP35" s="42"/>
      <c r="CQ35" s="40"/>
      <c r="CR35" s="42"/>
      <c r="CS35" s="42"/>
      <c r="CT35" s="40"/>
      <c r="CV35" s="41"/>
      <c r="CW35" s="42"/>
      <c r="CX35" s="40"/>
      <c r="CY35" s="42"/>
      <c r="CZ35" s="42"/>
      <c r="DA35" s="40"/>
      <c r="DC35" s="39">
        <v>1.7679649111240904E-2</v>
      </c>
      <c r="DD35" s="40">
        <v>4419912.2778102262</v>
      </c>
      <c r="DE35" s="40">
        <v>4333948.8578516236</v>
      </c>
      <c r="DF35" s="40">
        <v>85963.419958602637</v>
      </c>
      <c r="DG35" s="40">
        <v>4419912.2778102262</v>
      </c>
      <c r="DH35" s="40">
        <v>0</v>
      </c>
      <c r="DJ35" s="39"/>
      <c r="DK35" s="40"/>
      <c r="DL35" s="40"/>
      <c r="DM35" s="40"/>
      <c r="DN35" s="40"/>
      <c r="DO35" s="40"/>
    </row>
    <row r="36" spans="1:126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86"/>
      <c r="P36" s="90"/>
      <c r="Q36" s="83"/>
      <c r="R36" s="83"/>
      <c r="S36" s="83"/>
      <c r="T36" s="83"/>
      <c r="U36" s="83"/>
      <c r="V36" s="91"/>
      <c r="W36" s="83"/>
      <c r="X36" s="83"/>
      <c r="Y36" s="83"/>
      <c r="Z36" s="83"/>
      <c r="AA36" s="83"/>
      <c r="AB36" s="86"/>
      <c r="AC36" s="86"/>
      <c r="AD36" s="83"/>
      <c r="AE36" s="83"/>
      <c r="AF36" s="83"/>
      <c r="AG36" s="83"/>
      <c r="AH36" s="83"/>
      <c r="AI36" s="86"/>
      <c r="AJ36" s="86"/>
      <c r="AK36" s="83"/>
      <c r="AL36" s="83"/>
      <c r="AM36" s="83"/>
      <c r="AN36" s="83"/>
      <c r="AO36" s="83"/>
      <c r="AP36" s="86"/>
      <c r="AQ36" s="86"/>
      <c r="AR36" s="83"/>
      <c r="AS36" s="83"/>
      <c r="AT36" s="83"/>
      <c r="AU36" s="83"/>
      <c r="AV36" s="83"/>
      <c r="AW36" s="86"/>
      <c r="AX36" s="86"/>
      <c r="AY36" s="81"/>
      <c r="AZ36" s="82"/>
      <c r="BA36" s="83"/>
      <c r="BB36" s="82"/>
      <c r="BC36" s="82"/>
      <c r="BD36" s="83"/>
      <c r="BF36" s="81"/>
      <c r="BG36" s="82"/>
      <c r="BH36" s="83"/>
      <c r="BI36" s="82"/>
      <c r="BJ36" s="82"/>
      <c r="BK36" s="83"/>
      <c r="BM36" s="81"/>
      <c r="BN36" s="82"/>
      <c r="BO36" s="83"/>
      <c r="BP36" s="82"/>
      <c r="BQ36" s="82"/>
      <c r="BR36" s="83"/>
      <c r="BS36" s="86"/>
      <c r="BT36" s="81"/>
      <c r="BU36" s="82"/>
      <c r="BV36" s="83"/>
      <c r="BW36" s="82"/>
      <c r="BX36" s="82"/>
      <c r="BY36" s="83"/>
      <c r="CA36" s="41"/>
      <c r="CB36" s="42"/>
      <c r="CC36" s="40"/>
      <c r="CD36" s="42"/>
      <c r="CE36" s="42"/>
      <c r="CF36" s="40"/>
      <c r="CH36" s="41"/>
      <c r="CI36" s="42"/>
      <c r="CJ36" s="40"/>
      <c r="CK36" s="42"/>
      <c r="CL36" s="42"/>
      <c r="CM36" s="40"/>
      <c r="CO36" s="41"/>
      <c r="CP36" s="42"/>
      <c r="CQ36" s="40"/>
      <c r="CR36" s="42"/>
      <c r="CS36" s="42"/>
      <c r="CT36" s="40"/>
      <c r="CV36" s="41"/>
      <c r="CW36" s="42"/>
      <c r="CX36" s="40"/>
      <c r="CY36" s="42"/>
      <c r="CZ36" s="42"/>
      <c r="DA36" s="40"/>
      <c r="DC36" s="41">
        <v>-1.8148863785756489E-2</v>
      </c>
      <c r="DD36" s="42">
        <v>-4537215.9464391218</v>
      </c>
      <c r="DE36" s="40">
        <v>0</v>
      </c>
      <c r="DF36" s="42">
        <v>-4537215.9464391218</v>
      </c>
      <c r="DG36" s="42">
        <v>-4537215.9464391218</v>
      </c>
      <c r="DH36" s="40">
        <v>0</v>
      </c>
      <c r="DJ36" s="41"/>
      <c r="DK36" s="42"/>
      <c r="DL36" s="40"/>
      <c r="DM36" s="42"/>
      <c r="DN36" s="42"/>
      <c r="DO36" s="40"/>
    </row>
    <row r="37" spans="1:126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/>
      <c r="P37" s="90"/>
      <c r="Q37" s="83"/>
      <c r="R37" s="83"/>
      <c r="S37" s="83"/>
      <c r="T37" s="83"/>
      <c r="U37" s="83"/>
      <c r="V37" s="91"/>
      <c r="W37" s="83"/>
      <c r="X37" s="83"/>
      <c r="Y37" s="83"/>
      <c r="Z37" s="83"/>
      <c r="AA37" s="83"/>
      <c r="AB37" s="86"/>
      <c r="AC37" s="86"/>
      <c r="AD37" s="83"/>
      <c r="AE37" s="83"/>
      <c r="AF37" s="83"/>
      <c r="AG37" s="83"/>
      <c r="AH37" s="83"/>
      <c r="AI37" s="86"/>
      <c r="AJ37" s="86"/>
      <c r="AK37" s="83"/>
      <c r="AL37" s="83"/>
      <c r="AM37" s="83"/>
      <c r="AN37" s="83"/>
      <c r="AO37" s="83"/>
      <c r="AP37" s="86"/>
      <c r="AQ37" s="86"/>
      <c r="AR37" s="83"/>
      <c r="AS37" s="83"/>
      <c r="AT37" s="83"/>
      <c r="AU37" s="83"/>
      <c r="AV37" s="83"/>
      <c r="AW37" s="86"/>
      <c r="AX37" s="86"/>
      <c r="AY37" s="81"/>
      <c r="AZ37" s="82"/>
      <c r="BA37" s="83"/>
      <c r="BB37" s="82"/>
      <c r="BC37" s="82"/>
      <c r="BD37" s="83"/>
      <c r="BF37" s="81"/>
      <c r="BG37" s="82"/>
      <c r="BH37" s="83"/>
      <c r="BI37" s="82"/>
      <c r="BJ37" s="82"/>
      <c r="BK37" s="83"/>
      <c r="BM37" s="81"/>
      <c r="BN37" s="82"/>
      <c r="BO37" s="83"/>
      <c r="BP37" s="82"/>
      <c r="BQ37" s="82"/>
      <c r="BR37" s="83"/>
      <c r="BS37" s="86"/>
      <c r="BT37" s="81"/>
      <c r="BU37" s="82"/>
      <c r="BV37" s="83"/>
      <c r="BW37" s="82"/>
      <c r="BX37" s="82"/>
      <c r="BY37" s="83"/>
      <c r="CA37" s="41"/>
      <c r="CB37" s="42"/>
      <c r="CC37" s="40"/>
      <c r="CD37" s="42"/>
      <c r="CE37" s="42"/>
      <c r="CF37" s="40"/>
      <c r="CH37" s="41"/>
      <c r="CI37" s="42"/>
      <c r="CJ37" s="40"/>
      <c r="CK37" s="42"/>
      <c r="CL37" s="42"/>
      <c r="CM37" s="40"/>
      <c r="CO37" s="41"/>
      <c r="CP37" s="42"/>
      <c r="CQ37" s="40"/>
      <c r="CR37" s="42"/>
      <c r="CS37" s="42"/>
      <c r="CT37" s="40"/>
      <c r="CV37" s="41"/>
      <c r="CW37" s="42"/>
      <c r="CX37" s="40"/>
      <c r="CY37" s="42"/>
      <c r="CZ37" s="42"/>
      <c r="DA37" s="40"/>
      <c r="DC37" s="71">
        <v>1.1783650828679668E-2</v>
      </c>
      <c r="DD37" s="40">
        <v>707019.04972078011</v>
      </c>
      <c r="DE37" s="40">
        <v>702231.24714477209</v>
      </c>
      <c r="DF37" s="40">
        <v>4787.80257600802</v>
      </c>
      <c r="DG37" s="40">
        <v>707019.04972078011</v>
      </c>
      <c r="DH37" s="40">
        <v>0</v>
      </c>
      <c r="DJ37" s="71"/>
      <c r="DK37" s="40"/>
      <c r="DL37" s="40"/>
      <c r="DM37" s="40"/>
      <c r="DN37" s="40"/>
      <c r="DO37" s="40"/>
    </row>
    <row r="38" spans="1:126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/>
      <c r="P38" s="90"/>
      <c r="Q38" s="83"/>
      <c r="R38" s="83"/>
      <c r="S38" s="83"/>
      <c r="T38" s="83"/>
      <c r="U38" s="83"/>
      <c r="V38" s="91"/>
      <c r="W38" s="83"/>
      <c r="X38" s="83"/>
      <c r="Y38" s="83"/>
      <c r="Z38" s="83"/>
      <c r="AA38" s="83"/>
      <c r="AB38" s="86"/>
      <c r="AC38" s="86"/>
      <c r="AD38" s="83"/>
      <c r="AE38" s="83"/>
      <c r="AF38" s="83"/>
      <c r="AG38" s="83"/>
      <c r="AH38" s="83"/>
      <c r="AI38" s="86"/>
      <c r="AJ38" s="86"/>
      <c r="AK38" s="83"/>
      <c r="AL38" s="83"/>
      <c r="AM38" s="83"/>
      <c r="AN38" s="83"/>
      <c r="AO38" s="83"/>
      <c r="AP38" s="86"/>
      <c r="AQ38" s="86"/>
      <c r="AR38" s="83"/>
      <c r="AS38" s="83"/>
      <c r="AT38" s="83"/>
      <c r="AU38" s="83"/>
      <c r="AV38" s="83"/>
      <c r="AW38" s="86"/>
      <c r="AX38" s="86"/>
      <c r="AY38" s="81"/>
      <c r="AZ38" s="82"/>
      <c r="BA38" s="83"/>
      <c r="BB38" s="82"/>
      <c r="BC38" s="82"/>
      <c r="BD38" s="83"/>
      <c r="BF38" s="81"/>
      <c r="BG38" s="82"/>
      <c r="BH38" s="83"/>
      <c r="BI38" s="82"/>
      <c r="BJ38" s="82"/>
      <c r="BK38" s="83"/>
      <c r="BM38" s="81"/>
      <c r="BN38" s="82"/>
      <c r="BO38" s="83"/>
      <c r="BP38" s="82"/>
      <c r="BQ38" s="82"/>
      <c r="BR38" s="83"/>
      <c r="BS38" s="86"/>
      <c r="BT38" s="81"/>
      <c r="BU38" s="82"/>
      <c r="BV38" s="83"/>
      <c r="BW38" s="82"/>
      <c r="BX38" s="82"/>
      <c r="BY38" s="83"/>
      <c r="CA38" s="41"/>
      <c r="CB38" s="42"/>
      <c r="CC38" s="40"/>
      <c r="CD38" s="42"/>
      <c r="CE38" s="42"/>
      <c r="CF38" s="40"/>
      <c r="CH38" s="41"/>
      <c r="CI38" s="42"/>
      <c r="CJ38" s="40"/>
      <c r="CK38" s="42"/>
      <c r="CL38" s="42"/>
      <c r="CM38" s="40"/>
      <c r="CO38" s="41"/>
      <c r="CP38" s="42"/>
      <c r="CQ38" s="40"/>
      <c r="CR38" s="42"/>
      <c r="CS38" s="42"/>
      <c r="CT38" s="40"/>
      <c r="CV38" s="41"/>
      <c r="CW38" s="42"/>
      <c r="CX38" s="40"/>
      <c r="CY38" s="42"/>
      <c r="CZ38" s="42"/>
      <c r="DA38" s="40"/>
      <c r="DC38" s="72">
        <v>-1.1973538259145921E-2</v>
      </c>
      <c r="DD38" s="42">
        <v>-718412.29554875521</v>
      </c>
      <c r="DE38" s="40">
        <v>0</v>
      </c>
      <c r="DF38" s="42">
        <v>-718412.29554875521</v>
      </c>
      <c r="DG38" s="42">
        <v>-718412.29554875521</v>
      </c>
      <c r="DH38" s="40">
        <v>0</v>
      </c>
      <c r="DJ38" s="72"/>
      <c r="DK38" s="42"/>
      <c r="DL38" s="40"/>
      <c r="DM38" s="42"/>
      <c r="DN38" s="42"/>
      <c r="DO38" s="40"/>
    </row>
    <row r="39" spans="1:126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/>
      <c r="P39" s="90"/>
      <c r="Q39" s="83"/>
      <c r="R39" s="83"/>
      <c r="S39" s="83"/>
      <c r="T39" s="83"/>
      <c r="U39" s="83"/>
      <c r="V39" s="91"/>
      <c r="W39" s="83"/>
      <c r="X39" s="83"/>
      <c r="Y39" s="83"/>
      <c r="Z39" s="83"/>
      <c r="AA39" s="83"/>
      <c r="AB39" s="86"/>
      <c r="AC39" s="86"/>
      <c r="AD39" s="83"/>
      <c r="AE39" s="83"/>
      <c r="AF39" s="83"/>
      <c r="AG39" s="83"/>
      <c r="AH39" s="83"/>
      <c r="AI39" s="86"/>
      <c r="AJ39" s="86"/>
      <c r="AK39" s="83"/>
      <c r="AL39" s="83"/>
      <c r="AM39" s="83"/>
      <c r="AN39" s="83"/>
      <c r="AO39" s="83"/>
      <c r="AP39" s="86"/>
      <c r="AQ39" s="86"/>
      <c r="AR39" s="83"/>
      <c r="AS39" s="83"/>
      <c r="AT39" s="83"/>
      <c r="AU39" s="83"/>
      <c r="AV39" s="83"/>
      <c r="AW39" s="86"/>
      <c r="AX39" s="86"/>
      <c r="AY39" s="81"/>
      <c r="AZ39" s="82"/>
      <c r="BA39" s="83"/>
      <c r="BB39" s="82"/>
      <c r="BC39" s="82"/>
      <c r="BD39" s="83"/>
      <c r="BF39" s="81"/>
      <c r="BG39" s="82"/>
      <c r="BH39" s="83"/>
      <c r="BI39" s="82"/>
      <c r="BJ39" s="82"/>
      <c r="BK39" s="83"/>
      <c r="BM39" s="81"/>
      <c r="BN39" s="82"/>
      <c r="BO39" s="83"/>
      <c r="BP39" s="82"/>
      <c r="BQ39" s="82"/>
      <c r="BR39" s="83"/>
      <c r="BS39" s="86"/>
      <c r="BT39" s="81"/>
      <c r="BU39" s="82"/>
      <c r="BV39" s="83"/>
      <c r="BW39" s="82"/>
      <c r="BX39" s="82"/>
      <c r="BY39" s="83"/>
      <c r="CA39" s="41"/>
      <c r="CB39" s="42"/>
      <c r="CC39" s="40"/>
      <c r="CD39" s="42"/>
      <c r="CE39" s="42"/>
      <c r="CF39" s="40"/>
      <c r="CH39" s="41"/>
      <c r="CI39" s="42"/>
      <c r="CJ39" s="40"/>
      <c r="CK39" s="42"/>
      <c r="CL39" s="42"/>
      <c r="CM39" s="40"/>
      <c r="CO39" s="41"/>
      <c r="CP39" s="42"/>
      <c r="CQ39" s="40"/>
      <c r="CR39" s="42"/>
      <c r="CS39" s="42"/>
      <c r="CT39" s="40"/>
      <c r="CV39" s="41"/>
      <c r="CW39" s="42"/>
      <c r="CX39" s="40"/>
      <c r="CY39" s="42"/>
      <c r="CZ39" s="42"/>
      <c r="DA39" s="40"/>
      <c r="DC39" s="71">
        <v>1.7679649111240908E-2</v>
      </c>
      <c r="DD39" s="40">
        <v>883982.45556204533</v>
      </c>
      <c r="DE39" s="40">
        <v>866789.77157032478</v>
      </c>
      <c r="DF39" s="40">
        <v>17192.683991720551</v>
      </c>
      <c r="DG39" s="40">
        <v>883982.45556204533</v>
      </c>
      <c r="DH39" s="40">
        <v>0</v>
      </c>
      <c r="DJ39" s="71"/>
      <c r="DK39" s="40"/>
      <c r="DL39" s="40"/>
      <c r="DM39" s="40"/>
      <c r="DN39" s="40"/>
      <c r="DO39" s="40"/>
    </row>
    <row r="40" spans="1:126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/>
      <c r="P40" s="90"/>
      <c r="Q40" s="83"/>
      <c r="R40" s="83"/>
      <c r="S40" s="83"/>
      <c r="T40" s="83"/>
      <c r="U40" s="83"/>
      <c r="V40" s="91"/>
      <c r="W40" s="83"/>
      <c r="X40" s="83"/>
      <c r="Y40" s="83"/>
      <c r="Z40" s="83"/>
      <c r="AA40" s="83"/>
      <c r="AB40" s="86"/>
      <c r="AC40" s="86"/>
      <c r="AD40" s="83"/>
      <c r="AE40" s="83"/>
      <c r="AF40" s="83"/>
      <c r="AG40" s="83"/>
      <c r="AH40" s="83"/>
      <c r="AI40" s="86"/>
      <c r="AJ40" s="86"/>
      <c r="AK40" s="83"/>
      <c r="AL40" s="83"/>
      <c r="AM40" s="83"/>
      <c r="AN40" s="83"/>
      <c r="AO40" s="83"/>
      <c r="AP40" s="86"/>
      <c r="AQ40" s="86"/>
      <c r="AR40" s="83"/>
      <c r="AS40" s="83"/>
      <c r="AT40" s="83"/>
      <c r="AU40" s="83"/>
      <c r="AV40" s="83"/>
      <c r="AW40" s="86"/>
      <c r="AX40" s="86"/>
      <c r="AY40" s="81"/>
      <c r="AZ40" s="82"/>
      <c r="BA40" s="83"/>
      <c r="BB40" s="82"/>
      <c r="BC40" s="82"/>
      <c r="BD40" s="83"/>
      <c r="BF40" s="81"/>
      <c r="BG40" s="82"/>
      <c r="BH40" s="83"/>
      <c r="BI40" s="82"/>
      <c r="BJ40" s="82"/>
      <c r="BK40" s="83"/>
      <c r="BM40" s="81"/>
      <c r="BN40" s="82"/>
      <c r="BO40" s="83"/>
      <c r="BP40" s="82"/>
      <c r="BQ40" s="82"/>
      <c r="BR40" s="83"/>
      <c r="BS40" s="86"/>
      <c r="BT40" s="81"/>
      <c r="BU40" s="82"/>
      <c r="BV40" s="83"/>
      <c r="BW40" s="82"/>
      <c r="BX40" s="82"/>
      <c r="BY40" s="83"/>
      <c r="CA40" s="41"/>
      <c r="CB40" s="42"/>
      <c r="CC40" s="40"/>
      <c r="CD40" s="42"/>
      <c r="CE40" s="42"/>
      <c r="CF40" s="40"/>
      <c r="CH40" s="41"/>
      <c r="CI40" s="42"/>
      <c r="CJ40" s="40"/>
      <c r="CK40" s="42"/>
      <c r="CL40" s="42"/>
      <c r="CM40" s="40"/>
      <c r="CO40" s="41"/>
      <c r="CP40" s="42"/>
      <c r="CQ40" s="40"/>
      <c r="CR40" s="42"/>
      <c r="CS40" s="42"/>
      <c r="CT40" s="40"/>
      <c r="CV40" s="41"/>
      <c r="CW40" s="42"/>
      <c r="CX40" s="40"/>
      <c r="CY40" s="42"/>
      <c r="CZ40" s="42"/>
      <c r="DA40" s="40"/>
      <c r="DC40" s="72">
        <v>-1.810438127647767E-2</v>
      </c>
      <c r="DD40" s="42">
        <v>-905219.06382388354</v>
      </c>
      <c r="DE40" s="40">
        <v>0</v>
      </c>
      <c r="DF40" s="42">
        <v>-905219.06382388354</v>
      </c>
      <c r="DG40" s="42">
        <v>-905219.06382388354</v>
      </c>
      <c r="DH40" s="40">
        <v>0</v>
      </c>
      <c r="DJ40" s="72"/>
      <c r="DK40" s="42"/>
      <c r="DL40" s="40"/>
      <c r="DM40" s="42"/>
      <c r="DN40" s="42"/>
      <c r="DO40" s="40"/>
    </row>
    <row r="41" spans="1:126" s="92" customFormat="1" x14ac:dyDescent="0.25">
      <c r="A41" s="35" t="s">
        <v>70</v>
      </c>
      <c r="B41" s="35" t="s">
        <v>70</v>
      </c>
      <c r="C41" s="35">
        <v>35</v>
      </c>
      <c r="D41" s="35" t="s">
        <v>49</v>
      </c>
      <c r="E41" s="36">
        <v>45625</v>
      </c>
      <c r="F41" s="36">
        <v>46052</v>
      </c>
      <c r="G41" s="36">
        <v>46387</v>
      </c>
      <c r="H41" s="35" t="s">
        <v>35</v>
      </c>
      <c r="I41" s="35" t="s">
        <v>36</v>
      </c>
      <c r="J41" s="37">
        <v>0</v>
      </c>
      <c r="K41" s="35"/>
      <c r="L41" s="35" t="s">
        <v>37</v>
      </c>
      <c r="M41" s="35" t="s">
        <v>28</v>
      </c>
      <c r="N41" s="38">
        <v>30000000</v>
      </c>
      <c r="O41" s="86"/>
      <c r="P41" s="90"/>
      <c r="Q41" s="83"/>
      <c r="R41" s="83"/>
      <c r="S41" s="83"/>
      <c r="T41" s="83"/>
      <c r="U41" s="83"/>
      <c r="V41" s="91"/>
      <c r="W41" s="83"/>
      <c r="X41" s="83"/>
      <c r="Y41" s="83"/>
      <c r="Z41" s="83"/>
      <c r="AA41" s="83"/>
      <c r="AB41" s="86"/>
      <c r="AC41" s="86"/>
      <c r="AD41" s="83"/>
      <c r="AE41" s="83"/>
      <c r="AF41" s="83"/>
      <c r="AG41" s="83"/>
      <c r="AH41" s="83"/>
      <c r="AI41" s="86"/>
      <c r="AJ41" s="86"/>
      <c r="AK41" s="83"/>
      <c r="AL41" s="83"/>
      <c r="AM41" s="83"/>
      <c r="AN41" s="83"/>
      <c r="AO41" s="83"/>
      <c r="AP41" s="86"/>
      <c r="AQ41" s="86"/>
      <c r="AR41" s="83"/>
      <c r="AS41" s="83"/>
      <c r="AT41" s="83"/>
      <c r="AU41" s="83"/>
      <c r="AV41" s="83"/>
      <c r="AW41" s="86"/>
      <c r="AX41" s="86"/>
      <c r="AY41" s="81"/>
      <c r="AZ41" s="82"/>
      <c r="BA41" s="83"/>
      <c r="BB41" s="82"/>
      <c r="BC41" s="82"/>
      <c r="BD41" s="83"/>
      <c r="BF41" s="81"/>
      <c r="BG41" s="82"/>
      <c r="BH41" s="83"/>
      <c r="BI41" s="82"/>
      <c r="BJ41" s="82"/>
      <c r="BK41" s="83"/>
      <c r="BM41" s="81"/>
      <c r="BN41" s="82"/>
      <c r="BO41" s="83"/>
      <c r="BP41" s="82"/>
      <c r="BQ41" s="82"/>
      <c r="BR41" s="83"/>
      <c r="BS41" s="86"/>
      <c r="BT41" s="81"/>
      <c r="BU41" s="82"/>
      <c r="BV41" s="83"/>
      <c r="BW41" s="82"/>
      <c r="BX41" s="82"/>
      <c r="BY41" s="83"/>
      <c r="CA41" s="41"/>
      <c r="CB41" s="42"/>
      <c r="CC41" s="40"/>
      <c r="CD41" s="42"/>
      <c r="CE41" s="42"/>
      <c r="CF41" s="40"/>
      <c r="CH41" s="41"/>
      <c r="CI41" s="42"/>
      <c r="CJ41" s="40"/>
      <c r="CK41" s="42"/>
      <c r="CL41" s="42"/>
      <c r="CM41" s="40"/>
      <c r="CO41" s="41"/>
      <c r="CP41" s="42"/>
      <c r="CQ41" s="40"/>
      <c r="CR41" s="42"/>
      <c r="CS41" s="42"/>
      <c r="CT41" s="40"/>
      <c r="CV41" s="41"/>
      <c r="CW41" s="42"/>
      <c r="CX41" s="40"/>
      <c r="CY41" s="42"/>
      <c r="CZ41" s="42"/>
      <c r="DA41" s="40"/>
      <c r="DC41" s="72"/>
      <c r="DD41" s="42"/>
      <c r="DE41" s="40"/>
      <c r="DF41" s="42"/>
      <c r="DG41" s="42"/>
      <c r="DH41" s="40"/>
      <c r="DJ41" s="118">
        <v>1.6438922167489857E-2</v>
      </c>
      <c r="DK41" s="117">
        <v>493167.66502469569</v>
      </c>
      <c r="DL41" s="40">
        <v>485378.88279412809</v>
      </c>
      <c r="DM41" s="117">
        <v>7788.7822305675945</v>
      </c>
      <c r="DN41" s="117">
        <v>493167.66502469569</v>
      </c>
      <c r="DO41" s="40">
        <v>0</v>
      </c>
    </row>
    <row r="42" spans="1:126" s="92" customFormat="1" x14ac:dyDescent="0.25">
      <c r="A42" s="35" t="s">
        <v>70</v>
      </c>
      <c r="B42" s="35" t="s">
        <v>70</v>
      </c>
      <c r="C42" s="35">
        <v>36</v>
      </c>
      <c r="D42" s="35" t="s">
        <v>49</v>
      </c>
      <c r="E42" s="36">
        <v>45625</v>
      </c>
      <c r="F42" s="36">
        <v>46052</v>
      </c>
      <c r="G42" s="36">
        <v>46387</v>
      </c>
      <c r="H42" s="35" t="s">
        <v>38</v>
      </c>
      <c r="I42" s="35" t="s">
        <v>39</v>
      </c>
      <c r="J42" s="37">
        <v>1.9199999999999998E-2</v>
      </c>
      <c r="K42" s="35"/>
      <c r="L42" s="35"/>
      <c r="M42" s="35" t="s">
        <v>28</v>
      </c>
      <c r="N42" s="38">
        <v>30000000</v>
      </c>
      <c r="O42" s="86"/>
      <c r="P42" s="90"/>
      <c r="Q42" s="83"/>
      <c r="R42" s="83"/>
      <c r="S42" s="83"/>
      <c r="T42" s="83"/>
      <c r="U42" s="83"/>
      <c r="V42" s="91"/>
      <c r="W42" s="83"/>
      <c r="X42" s="83"/>
      <c r="Y42" s="83"/>
      <c r="Z42" s="83"/>
      <c r="AA42" s="83"/>
      <c r="AB42" s="86"/>
      <c r="AC42" s="86"/>
      <c r="AD42" s="83"/>
      <c r="AE42" s="83"/>
      <c r="AF42" s="83"/>
      <c r="AG42" s="83"/>
      <c r="AH42" s="83"/>
      <c r="AI42" s="86"/>
      <c r="AJ42" s="86"/>
      <c r="AK42" s="83"/>
      <c r="AL42" s="83"/>
      <c r="AM42" s="83"/>
      <c r="AN42" s="83"/>
      <c r="AO42" s="83"/>
      <c r="AP42" s="86"/>
      <c r="AQ42" s="86"/>
      <c r="AR42" s="83"/>
      <c r="AS42" s="83"/>
      <c r="AT42" s="83"/>
      <c r="AU42" s="83"/>
      <c r="AV42" s="83"/>
      <c r="AW42" s="86"/>
      <c r="AX42" s="86"/>
      <c r="AY42" s="81"/>
      <c r="AZ42" s="82"/>
      <c r="BA42" s="83"/>
      <c r="BB42" s="82"/>
      <c r="BC42" s="82"/>
      <c r="BD42" s="83"/>
      <c r="BF42" s="81"/>
      <c r="BG42" s="82"/>
      <c r="BH42" s="83"/>
      <c r="BI42" s="82"/>
      <c r="BJ42" s="82"/>
      <c r="BK42" s="83"/>
      <c r="BM42" s="81"/>
      <c r="BN42" s="82"/>
      <c r="BO42" s="83"/>
      <c r="BP42" s="82"/>
      <c r="BQ42" s="82"/>
      <c r="BR42" s="83"/>
      <c r="BS42" s="86"/>
      <c r="BT42" s="81"/>
      <c r="BU42" s="82"/>
      <c r="BV42" s="83"/>
      <c r="BW42" s="82"/>
      <c r="BX42" s="82"/>
      <c r="BY42" s="83"/>
      <c r="CA42" s="41"/>
      <c r="CB42" s="42"/>
      <c r="CC42" s="40"/>
      <c r="CD42" s="42"/>
      <c r="CE42" s="42"/>
      <c r="CF42" s="40"/>
      <c r="CH42" s="41"/>
      <c r="CI42" s="42"/>
      <c r="CJ42" s="40"/>
      <c r="CK42" s="42"/>
      <c r="CL42" s="42"/>
      <c r="CM42" s="40"/>
      <c r="CO42" s="41"/>
      <c r="CP42" s="42"/>
      <c r="CQ42" s="40"/>
      <c r="CR42" s="42"/>
      <c r="CS42" s="42"/>
      <c r="CT42" s="40"/>
      <c r="CV42" s="41"/>
      <c r="CW42" s="42"/>
      <c r="CX42" s="40"/>
      <c r="CY42" s="42"/>
      <c r="CZ42" s="42"/>
      <c r="DA42" s="40"/>
      <c r="DC42" s="72"/>
      <c r="DD42" s="42"/>
      <c r="DE42" s="40"/>
      <c r="DF42" s="42"/>
      <c r="DG42" s="42"/>
      <c r="DH42" s="40"/>
      <c r="DJ42" s="72">
        <v>-1.7277027453609765E-2</v>
      </c>
      <c r="DK42" s="42">
        <v>-518310.82360829297</v>
      </c>
      <c r="DL42" s="40">
        <v>0</v>
      </c>
      <c r="DM42" s="42">
        <v>-518310.82360829297</v>
      </c>
      <c r="DN42" s="42">
        <v>-518310.82360829297</v>
      </c>
      <c r="DO42" s="40">
        <v>0</v>
      </c>
    </row>
    <row r="43" spans="1:126" s="92" customFormat="1" x14ac:dyDescent="0.25">
      <c r="A43" s="35" t="s">
        <v>71</v>
      </c>
      <c r="B43" s="35" t="s">
        <v>71</v>
      </c>
      <c r="C43" s="35">
        <v>37</v>
      </c>
      <c r="D43" s="35" t="s">
        <v>10</v>
      </c>
      <c r="E43" s="36">
        <v>45625</v>
      </c>
      <c r="F43" s="36">
        <v>46052</v>
      </c>
      <c r="G43" s="36">
        <v>46387</v>
      </c>
      <c r="H43" s="35" t="s">
        <v>35</v>
      </c>
      <c r="I43" s="35" t="s">
        <v>36</v>
      </c>
      <c r="J43" s="37">
        <v>0</v>
      </c>
      <c r="K43" s="35"/>
      <c r="L43" s="35" t="s">
        <v>37</v>
      </c>
      <c r="M43" s="35" t="s">
        <v>28</v>
      </c>
      <c r="N43" s="38">
        <v>30000000</v>
      </c>
      <c r="O43" s="86"/>
      <c r="P43" s="90"/>
      <c r="Q43" s="83"/>
      <c r="R43" s="83"/>
      <c r="S43" s="83"/>
      <c r="T43" s="83"/>
      <c r="U43" s="83"/>
      <c r="V43" s="91"/>
      <c r="W43" s="83"/>
      <c r="X43" s="83"/>
      <c r="Y43" s="83"/>
      <c r="Z43" s="83"/>
      <c r="AA43" s="83"/>
      <c r="AB43" s="86"/>
      <c r="AC43" s="86"/>
      <c r="AD43" s="83"/>
      <c r="AE43" s="83"/>
      <c r="AF43" s="83"/>
      <c r="AG43" s="83"/>
      <c r="AH43" s="83"/>
      <c r="AI43" s="86"/>
      <c r="AJ43" s="86"/>
      <c r="AK43" s="83"/>
      <c r="AL43" s="83"/>
      <c r="AM43" s="83"/>
      <c r="AN43" s="83"/>
      <c r="AO43" s="83"/>
      <c r="AP43" s="86"/>
      <c r="AQ43" s="86"/>
      <c r="AR43" s="83"/>
      <c r="AS43" s="83"/>
      <c r="AT43" s="83"/>
      <c r="AU43" s="83"/>
      <c r="AV43" s="83"/>
      <c r="AW43" s="86"/>
      <c r="AX43" s="86"/>
      <c r="AY43" s="81"/>
      <c r="AZ43" s="82"/>
      <c r="BA43" s="83"/>
      <c r="BB43" s="82"/>
      <c r="BC43" s="82"/>
      <c r="BD43" s="83"/>
      <c r="BF43" s="81"/>
      <c r="BG43" s="82"/>
      <c r="BH43" s="83"/>
      <c r="BI43" s="82"/>
      <c r="BJ43" s="82"/>
      <c r="BK43" s="83"/>
      <c r="BM43" s="81"/>
      <c r="BN43" s="82"/>
      <c r="BO43" s="83"/>
      <c r="BP43" s="82"/>
      <c r="BQ43" s="82"/>
      <c r="BR43" s="83"/>
      <c r="BS43" s="86"/>
      <c r="BT43" s="81"/>
      <c r="BU43" s="82"/>
      <c r="BV43" s="83"/>
      <c r="BW43" s="82"/>
      <c r="BX43" s="82"/>
      <c r="BY43" s="83"/>
      <c r="CA43" s="41"/>
      <c r="CB43" s="42"/>
      <c r="CC43" s="40"/>
      <c r="CD43" s="42"/>
      <c r="CE43" s="42"/>
      <c r="CF43" s="40"/>
      <c r="CH43" s="41"/>
      <c r="CI43" s="42"/>
      <c r="CJ43" s="40"/>
      <c r="CK43" s="42"/>
      <c r="CL43" s="42"/>
      <c r="CM43" s="40"/>
      <c r="CO43" s="41"/>
      <c r="CP43" s="42"/>
      <c r="CQ43" s="40"/>
      <c r="CR43" s="42"/>
      <c r="CS43" s="42"/>
      <c r="CT43" s="40"/>
      <c r="CV43" s="41"/>
      <c r="CW43" s="42"/>
      <c r="CX43" s="40"/>
      <c r="CY43" s="42"/>
      <c r="CZ43" s="42"/>
      <c r="DA43" s="40"/>
      <c r="DC43" s="72"/>
      <c r="DD43" s="42"/>
      <c r="DE43" s="40"/>
      <c r="DF43" s="42"/>
      <c r="DG43" s="42"/>
      <c r="DH43" s="40"/>
      <c r="DJ43" s="118">
        <v>1.6438922167489857E-2</v>
      </c>
      <c r="DK43" s="117">
        <v>493167.66502469569</v>
      </c>
      <c r="DL43" s="40">
        <v>485378.88279412809</v>
      </c>
      <c r="DM43" s="117">
        <v>7788.7822305675945</v>
      </c>
      <c r="DN43" s="117">
        <v>493167.66502469569</v>
      </c>
      <c r="DO43" s="40">
        <v>0</v>
      </c>
    </row>
    <row r="44" spans="1:126" s="92" customFormat="1" x14ac:dyDescent="0.25">
      <c r="A44" s="35" t="s">
        <v>71</v>
      </c>
      <c r="B44" s="35" t="s">
        <v>71</v>
      </c>
      <c r="C44" s="35">
        <v>38</v>
      </c>
      <c r="D44" s="35" t="s">
        <v>10</v>
      </c>
      <c r="E44" s="36">
        <v>45625</v>
      </c>
      <c r="F44" s="36">
        <v>46052</v>
      </c>
      <c r="G44" s="36">
        <v>46387</v>
      </c>
      <c r="H44" s="35" t="s">
        <v>38</v>
      </c>
      <c r="I44" s="35" t="s">
        <v>39</v>
      </c>
      <c r="J44" s="37">
        <v>1.9199999999999998E-2</v>
      </c>
      <c r="K44" s="35"/>
      <c r="L44" s="35"/>
      <c r="M44" s="35" t="s">
        <v>28</v>
      </c>
      <c r="N44" s="38">
        <v>30000000</v>
      </c>
      <c r="O44" s="86"/>
      <c r="P44" s="90"/>
      <c r="Q44" s="83"/>
      <c r="R44" s="83"/>
      <c r="S44" s="83"/>
      <c r="T44" s="83"/>
      <c r="U44" s="83"/>
      <c r="V44" s="91"/>
      <c r="W44" s="83"/>
      <c r="X44" s="83"/>
      <c r="Y44" s="83"/>
      <c r="Z44" s="83"/>
      <c r="AA44" s="83"/>
      <c r="AB44" s="86"/>
      <c r="AC44" s="86"/>
      <c r="AD44" s="83"/>
      <c r="AE44" s="83"/>
      <c r="AF44" s="83"/>
      <c r="AG44" s="83"/>
      <c r="AH44" s="83"/>
      <c r="AI44" s="86"/>
      <c r="AJ44" s="86"/>
      <c r="AK44" s="83"/>
      <c r="AL44" s="83"/>
      <c r="AM44" s="83"/>
      <c r="AN44" s="83"/>
      <c r="AO44" s="83"/>
      <c r="AP44" s="86"/>
      <c r="AQ44" s="86"/>
      <c r="AR44" s="83"/>
      <c r="AS44" s="83"/>
      <c r="AT44" s="83"/>
      <c r="AU44" s="83"/>
      <c r="AV44" s="83"/>
      <c r="AW44" s="86"/>
      <c r="AX44" s="86"/>
      <c r="AY44" s="81"/>
      <c r="AZ44" s="82"/>
      <c r="BA44" s="83"/>
      <c r="BB44" s="82"/>
      <c r="BC44" s="82"/>
      <c r="BD44" s="83"/>
      <c r="BF44" s="81"/>
      <c r="BG44" s="82"/>
      <c r="BH44" s="83"/>
      <c r="BI44" s="82"/>
      <c r="BJ44" s="82"/>
      <c r="BK44" s="83"/>
      <c r="BM44" s="81"/>
      <c r="BN44" s="82"/>
      <c r="BO44" s="83"/>
      <c r="BP44" s="82"/>
      <c r="BQ44" s="82"/>
      <c r="BR44" s="83"/>
      <c r="BS44" s="86"/>
      <c r="BT44" s="81"/>
      <c r="BU44" s="82"/>
      <c r="BV44" s="83"/>
      <c r="BW44" s="82"/>
      <c r="BX44" s="82"/>
      <c r="BY44" s="83"/>
      <c r="CA44" s="41"/>
      <c r="CB44" s="42"/>
      <c r="CC44" s="40"/>
      <c r="CD44" s="42"/>
      <c r="CE44" s="42"/>
      <c r="CF44" s="40"/>
      <c r="CH44" s="41"/>
      <c r="CI44" s="42"/>
      <c r="CJ44" s="40"/>
      <c r="CK44" s="42"/>
      <c r="CL44" s="42"/>
      <c r="CM44" s="40"/>
      <c r="CO44" s="41"/>
      <c r="CP44" s="42"/>
      <c r="CQ44" s="40"/>
      <c r="CR44" s="42"/>
      <c r="CS44" s="42"/>
      <c r="CT44" s="40"/>
      <c r="CV44" s="41"/>
      <c r="CW44" s="42"/>
      <c r="CX44" s="40"/>
      <c r="CY44" s="42"/>
      <c r="CZ44" s="42"/>
      <c r="DA44" s="40"/>
      <c r="DC44" s="72"/>
      <c r="DD44" s="42"/>
      <c r="DE44" s="40"/>
      <c r="DF44" s="42"/>
      <c r="DG44" s="42"/>
      <c r="DH44" s="40"/>
      <c r="DJ44" s="72">
        <v>-1.7277027453609765E-2</v>
      </c>
      <c r="DK44" s="42">
        <v>-518310.82360829297</v>
      </c>
      <c r="DL44" s="40">
        <v>0</v>
      </c>
      <c r="DM44" s="42">
        <v>-518310.82360829297</v>
      </c>
      <c r="DN44" s="42">
        <v>-518310.82360829297</v>
      </c>
      <c r="DO44" s="40">
        <v>0</v>
      </c>
    </row>
    <row r="45" spans="1:126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29"/>
      <c r="P45" s="33"/>
      <c r="Q45" s="34"/>
      <c r="R45" s="34"/>
      <c r="S45" s="34"/>
      <c r="T45" s="34"/>
      <c r="U45" s="34"/>
      <c r="V45" s="74"/>
      <c r="W45" s="75"/>
      <c r="X45" s="34"/>
      <c r="Y45" s="34"/>
      <c r="Z45" s="34"/>
      <c r="AA45" s="34"/>
      <c r="AB45" s="34"/>
      <c r="AC45" s="74"/>
      <c r="AD45" s="75"/>
      <c r="AE45" s="34"/>
      <c r="AF45" s="34"/>
      <c r="AG45" s="34"/>
      <c r="AH45" s="34"/>
      <c r="AI45" s="34"/>
      <c r="AJ45" s="74"/>
      <c r="AK45" s="75"/>
      <c r="AL45" s="34"/>
      <c r="AM45" s="34"/>
      <c r="AN45" s="34"/>
      <c r="AO45" s="34"/>
      <c r="AP45" s="34"/>
      <c r="AQ45" s="74"/>
      <c r="AR45" s="75"/>
      <c r="AS45" s="34"/>
      <c r="AT45" s="34"/>
      <c r="AU45" s="34"/>
      <c r="AV45" s="34"/>
      <c r="AW45" s="34"/>
      <c r="AX45" s="74"/>
      <c r="AY45" s="75"/>
      <c r="AZ45" s="34"/>
      <c r="BA45" s="34"/>
      <c r="BB45" s="34"/>
      <c r="BC45" s="34"/>
      <c r="BD45" s="34"/>
      <c r="BF45" s="75"/>
      <c r="BG45" s="34"/>
      <c r="BH45" s="34"/>
      <c r="BI45" s="34"/>
      <c r="BJ45" s="34"/>
      <c r="BK45" s="34"/>
      <c r="BM45" s="75"/>
      <c r="BN45" s="34"/>
      <c r="BO45" s="34"/>
      <c r="BP45" s="34"/>
      <c r="BQ45" s="34"/>
      <c r="BR45" s="34"/>
      <c r="BS45" s="29"/>
      <c r="BT45" s="75"/>
      <c r="BU45" s="80"/>
      <c r="BV45" s="34"/>
      <c r="BW45" s="34"/>
      <c r="BX45" s="80"/>
      <c r="BY45" s="34"/>
      <c r="CA45" s="33"/>
      <c r="CB45" s="73"/>
      <c r="CC45" s="34"/>
      <c r="CD45" s="34"/>
      <c r="CE45" s="73"/>
      <c r="CF45" s="34"/>
      <c r="CH45" s="33"/>
      <c r="CI45" s="73"/>
      <c r="CJ45" s="34"/>
      <c r="CK45" s="34"/>
      <c r="CL45" s="73"/>
      <c r="CM45" s="34"/>
      <c r="CO45" s="33"/>
      <c r="CP45" s="34"/>
      <c r="CQ45" s="34"/>
      <c r="CR45" s="34"/>
      <c r="CS45" s="34"/>
      <c r="CT45" s="34"/>
      <c r="CV45" s="33"/>
      <c r="CW45" s="34"/>
      <c r="CX45" s="34"/>
      <c r="CY45" s="34"/>
      <c r="CZ45" s="34"/>
      <c r="DA45" s="34"/>
      <c r="DC45" s="33"/>
      <c r="DD45" s="34"/>
      <c r="DE45" s="34"/>
      <c r="DF45" s="34"/>
      <c r="DG45" s="34"/>
      <c r="DH45" s="34"/>
      <c r="DJ45" s="33"/>
      <c r="DK45" s="34"/>
      <c r="DL45" s="34"/>
      <c r="DM45" s="34"/>
      <c r="DN45" s="34"/>
      <c r="DO45" s="34"/>
      <c r="DQ45" s="118">
        <v>1.8645778162554437E-2</v>
      </c>
      <c r="DR45" s="117">
        <v>2610408.9427576209</v>
      </c>
      <c r="DS45" s="40">
        <v>2596919.923774316</v>
      </c>
      <c r="DT45" s="117">
        <v>13489.018983304966</v>
      </c>
      <c r="DU45" s="117">
        <v>2610408.9427576209</v>
      </c>
      <c r="DV45" s="40">
        <v>0</v>
      </c>
    </row>
    <row r="46" spans="1:126" s="4" customFormat="1" x14ac:dyDescent="0.25">
      <c r="A46" s="35" t="s">
        <v>73</v>
      </c>
      <c r="B46" s="35" t="s">
        <v>73</v>
      </c>
      <c r="C46" s="35">
        <v>40</v>
      </c>
      <c r="D46" s="35" t="s">
        <v>49</v>
      </c>
      <c r="E46" s="36">
        <v>45750</v>
      </c>
      <c r="F46" s="36">
        <v>46052</v>
      </c>
      <c r="G46" s="36">
        <v>46416</v>
      </c>
      <c r="H46" s="35" t="s">
        <v>39</v>
      </c>
      <c r="I46" s="35" t="s">
        <v>38</v>
      </c>
      <c r="J46" s="37">
        <v>1.9768000000000001E-2</v>
      </c>
      <c r="K46" s="35"/>
      <c r="L46" s="35"/>
      <c r="M46" s="35" t="s">
        <v>28</v>
      </c>
      <c r="N46" s="38">
        <v>140000000</v>
      </c>
      <c r="O46" s="29"/>
      <c r="P46" s="33"/>
      <c r="Q46" s="34"/>
      <c r="R46" s="34"/>
      <c r="S46" s="34"/>
      <c r="T46" s="34"/>
      <c r="U46" s="34"/>
      <c r="V46" s="74"/>
      <c r="W46" s="75"/>
      <c r="X46" s="34"/>
      <c r="Y46" s="34"/>
      <c r="Z46" s="34"/>
      <c r="AA46" s="34"/>
      <c r="AB46" s="34"/>
      <c r="AC46" s="74"/>
      <c r="AD46" s="75"/>
      <c r="AE46" s="34"/>
      <c r="AF46" s="34"/>
      <c r="AG46" s="34"/>
      <c r="AH46" s="34"/>
      <c r="AI46" s="34"/>
      <c r="AJ46" s="74"/>
      <c r="AK46" s="75"/>
      <c r="AL46" s="34"/>
      <c r="AM46" s="34"/>
      <c r="AN46" s="34"/>
      <c r="AO46" s="34"/>
      <c r="AP46" s="34"/>
      <c r="AQ46" s="74"/>
      <c r="AR46" s="75"/>
      <c r="AS46" s="34"/>
      <c r="AT46" s="34"/>
      <c r="AU46" s="34"/>
      <c r="AV46" s="34"/>
      <c r="AW46" s="34"/>
      <c r="AX46" s="74"/>
      <c r="AY46" s="75"/>
      <c r="AZ46" s="34"/>
      <c r="BA46" s="34"/>
      <c r="BB46" s="34"/>
      <c r="BC46" s="34"/>
      <c r="BD46" s="34"/>
      <c r="BF46" s="75"/>
      <c r="BG46" s="34"/>
      <c r="BH46" s="34"/>
      <c r="BI46" s="34"/>
      <c r="BJ46" s="34"/>
      <c r="BK46" s="34"/>
      <c r="BM46" s="75"/>
      <c r="BN46" s="34"/>
      <c r="BO46" s="34"/>
      <c r="BP46" s="34"/>
      <c r="BQ46" s="34"/>
      <c r="BR46" s="34"/>
      <c r="BS46" s="29"/>
      <c r="BT46" s="75"/>
      <c r="BU46" s="80"/>
      <c r="BV46" s="34"/>
      <c r="BW46" s="34"/>
      <c r="BX46" s="80"/>
      <c r="BY46" s="34"/>
      <c r="CA46" s="33"/>
      <c r="CB46" s="73"/>
      <c r="CC46" s="34"/>
      <c r="CD46" s="34"/>
      <c r="CE46" s="73"/>
      <c r="CF46" s="34"/>
      <c r="CH46" s="33"/>
      <c r="CI46" s="73"/>
      <c r="CJ46" s="34"/>
      <c r="CK46" s="34"/>
      <c r="CL46" s="73"/>
      <c r="CM46" s="34"/>
      <c r="CO46" s="33"/>
      <c r="CP46" s="34"/>
      <c r="CQ46" s="34"/>
      <c r="CR46" s="34"/>
      <c r="CS46" s="34"/>
      <c r="CT46" s="34"/>
      <c r="CV46" s="33"/>
      <c r="CW46" s="34"/>
      <c r="CX46" s="34"/>
      <c r="CY46" s="34"/>
      <c r="CZ46" s="34"/>
      <c r="DA46" s="34"/>
      <c r="DC46" s="33"/>
      <c r="DD46" s="34"/>
      <c r="DE46" s="34"/>
      <c r="DF46" s="34"/>
      <c r="DG46" s="34"/>
      <c r="DH46" s="34"/>
      <c r="DJ46" s="33"/>
      <c r="DK46" s="34"/>
      <c r="DL46" s="34"/>
      <c r="DM46" s="34"/>
      <c r="DN46" s="34"/>
      <c r="DO46" s="34"/>
      <c r="DQ46" s="72">
        <v>-1.9451513042000507E-2</v>
      </c>
      <c r="DR46" s="42">
        <v>-2723211.8258800711</v>
      </c>
      <c r="DS46" s="40">
        <v>0</v>
      </c>
      <c r="DT46" s="42">
        <v>-2723211.8258800711</v>
      </c>
      <c r="DU46" s="42">
        <v>-2723211.8258800711</v>
      </c>
      <c r="DV46" s="40">
        <v>0</v>
      </c>
    </row>
    <row r="47" spans="1:126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32"/>
      <c r="O47" s="29"/>
      <c r="P47" s="33"/>
      <c r="Q47" s="34"/>
      <c r="R47" s="34"/>
      <c r="S47" s="34"/>
      <c r="T47" s="34"/>
      <c r="U47" s="34"/>
      <c r="V47" s="74"/>
      <c r="W47" s="75"/>
      <c r="X47" s="34"/>
      <c r="Y47" s="34"/>
      <c r="Z47" s="34"/>
      <c r="AA47" s="34"/>
      <c r="AB47" s="34"/>
      <c r="AC47" s="74"/>
      <c r="AD47" s="75"/>
      <c r="AE47" s="34"/>
      <c r="AF47" s="34"/>
      <c r="AG47" s="34"/>
      <c r="AH47" s="34"/>
      <c r="AI47" s="34"/>
      <c r="AJ47" s="74"/>
      <c r="AK47" s="75"/>
      <c r="AL47" s="34"/>
      <c r="AM47" s="34"/>
      <c r="AN47" s="34"/>
      <c r="AO47" s="34"/>
      <c r="AP47" s="34"/>
      <c r="AQ47" s="74"/>
      <c r="AR47" s="75"/>
      <c r="AS47" s="34"/>
      <c r="AT47" s="34"/>
      <c r="AU47" s="34"/>
      <c r="AV47" s="34"/>
      <c r="AW47" s="34"/>
      <c r="AX47" s="74"/>
      <c r="AY47" s="75"/>
      <c r="AZ47" s="34"/>
      <c r="BA47" s="34"/>
      <c r="BB47" s="34"/>
      <c r="BC47" s="34"/>
      <c r="BD47" s="34"/>
      <c r="BF47" s="75"/>
      <c r="BG47" s="34"/>
      <c r="BH47" s="34"/>
      <c r="BI47" s="34"/>
      <c r="BJ47" s="34"/>
      <c r="BK47" s="34"/>
      <c r="BM47" s="75"/>
      <c r="BN47" s="34"/>
      <c r="BO47" s="34"/>
      <c r="BP47" s="34"/>
      <c r="BQ47" s="34"/>
      <c r="BR47" s="34"/>
      <c r="BS47" s="29"/>
      <c r="BT47" s="75"/>
      <c r="BU47" s="80"/>
      <c r="BV47" s="34"/>
      <c r="BW47" s="34"/>
      <c r="BX47" s="80"/>
      <c r="BY47" s="34"/>
      <c r="CA47" s="33"/>
      <c r="CB47" s="73"/>
      <c r="CC47" s="34"/>
      <c r="CD47" s="34"/>
      <c r="CE47" s="73"/>
      <c r="CF47" s="34"/>
      <c r="CH47" s="33"/>
      <c r="CI47" s="73"/>
      <c r="CJ47" s="34"/>
      <c r="CK47" s="34"/>
      <c r="CL47" s="73"/>
      <c r="CM47" s="34"/>
      <c r="CO47" s="33"/>
      <c r="CP47" s="34"/>
      <c r="CQ47" s="34"/>
      <c r="CR47" s="34"/>
      <c r="CS47" s="34"/>
      <c r="CT47" s="34"/>
      <c r="CV47" s="33"/>
      <c r="CW47" s="34"/>
      <c r="CX47" s="34"/>
      <c r="CY47" s="34"/>
      <c r="CZ47" s="34"/>
      <c r="DA47" s="34"/>
      <c r="DC47" s="33"/>
      <c r="DD47" s="34"/>
      <c r="DE47" s="34"/>
      <c r="DF47" s="34"/>
      <c r="DG47" s="34"/>
      <c r="DH47" s="34"/>
      <c r="DJ47" s="33"/>
      <c r="DK47" s="34"/>
      <c r="DL47" s="34"/>
      <c r="DM47" s="34"/>
      <c r="DN47" s="34"/>
      <c r="DO47" s="34"/>
    </row>
    <row r="48" spans="1:126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32"/>
      <c r="O48" s="29"/>
      <c r="P48" s="33"/>
      <c r="Q48" s="34"/>
      <c r="R48" s="34"/>
      <c r="S48" s="34"/>
      <c r="T48" s="34"/>
      <c r="U48" s="34"/>
      <c r="V48" s="74"/>
      <c r="W48" s="75"/>
      <c r="X48" s="34"/>
      <c r="Y48" s="34"/>
      <c r="Z48" s="34"/>
      <c r="AA48" s="34"/>
      <c r="AB48" s="34"/>
      <c r="AC48" s="74"/>
      <c r="AD48" s="75"/>
      <c r="AE48" s="34"/>
      <c r="AF48" s="34"/>
      <c r="AG48" s="34"/>
      <c r="AH48" s="34"/>
      <c r="AI48" s="34"/>
      <c r="AJ48" s="74"/>
      <c r="AK48" s="75"/>
      <c r="AL48" s="34"/>
      <c r="AM48" s="34"/>
      <c r="AN48" s="34"/>
      <c r="AO48" s="34"/>
      <c r="AP48" s="34"/>
      <c r="AQ48" s="74"/>
      <c r="AR48" s="75"/>
      <c r="AS48" s="34"/>
      <c r="AT48" s="34"/>
      <c r="AU48" s="34"/>
      <c r="AV48" s="34"/>
      <c r="AW48" s="34"/>
      <c r="AX48" s="74"/>
      <c r="AY48" s="75"/>
      <c r="AZ48" s="34"/>
      <c r="BA48" s="34"/>
      <c r="BB48" s="34"/>
      <c r="BC48" s="34"/>
      <c r="BD48" s="34"/>
      <c r="BF48" s="75"/>
      <c r="BG48" s="34"/>
      <c r="BH48" s="34"/>
      <c r="BI48" s="34"/>
      <c r="BJ48" s="34"/>
      <c r="BK48" s="34"/>
      <c r="BM48" s="75"/>
      <c r="BN48" s="34"/>
      <c r="BO48" s="34"/>
      <c r="BP48" s="34"/>
      <c r="BQ48" s="34"/>
      <c r="BR48" s="34"/>
      <c r="BS48" s="29"/>
      <c r="BT48" s="75"/>
      <c r="BU48" s="80"/>
      <c r="BV48" s="34"/>
      <c r="BW48" s="34"/>
      <c r="BX48" s="80"/>
      <c r="BY48" s="34"/>
      <c r="CA48" s="33"/>
      <c r="CB48" s="73"/>
      <c r="CC48" s="34"/>
      <c r="CD48" s="34"/>
      <c r="CE48" s="73"/>
      <c r="CF48" s="34"/>
      <c r="CH48" s="33"/>
      <c r="CI48" s="73"/>
      <c r="CJ48" s="34"/>
      <c r="CK48" s="34"/>
      <c r="CL48" s="73"/>
      <c r="CM48" s="34"/>
      <c r="CO48" s="33"/>
      <c r="CP48" s="34"/>
      <c r="CQ48" s="34"/>
      <c r="CR48" s="34"/>
      <c r="CS48" s="34"/>
      <c r="CT48" s="34"/>
      <c r="CV48" s="33"/>
      <c r="CW48" s="34"/>
      <c r="CX48" s="34"/>
      <c r="CY48" s="34"/>
      <c r="CZ48" s="34"/>
      <c r="DA48" s="34"/>
      <c r="DC48" s="33"/>
      <c r="DD48" s="34"/>
      <c r="DE48" s="34"/>
      <c r="DF48" s="34"/>
      <c r="DG48" s="34"/>
      <c r="DH48" s="34"/>
      <c r="DJ48" s="33"/>
      <c r="DK48" s="34"/>
      <c r="DL48" s="34"/>
      <c r="DM48" s="34"/>
      <c r="DN48" s="34"/>
      <c r="DO48" s="34"/>
    </row>
    <row r="49" spans="1:126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32"/>
      <c r="O49" s="29"/>
      <c r="P49" s="33"/>
      <c r="Q49" s="34"/>
      <c r="R49" s="34"/>
      <c r="S49" s="34"/>
      <c r="T49" s="34"/>
      <c r="U49" s="34"/>
      <c r="V49" s="74"/>
      <c r="W49" s="75"/>
      <c r="X49" s="34"/>
      <c r="Y49" s="34"/>
      <c r="Z49" s="34"/>
      <c r="AA49" s="34"/>
      <c r="AB49" s="34"/>
      <c r="AC49" s="74"/>
      <c r="AD49" s="75"/>
      <c r="AE49" s="34"/>
      <c r="AF49" s="34"/>
      <c r="AG49" s="34"/>
      <c r="AH49" s="34"/>
      <c r="AI49" s="34"/>
      <c r="AJ49" s="74"/>
      <c r="AK49" s="75"/>
      <c r="AL49" s="34"/>
      <c r="AM49" s="34"/>
      <c r="AN49" s="34"/>
      <c r="AO49" s="34"/>
      <c r="AP49" s="34"/>
      <c r="AQ49" s="74"/>
      <c r="AR49" s="75"/>
      <c r="AS49" s="34"/>
      <c r="AT49" s="34"/>
      <c r="AU49" s="34"/>
      <c r="AV49" s="34"/>
      <c r="AW49" s="34"/>
      <c r="AX49" s="74"/>
      <c r="AY49" s="75"/>
      <c r="AZ49" s="34"/>
      <c r="BA49" s="34"/>
      <c r="BB49" s="34"/>
      <c r="BC49" s="34"/>
      <c r="BD49" s="34"/>
      <c r="BF49" s="75"/>
      <c r="BG49" s="34"/>
      <c r="BH49" s="34"/>
      <c r="BI49" s="34"/>
      <c r="BJ49" s="34"/>
      <c r="BK49" s="34"/>
      <c r="BM49" s="75"/>
      <c r="BN49" s="34"/>
      <c r="BO49" s="34"/>
      <c r="BP49" s="34"/>
      <c r="BQ49" s="34"/>
      <c r="BR49" s="34"/>
      <c r="BS49" s="29"/>
      <c r="BT49" s="75"/>
      <c r="BU49" s="80"/>
      <c r="BV49" s="34"/>
      <c r="BW49" s="34"/>
      <c r="BX49" s="80"/>
      <c r="BY49" s="34"/>
      <c r="CA49" s="33"/>
      <c r="CB49" s="73"/>
      <c r="CC49" s="34"/>
      <c r="CD49" s="34"/>
      <c r="CE49" s="73"/>
      <c r="CF49" s="34"/>
      <c r="CH49" s="33"/>
      <c r="CI49" s="73"/>
      <c r="CJ49" s="34"/>
      <c r="CK49" s="34"/>
      <c r="CL49" s="73"/>
      <c r="CM49" s="34"/>
      <c r="CO49" s="33"/>
      <c r="CP49" s="34"/>
      <c r="CQ49" s="34"/>
      <c r="CR49" s="34"/>
      <c r="CS49" s="34"/>
      <c r="CT49" s="34"/>
      <c r="CV49" s="33"/>
      <c r="CW49" s="34"/>
      <c r="CX49" s="34"/>
      <c r="CY49" s="34"/>
      <c r="CZ49" s="34"/>
      <c r="DA49" s="34"/>
      <c r="DC49" s="33"/>
      <c r="DD49" s="34"/>
      <c r="DE49" s="34"/>
      <c r="DF49" s="34"/>
      <c r="DG49" s="34"/>
      <c r="DH49" s="34"/>
      <c r="DJ49" s="33"/>
      <c r="DK49" s="34"/>
      <c r="DL49" s="34"/>
      <c r="DM49" s="34"/>
      <c r="DN49" s="34"/>
      <c r="DO49" s="34"/>
    </row>
    <row r="50" spans="1:126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32"/>
      <c r="O50" s="29"/>
      <c r="P50" s="33"/>
      <c r="Q50" s="34"/>
      <c r="R50" s="34"/>
      <c r="S50" s="34"/>
      <c r="T50" s="34"/>
      <c r="U50" s="34"/>
      <c r="V50" s="74"/>
      <c r="W50" s="75"/>
      <c r="X50" s="34"/>
      <c r="Y50" s="34"/>
      <c r="Z50" s="34"/>
      <c r="AA50" s="34"/>
      <c r="AB50" s="34"/>
      <c r="AC50" s="74"/>
      <c r="AD50" s="75"/>
      <c r="AE50" s="34"/>
      <c r="AF50" s="34"/>
      <c r="AG50" s="34"/>
      <c r="AH50" s="34"/>
      <c r="AI50" s="34"/>
      <c r="AJ50" s="74"/>
      <c r="AK50" s="75"/>
      <c r="AL50" s="34"/>
      <c r="AM50" s="34"/>
      <c r="AN50" s="34"/>
      <c r="AO50" s="34"/>
      <c r="AP50" s="34"/>
      <c r="AQ50" s="74"/>
      <c r="AR50" s="75"/>
      <c r="AS50" s="34"/>
      <c r="AT50" s="34"/>
      <c r="AU50" s="34"/>
      <c r="AV50" s="34"/>
      <c r="AW50" s="34"/>
      <c r="AX50" s="74"/>
      <c r="AY50" s="75"/>
      <c r="AZ50" s="34"/>
      <c r="BA50" s="34"/>
      <c r="BB50" s="34"/>
      <c r="BC50" s="34"/>
      <c r="BD50" s="34"/>
      <c r="BF50" s="75"/>
      <c r="BG50" s="34"/>
      <c r="BH50" s="34"/>
      <c r="BI50" s="34"/>
      <c r="BJ50" s="34"/>
      <c r="BK50" s="34"/>
      <c r="BM50" s="75"/>
      <c r="BN50" s="34"/>
      <c r="BO50" s="34"/>
      <c r="BP50" s="34"/>
      <c r="BQ50" s="34"/>
      <c r="BR50" s="34"/>
      <c r="BS50" s="29"/>
      <c r="BT50" s="75"/>
      <c r="BU50" s="80"/>
      <c r="BV50" s="34"/>
      <c r="BW50" s="34"/>
      <c r="BX50" s="80"/>
      <c r="BY50" s="34"/>
      <c r="CA50" s="33"/>
      <c r="CB50" s="73"/>
      <c r="CC50" s="34"/>
      <c r="CD50" s="34"/>
      <c r="CE50" s="73"/>
      <c r="CF50" s="34"/>
      <c r="CH50" s="33"/>
      <c r="CI50" s="73"/>
      <c r="CJ50" s="34"/>
      <c r="CK50" s="34"/>
      <c r="CL50" s="73"/>
      <c r="CM50" s="34"/>
      <c r="CO50" s="33"/>
      <c r="CP50" s="34"/>
      <c r="CQ50" s="34"/>
      <c r="CR50" s="34"/>
      <c r="CS50" s="34"/>
      <c r="CT50" s="34"/>
      <c r="CV50" s="33"/>
      <c r="CW50" s="34"/>
      <c r="CX50" s="34"/>
      <c r="CY50" s="34"/>
      <c r="CZ50" s="34"/>
      <c r="DA50" s="34"/>
      <c r="DC50" s="33"/>
      <c r="DD50" s="34"/>
      <c r="DE50" s="34"/>
      <c r="DF50" s="34"/>
      <c r="DG50" s="34"/>
      <c r="DH50" s="34"/>
      <c r="DJ50" s="33"/>
      <c r="DK50" s="34"/>
      <c r="DL50" s="34"/>
      <c r="DM50" s="34"/>
      <c r="DN50" s="34"/>
      <c r="DO50" s="34"/>
    </row>
    <row r="51" spans="1:126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32"/>
      <c r="O51" s="29"/>
      <c r="P51" s="33"/>
      <c r="Q51" s="34"/>
      <c r="R51" s="34"/>
      <c r="S51" s="34"/>
      <c r="T51" s="34"/>
      <c r="U51" s="34"/>
      <c r="V51" s="74"/>
      <c r="W51" s="75"/>
      <c r="X51" s="34"/>
      <c r="Y51" s="34"/>
      <c r="Z51" s="34"/>
      <c r="AA51" s="34"/>
      <c r="AB51" s="34"/>
      <c r="AC51" s="74"/>
      <c r="AD51" s="75"/>
      <c r="AE51" s="34"/>
      <c r="AF51" s="34"/>
      <c r="AG51" s="34"/>
      <c r="AH51" s="34"/>
      <c r="AI51" s="34"/>
      <c r="AJ51" s="74"/>
      <c r="AK51" s="75"/>
      <c r="AL51" s="34"/>
      <c r="AM51" s="34"/>
      <c r="AN51" s="34"/>
      <c r="AO51" s="34"/>
      <c r="AP51" s="34"/>
      <c r="AQ51" s="74"/>
      <c r="AR51" s="75"/>
      <c r="AS51" s="34"/>
      <c r="AT51" s="34"/>
      <c r="AU51" s="34"/>
      <c r="AV51" s="34"/>
      <c r="AW51" s="34"/>
      <c r="AX51" s="74"/>
      <c r="AY51" s="75"/>
      <c r="AZ51" s="34"/>
      <c r="BA51" s="34"/>
      <c r="BB51" s="34"/>
      <c r="BC51" s="34"/>
      <c r="BD51" s="34"/>
      <c r="BF51" s="75"/>
      <c r="BG51" s="34"/>
      <c r="BH51" s="34"/>
      <c r="BI51" s="34"/>
      <c r="BJ51" s="34"/>
      <c r="BK51" s="34"/>
      <c r="BM51" s="75"/>
      <c r="BN51" s="34"/>
      <c r="BO51" s="34"/>
      <c r="BP51" s="34"/>
      <c r="BQ51" s="34"/>
      <c r="BR51" s="34"/>
      <c r="BS51" s="29"/>
      <c r="BT51" s="75"/>
      <c r="BU51" s="80"/>
      <c r="BV51" s="34"/>
      <c r="BW51" s="34"/>
      <c r="BX51" s="80"/>
      <c r="BY51" s="34"/>
      <c r="CA51" s="33"/>
      <c r="CB51" s="73"/>
      <c r="CC51" s="34"/>
      <c r="CD51" s="34"/>
      <c r="CE51" s="73"/>
      <c r="CF51" s="34"/>
      <c r="CH51" s="33"/>
      <c r="CI51" s="73"/>
      <c r="CJ51" s="34"/>
      <c r="CK51" s="34"/>
      <c r="CL51" s="73"/>
      <c r="CM51" s="34"/>
      <c r="CO51" s="33"/>
      <c r="CP51" s="34"/>
      <c r="CQ51" s="34"/>
      <c r="CR51" s="34"/>
      <c r="CS51" s="34"/>
      <c r="CT51" s="34"/>
      <c r="CV51" s="33"/>
      <c r="CW51" s="34"/>
      <c r="CX51" s="34"/>
      <c r="CY51" s="34"/>
      <c r="CZ51" s="34"/>
      <c r="DA51" s="34"/>
      <c r="DC51" s="33"/>
      <c r="DD51" s="34"/>
      <c r="DE51" s="34"/>
      <c r="DF51" s="34"/>
      <c r="DG51" s="34"/>
      <c r="DH51" s="34"/>
      <c r="DJ51" s="33"/>
      <c r="DK51" s="34"/>
      <c r="DL51" s="34"/>
      <c r="DM51" s="34"/>
      <c r="DN51" s="34"/>
      <c r="DO51" s="34"/>
    </row>
    <row r="52" spans="1:126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32"/>
      <c r="O52" s="29"/>
      <c r="P52" s="33"/>
      <c r="Q52" s="34"/>
      <c r="R52" s="34"/>
      <c r="S52" s="34"/>
      <c r="T52" s="34"/>
      <c r="U52" s="34"/>
      <c r="V52" s="74"/>
      <c r="W52" s="75"/>
      <c r="X52" s="34"/>
      <c r="Y52" s="34"/>
      <c r="Z52" s="34"/>
      <c r="AA52" s="34"/>
      <c r="AB52" s="34"/>
      <c r="AC52" s="74"/>
      <c r="AD52" s="75"/>
      <c r="AE52" s="34"/>
      <c r="AF52" s="34"/>
      <c r="AG52" s="34"/>
      <c r="AH52" s="34"/>
      <c r="AI52" s="34"/>
      <c r="AJ52" s="74"/>
      <c r="AK52" s="75"/>
      <c r="AL52" s="34"/>
      <c r="AM52" s="34"/>
      <c r="AN52" s="34"/>
      <c r="AO52" s="34"/>
      <c r="AP52" s="34"/>
      <c r="AQ52" s="74"/>
      <c r="AR52" s="75"/>
      <c r="AS52" s="34"/>
      <c r="AT52" s="34"/>
      <c r="AU52" s="34"/>
      <c r="AV52" s="34"/>
      <c r="AW52" s="34"/>
      <c r="AX52" s="74"/>
      <c r="AY52" s="75"/>
      <c r="AZ52" s="34"/>
      <c r="BA52" s="34"/>
      <c r="BB52" s="34"/>
      <c r="BC52" s="34"/>
      <c r="BD52" s="34"/>
      <c r="BF52" s="75"/>
      <c r="BG52" s="34"/>
      <c r="BH52" s="34"/>
      <c r="BI52" s="34"/>
      <c r="BJ52" s="34"/>
      <c r="BK52" s="34"/>
      <c r="BM52" s="75"/>
      <c r="BN52" s="34"/>
      <c r="BO52" s="34"/>
      <c r="BP52" s="34"/>
      <c r="BQ52" s="34"/>
      <c r="BR52" s="34"/>
      <c r="BS52" s="29"/>
      <c r="BT52" s="75"/>
      <c r="BU52" s="80"/>
      <c r="BV52" s="34"/>
      <c r="BW52" s="34"/>
      <c r="BX52" s="80"/>
      <c r="BY52" s="34"/>
      <c r="CA52" s="33"/>
      <c r="CB52" s="73"/>
      <c r="CC52" s="34"/>
      <c r="CD52" s="34"/>
      <c r="CE52" s="73"/>
      <c r="CF52" s="34"/>
      <c r="CH52" s="33"/>
      <c r="CI52" s="73"/>
      <c r="CJ52" s="34"/>
      <c r="CK52" s="34"/>
      <c r="CL52" s="73"/>
      <c r="CM52" s="34"/>
      <c r="CO52" s="33"/>
      <c r="CP52" s="34"/>
      <c r="CQ52" s="34"/>
      <c r="CR52" s="34"/>
      <c r="CS52" s="34"/>
      <c r="CT52" s="34"/>
      <c r="CV52" s="33"/>
      <c r="CW52" s="34"/>
      <c r="CX52" s="34"/>
      <c r="CY52" s="34"/>
      <c r="CZ52" s="34"/>
      <c r="DA52" s="34"/>
      <c r="DC52" s="33"/>
      <c r="DD52" s="34"/>
      <c r="DE52" s="34"/>
      <c r="DF52" s="34"/>
      <c r="DG52" s="34"/>
      <c r="DH52" s="34"/>
      <c r="DJ52" s="33"/>
      <c r="DK52" s="34"/>
      <c r="DL52" s="34"/>
      <c r="DM52" s="34"/>
      <c r="DN52" s="34"/>
      <c r="DO52" s="34"/>
    </row>
    <row r="53" spans="1:126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32"/>
      <c r="O53" s="29"/>
      <c r="P53" s="33"/>
      <c r="Q53" s="34"/>
      <c r="R53" s="34"/>
      <c r="S53" s="34"/>
      <c r="T53" s="34"/>
      <c r="U53" s="34"/>
      <c r="V53" s="74"/>
      <c r="W53" s="75"/>
      <c r="X53" s="34"/>
      <c r="Y53" s="34"/>
      <c r="Z53" s="34"/>
      <c r="AA53" s="34"/>
      <c r="AB53" s="34"/>
      <c r="AC53" s="74"/>
      <c r="AD53" s="75"/>
      <c r="AE53" s="34"/>
      <c r="AF53" s="34"/>
      <c r="AG53" s="34"/>
      <c r="AH53" s="34"/>
      <c r="AI53" s="34"/>
      <c r="AJ53" s="74"/>
      <c r="AK53" s="75"/>
      <c r="AL53" s="34"/>
      <c r="AM53" s="34"/>
      <c r="AN53" s="34"/>
      <c r="AO53" s="34"/>
      <c r="AP53" s="34"/>
      <c r="AQ53" s="74"/>
      <c r="AR53" s="75"/>
      <c r="AS53" s="34"/>
      <c r="AT53" s="34"/>
      <c r="AU53" s="34"/>
      <c r="AV53" s="34"/>
      <c r="AW53" s="34"/>
      <c r="AX53" s="74"/>
      <c r="AY53" s="75"/>
      <c r="AZ53" s="34"/>
      <c r="BA53" s="34"/>
      <c r="BB53" s="34"/>
      <c r="BC53" s="34"/>
      <c r="BD53" s="34"/>
      <c r="BF53" s="75"/>
      <c r="BG53" s="34"/>
      <c r="BH53" s="34"/>
      <c r="BI53" s="34"/>
      <c r="BJ53" s="34"/>
      <c r="BK53" s="34"/>
      <c r="BM53" s="75"/>
      <c r="BN53" s="34"/>
      <c r="BO53" s="34"/>
      <c r="BP53" s="34"/>
      <c r="BQ53" s="34"/>
      <c r="BR53" s="34"/>
      <c r="BS53" s="29"/>
      <c r="BT53" s="75"/>
      <c r="BU53" s="80"/>
      <c r="BV53" s="34"/>
      <c r="BW53" s="34"/>
      <c r="BX53" s="80"/>
      <c r="BY53" s="34"/>
      <c r="CA53" s="33"/>
      <c r="CB53" s="73"/>
      <c r="CC53" s="34"/>
      <c r="CD53" s="34"/>
      <c r="CE53" s="73"/>
      <c r="CF53" s="34"/>
      <c r="CH53" s="33"/>
      <c r="CI53" s="73"/>
      <c r="CJ53" s="34"/>
      <c r="CK53" s="34"/>
      <c r="CL53" s="73"/>
      <c r="CM53" s="34"/>
      <c r="CO53" s="33"/>
      <c r="CP53" s="34"/>
      <c r="CQ53" s="34"/>
      <c r="CR53" s="34"/>
      <c r="CS53" s="34"/>
      <c r="CT53" s="34"/>
      <c r="CV53" s="33"/>
      <c r="CW53" s="34"/>
      <c r="CX53" s="34"/>
      <c r="CY53" s="34"/>
      <c r="CZ53" s="34"/>
      <c r="DA53" s="34"/>
      <c r="DC53" s="33"/>
      <c r="DD53" s="34"/>
      <c r="DE53" s="34"/>
      <c r="DF53" s="34"/>
      <c r="DG53" s="34"/>
      <c r="DH53" s="34"/>
      <c r="DJ53" s="33"/>
      <c r="DK53" s="34"/>
      <c r="DL53" s="34"/>
      <c r="DM53" s="34"/>
      <c r="DN53" s="34"/>
      <c r="DO53" s="34"/>
    </row>
    <row r="54" spans="1:126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32"/>
      <c r="O54" s="29"/>
      <c r="P54" s="33"/>
      <c r="Q54" s="34"/>
      <c r="R54" s="34"/>
      <c r="S54" s="34"/>
      <c r="T54" s="34"/>
      <c r="U54" s="34"/>
      <c r="V54" s="74"/>
      <c r="W54" s="75"/>
      <c r="X54" s="34"/>
      <c r="Y54" s="34"/>
      <c r="Z54" s="34"/>
      <c r="AA54" s="34"/>
      <c r="AB54" s="34"/>
      <c r="AC54" s="74"/>
      <c r="AD54" s="75"/>
      <c r="AE54" s="34"/>
      <c r="AF54" s="34"/>
      <c r="AG54" s="34"/>
      <c r="AH54" s="34"/>
      <c r="AI54" s="34"/>
      <c r="AJ54" s="74"/>
      <c r="AK54" s="75"/>
      <c r="AL54" s="34"/>
      <c r="AM54" s="34"/>
      <c r="AN54" s="34"/>
      <c r="AO54" s="34"/>
      <c r="AP54" s="34"/>
      <c r="AQ54" s="74"/>
      <c r="AR54" s="75"/>
      <c r="AS54" s="34"/>
      <c r="AT54" s="34"/>
      <c r="AU54" s="34"/>
      <c r="AV54" s="34"/>
      <c r="AW54" s="34"/>
      <c r="AX54" s="74"/>
      <c r="AY54" s="75"/>
      <c r="AZ54" s="34"/>
      <c r="BA54" s="34"/>
      <c r="BB54" s="34"/>
      <c r="BC54" s="34"/>
      <c r="BD54" s="34"/>
      <c r="BF54" s="75"/>
      <c r="BG54" s="34"/>
      <c r="BH54" s="34"/>
      <c r="BI54" s="34"/>
      <c r="BJ54" s="34"/>
      <c r="BK54" s="34"/>
      <c r="BM54" s="75"/>
      <c r="BN54" s="34"/>
      <c r="BO54" s="34"/>
      <c r="BP54" s="34"/>
      <c r="BQ54" s="34"/>
      <c r="BR54" s="34"/>
      <c r="BS54" s="29"/>
      <c r="BT54" s="75"/>
      <c r="BU54" s="80"/>
      <c r="BV54" s="34"/>
      <c r="BW54" s="34"/>
      <c r="BX54" s="80"/>
      <c r="BY54" s="34"/>
      <c r="CA54" s="33"/>
      <c r="CB54" s="73"/>
      <c r="CC54" s="34"/>
      <c r="CD54" s="34"/>
      <c r="CE54" s="73"/>
      <c r="CF54" s="34"/>
      <c r="CH54" s="33"/>
      <c r="CI54" s="73"/>
      <c r="CJ54" s="34"/>
      <c r="CK54" s="34"/>
      <c r="CL54" s="73"/>
      <c r="CM54" s="34"/>
      <c r="CO54" s="33"/>
      <c r="CP54" s="34"/>
      <c r="CQ54" s="34"/>
      <c r="CR54" s="34"/>
      <c r="CS54" s="34"/>
      <c r="CT54" s="34"/>
      <c r="CV54" s="33"/>
      <c r="CW54" s="34"/>
      <c r="CX54" s="34"/>
      <c r="CY54" s="34"/>
      <c r="CZ54" s="34"/>
      <c r="DA54" s="34"/>
      <c r="DC54" s="33"/>
      <c r="DD54" s="34"/>
      <c r="DE54" s="34"/>
      <c r="DF54" s="34"/>
      <c r="DG54" s="34"/>
      <c r="DH54" s="34"/>
      <c r="DJ54" s="33"/>
      <c r="DK54" s="34"/>
      <c r="DL54" s="34"/>
      <c r="DM54" s="34"/>
      <c r="DN54" s="34"/>
      <c r="DO54" s="34"/>
    </row>
    <row r="55" spans="1:126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32"/>
      <c r="O55" s="29"/>
      <c r="P55" s="33"/>
      <c r="Q55" s="34"/>
      <c r="R55" s="34"/>
      <c r="S55" s="34"/>
      <c r="T55" s="34"/>
      <c r="U55" s="34"/>
      <c r="V55" s="74"/>
      <c r="W55" s="75"/>
      <c r="X55" s="34"/>
      <c r="Y55" s="34"/>
      <c r="Z55" s="34"/>
      <c r="AA55" s="34"/>
      <c r="AB55" s="34"/>
      <c r="AC55" s="74"/>
      <c r="AD55" s="75"/>
      <c r="AE55" s="34"/>
      <c r="AF55" s="34"/>
      <c r="AG55" s="34"/>
      <c r="AH55" s="34"/>
      <c r="AI55" s="34"/>
      <c r="AJ55" s="74"/>
      <c r="AK55" s="75"/>
      <c r="AL55" s="34"/>
      <c r="AM55" s="34"/>
      <c r="AN55" s="34"/>
      <c r="AO55" s="34"/>
      <c r="AP55" s="34"/>
      <c r="AQ55" s="74"/>
      <c r="AR55" s="75"/>
      <c r="AS55" s="34"/>
      <c r="AT55" s="34"/>
      <c r="AU55" s="34"/>
      <c r="AV55" s="34"/>
      <c r="AW55" s="34"/>
      <c r="AX55" s="74"/>
      <c r="AY55" s="75"/>
      <c r="AZ55" s="34"/>
      <c r="BA55" s="34"/>
      <c r="BB55" s="34"/>
      <c r="BC55" s="34"/>
      <c r="BD55" s="34"/>
      <c r="BF55" s="75"/>
      <c r="BG55" s="34"/>
      <c r="BH55" s="34"/>
      <c r="BI55" s="34"/>
      <c r="BJ55" s="34"/>
      <c r="BK55" s="34"/>
      <c r="BM55" s="75"/>
      <c r="BN55" s="34"/>
      <c r="BO55" s="34"/>
      <c r="BP55" s="34"/>
      <c r="BQ55" s="34"/>
      <c r="BR55" s="34"/>
      <c r="BS55" s="29"/>
      <c r="BT55" s="75"/>
      <c r="BU55" s="80"/>
      <c r="BV55" s="34"/>
      <c r="BW55" s="34"/>
      <c r="BX55" s="80"/>
      <c r="BY55" s="34"/>
      <c r="CA55" s="33"/>
      <c r="CB55" s="73"/>
      <c r="CC55" s="34"/>
      <c r="CD55" s="34"/>
      <c r="CE55" s="73"/>
      <c r="CF55" s="34"/>
      <c r="CH55" s="33"/>
      <c r="CI55" s="73"/>
      <c r="CJ55" s="34"/>
      <c r="CK55" s="34"/>
      <c r="CL55" s="73"/>
      <c r="CM55" s="34"/>
      <c r="CO55" s="33"/>
      <c r="CP55" s="34"/>
      <c r="CQ55" s="34"/>
      <c r="CR55" s="34"/>
      <c r="CS55" s="34"/>
      <c r="CT55" s="34"/>
      <c r="CV55" s="33"/>
      <c r="CW55" s="34"/>
      <c r="CX55" s="34"/>
      <c r="CY55" s="34"/>
      <c r="CZ55" s="34"/>
      <c r="DA55" s="34"/>
      <c r="DC55" s="33"/>
      <c r="DD55" s="34"/>
      <c r="DE55" s="34"/>
      <c r="DF55" s="34"/>
      <c r="DG55" s="34"/>
      <c r="DH55" s="34"/>
      <c r="DJ55" s="33"/>
      <c r="DK55" s="34"/>
      <c r="DL55" s="34"/>
      <c r="DM55" s="34"/>
      <c r="DN55" s="34"/>
      <c r="DO55" s="34"/>
    </row>
    <row r="56" spans="1:126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32"/>
      <c r="O56" s="29"/>
      <c r="P56" s="33"/>
      <c r="Q56" s="34"/>
      <c r="R56" s="34"/>
      <c r="S56" s="34"/>
      <c r="T56" s="34"/>
      <c r="U56" s="34"/>
      <c r="V56" s="74"/>
      <c r="W56" s="75"/>
      <c r="X56" s="34"/>
      <c r="Y56" s="34"/>
      <c r="Z56" s="34"/>
      <c r="AA56" s="34"/>
      <c r="AB56" s="34"/>
      <c r="AC56" s="74"/>
      <c r="AD56" s="75"/>
      <c r="AE56" s="34"/>
      <c r="AF56" s="34"/>
      <c r="AG56" s="34"/>
      <c r="AH56" s="34"/>
      <c r="AI56" s="34"/>
      <c r="AJ56" s="74"/>
      <c r="AK56" s="75"/>
      <c r="AL56" s="34"/>
      <c r="AM56" s="34"/>
      <c r="AN56" s="34"/>
      <c r="AO56" s="34"/>
      <c r="AP56" s="34"/>
      <c r="AQ56" s="74"/>
      <c r="AR56" s="75"/>
      <c r="AS56" s="34"/>
      <c r="AT56" s="34"/>
      <c r="AU56" s="34"/>
      <c r="AV56" s="34"/>
      <c r="AW56" s="34"/>
      <c r="AX56" s="74"/>
      <c r="AY56" s="75"/>
      <c r="AZ56" s="34"/>
      <c r="BA56" s="34"/>
      <c r="BB56" s="34"/>
      <c r="BC56" s="34"/>
      <c r="BD56" s="34"/>
      <c r="BF56" s="75"/>
      <c r="BG56" s="34"/>
      <c r="BH56" s="34"/>
      <c r="BI56" s="34"/>
      <c r="BJ56" s="34"/>
      <c r="BK56" s="34"/>
      <c r="BM56" s="75"/>
      <c r="BN56" s="34"/>
      <c r="BO56" s="34"/>
      <c r="BP56" s="34"/>
      <c r="BQ56" s="34"/>
      <c r="BR56" s="34"/>
      <c r="BS56" s="29"/>
      <c r="BT56" s="75"/>
      <c r="BU56" s="80"/>
      <c r="BV56" s="34"/>
      <c r="BW56" s="34"/>
      <c r="BX56" s="80"/>
      <c r="BY56" s="34"/>
      <c r="CA56" s="33"/>
      <c r="CB56" s="73"/>
      <c r="CC56" s="34"/>
      <c r="CD56" s="34"/>
      <c r="CE56" s="73"/>
      <c r="CF56" s="34"/>
      <c r="CH56" s="33"/>
      <c r="CI56" s="73"/>
      <c r="CJ56" s="34"/>
      <c r="CK56" s="34"/>
      <c r="CL56" s="73"/>
      <c r="CM56" s="34"/>
      <c r="CO56" s="33"/>
      <c r="CP56" s="34"/>
      <c r="CQ56" s="34"/>
      <c r="CR56" s="34"/>
      <c r="CS56" s="34"/>
      <c r="CT56" s="34"/>
      <c r="CV56" s="33"/>
      <c r="CW56" s="34"/>
      <c r="CX56" s="34"/>
      <c r="CY56" s="34"/>
      <c r="CZ56" s="34"/>
      <c r="DA56" s="34"/>
      <c r="DC56" s="33"/>
      <c r="DD56" s="34"/>
      <c r="DE56" s="34"/>
      <c r="DF56" s="34"/>
      <c r="DG56" s="34"/>
      <c r="DH56" s="34"/>
      <c r="DJ56" s="33"/>
      <c r="DK56" s="34"/>
      <c r="DL56" s="34"/>
      <c r="DM56" s="34"/>
      <c r="DN56" s="34"/>
      <c r="DO56" s="34"/>
    </row>
    <row r="57" spans="1:126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32"/>
      <c r="O57" s="29"/>
      <c r="P57" s="33"/>
      <c r="Q57" s="34"/>
      <c r="R57" s="34"/>
      <c r="S57" s="34"/>
      <c r="T57" s="34"/>
      <c r="U57" s="34"/>
      <c r="V57" s="74"/>
      <c r="W57" s="75"/>
      <c r="X57" s="34"/>
      <c r="Y57" s="34"/>
      <c r="Z57" s="34"/>
      <c r="AA57" s="34"/>
      <c r="AB57" s="34"/>
      <c r="AC57" s="74"/>
      <c r="AD57" s="75"/>
      <c r="AE57" s="34"/>
      <c r="AF57" s="34"/>
      <c r="AG57" s="34"/>
      <c r="AH57" s="34"/>
      <c r="AI57" s="34"/>
      <c r="AJ57" s="74"/>
      <c r="AK57" s="75"/>
      <c r="AL57" s="34"/>
      <c r="AM57" s="34"/>
      <c r="AN57" s="34"/>
      <c r="AO57" s="34"/>
      <c r="AP57" s="34"/>
      <c r="AQ57" s="74"/>
      <c r="AR57" s="75"/>
      <c r="AS57" s="34"/>
      <c r="AT57" s="34"/>
      <c r="AU57" s="34"/>
      <c r="AV57" s="34"/>
      <c r="AW57" s="34"/>
      <c r="AX57" s="74"/>
      <c r="AY57" s="75"/>
      <c r="AZ57" s="34"/>
      <c r="BA57" s="34"/>
      <c r="BB57" s="34"/>
      <c r="BC57" s="34"/>
      <c r="BD57" s="34"/>
      <c r="BF57" s="75"/>
      <c r="BG57" s="34"/>
      <c r="BH57" s="34"/>
      <c r="BI57" s="34"/>
      <c r="BJ57" s="34"/>
      <c r="BK57" s="34"/>
      <c r="BM57" s="75"/>
      <c r="BN57" s="34"/>
      <c r="BO57" s="34"/>
      <c r="BP57" s="34"/>
      <c r="BQ57" s="34"/>
      <c r="BR57" s="34"/>
      <c r="BS57" s="29"/>
      <c r="BT57" s="75"/>
      <c r="BU57" s="80"/>
      <c r="BV57" s="34"/>
      <c r="BW57" s="34"/>
      <c r="BX57" s="80"/>
      <c r="BY57" s="34"/>
      <c r="CA57" s="33"/>
      <c r="CB57" s="73"/>
      <c r="CC57" s="34"/>
      <c r="CD57" s="34"/>
      <c r="CE57" s="73"/>
      <c r="CF57" s="34"/>
      <c r="CH57" s="33"/>
      <c r="CI57" s="73"/>
      <c r="CJ57" s="34"/>
      <c r="CK57" s="34"/>
      <c r="CL57" s="73"/>
      <c r="CM57" s="34"/>
      <c r="CO57" s="33"/>
      <c r="CP57" s="34"/>
      <c r="CQ57" s="34"/>
      <c r="CR57" s="34"/>
      <c r="CS57" s="34"/>
      <c r="CT57" s="34"/>
      <c r="CV57" s="33"/>
      <c r="CW57" s="34"/>
      <c r="CX57" s="34"/>
      <c r="CY57" s="34"/>
      <c r="CZ57" s="34"/>
      <c r="DA57" s="34"/>
      <c r="DC57" s="33"/>
      <c r="DD57" s="34"/>
      <c r="DE57" s="34"/>
      <c r="DF57" s="34"/>
      <c r="DG57" s="34"/>
      <c r="DH57" s="34"/>
      <c r="DJ57" s="33"/>
      <c r="DK57" s="34"/>
      <c r="DL57" s="34"/>
      <c r="DM57" s="34"/>
      <c r="DN57" s="34"/>
      <c r="DO57" s="34"/>
    </row>
    <row r="58" spans="1:126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3" t="s">
        <v>5</v>
      </c>
      <c r="O58" s="29"/>
      <c r="P58" s="115"/>
      <c r="Q58" s="116">
        <f>SUM(Q7:Q40)</f>
        <v>-148434.03522055325</v>
      </c>
      <c r="R58" s="116">
        <f t="shared" ref="R58:U58" si="0">SUM(R7:R40)</f>
        <v>0</v>
      </c>
      <c r="S58" s="116">
        <f t="shared" si="0"/>
        <v>-148434.03522055325</v>
      </c>
      <c r="T58" s="116">
        <f t="shared" si="0"/>
        <v>-148434.03522055325</v>
      </c>
      <c r="U58" s="116">
        <f t="shared" si="0"/>
        <v>0</v>
      </c>
      <c r="V58" s="74"/>
      <c r="W58" s="115"/>
      <c r="X58" s="116">
        <f>SUM(X7:X40)</f>
        <v>-98498.144538192486</v>
      </c>
      <c r="Y58" s="116">
        <f t="shared" ref="Y58:AB58" si="1">SUM(Y7:Y40)</f>
        <v>0</v>
      </c>
      <c r="Z58" s="116">
        <f t="shared" si="1"/>
        <v>-98498.144538192486</v>
      </c>
      <c r="AA58" s="116">
        <f t="shared" si="1"/>
        <v>-98498.144538192486</v>
      </c>
      <c r="AB58" s="116">
        <f t="shared" si="1"/>
        <v>0</v>
      </c>
      <c r="AC58" s="74"/>
      <c r="AD58" s="115"/>
      <c r="AE58" s="116">
        <f>SUM(AE7:AE40)</f>
        <v>-94871.459145105095</v>
      </c>
      <c r="AF58" s="116">
        <f t="shared" ref="AF58:AI58" si="2">SUM(AF7:AF40)</f>
        <v>0</v>
      </c>
      <c r="AG58" s="116">
        <f t="shared" si="2"/>
        <v>-94871.459145105095</v>
      </c>
      <c r="AH58" s="116">
        <f t="shared" si="2"/>
        <v>-94871.459145105095</v>
      </c>
      <c r="AI58" s="116">
        <f t="shared" si="2"/>
        <v>0</v>
      </c>
      <c r="AJ58" s="74"/>
      <c r="AK58" s="115"/>
      <c r="AL58" s="116">
        <f>SUM(AL7:AL40)</f>
        <v>-104729.58849361649</v>
      </c>
      <c r="AM58" s="116">
        <f t="shared" ref="AM58:AP58" si="3">SUM(AM7:AM40)</f>
        <v>0</v>
      </c>
      <c r="AN58" s="116">
        <f t="shared" si="3"/>
        <v>-104729.58849361649</v>
      </c>
      <c r="AO58" s="116">
        <f t="shared" si="3"/>
        <v>-104729.58849361649</v>
      </c>
      <c r="AP58" s="116">
        <f t="shared" si="3"/>
        <v>0</v>
      </c>
      <c r="AQ58" s="74"/>
      <c r="AR58" s="115"/>
      <c r="AS58" s="116">
        <f>SUM(AS7:AS40)</f>
        <v>-85001.778563857719</v>
      </c>
      <c r="AT58" s="116">
        <f t="shared" ref="AT58:AW58" si="4">SUM(AT7:AT40)</f>
        <v>4642.1981625008812</v>
      </c>
      <c r="AU58" s="116">
        <f t="shared" si="4"/>
        <v>-89643.976726358582</v>
      </c>
      <c r="AV58" s="116">
        <f t="shared" si="4"/>
        <v>-85001.778563857719</v>
      </c>
      <c r="AW58" s="116">
        <f t="shared" si="4"/>
        <v>0</v>
      </c>
      <c r="AX58" s="74"/>
      <c r="AY58" s="115"/>
      <c r="AZ58" s="116">
        <f>SUM(AZ7:AZ40)</f>
        <v>-93506.2554244122</v>
      </c>
      <c r="BA58" s="116">
        <f t="shared" ref="BA58:BD58" si="5">SUM(BA7:BA40)</f>
        <v>15204.898807304555</v>
      </c>
      <c r="BB58" s="116">
        <f t="shared" si="5"/>
        <v>-108711.15423171676</v>
      </c>
      <c r="BC58" s="116">
        <f t="shared" si="5"/>
        <v>-93506.2554244122</v>
      </c>
      <c r="BD58" s="116">
        <f t="shared" si="5"/>
        <v>0</v>
      </c>
      <c r="BF58" s="115"/>
      <c r="BG58" s="116">
        <f>SUM(BG7:BG40)</f>
        <v>-1243.5214175866568</v>
      </c>
      <c r="BH58" s="116">
        <f t="shared" ref="BH58:BK58" si="6">SUM(BH7:BH40)</f>
        <v>325406.28274151275</v>
      </c>
      <c r="BI58" s="116">
        <f t="shared" si="6"/>
        <v>-326649.80415909941</v>
      </c>
      <c r="BJ58" s="116">
        <f t="shared" si="6"/>
        <v>-1243.5214175866568</v>
      </c>
      <c r="BK58" s="116">
        <f t="shared" si="6"/>
        <v>0</v>
      </c>
      <c r="BM58" s="115"/>
      <c r="BN58" s="116">
        <f>SUM(BN7:BN40)</f>
        <v>-49170.034504126699</v>
      </c>
      <c r="BO58" s="116">
        <f t="shared" ref="BO58:BR58" si="7">SUM(BO7:BO40)</f>
        <v>245949.07442212966</v>
      </c>
      <c r="BP58" s="116">
        <f t="shared" si="7"/>
        <v>-295119.10892625636</v>
      </c>
      <c r="BQ58" s="116">
        <f t="shared" si="7"/>
        <v>-49170.034504126699</v>
      </c>
      <c r="BR58" s="116">
        <f t="shared" si="7"/>
        <v>0</v>
      </c>
      <c r="BS58" s="44"/>
      <c r="BT58" s="115"/>
      <c r="BU58" s="116">
        <f>SUM(BU7:BU40)</f>
        <v>7165.2869900207152</v>
      </c>
      <c r="BV58" s="116">
        <f t="shared" ref="BV58:BY58" si="8">SUM(BV7:BV40)</f>
        <v>233464.54546794636</v>
      </c>
      <c r="BW58" s="116">
        <f t="shared" si="8"/>
        <v>-226299.25847792564</v>
      </c>
      <c r="BX58" s="116">
        <f t="shared" si="8"/>
        <v>7165.2869900207152</v>
      </c>
      <c r="BY58" s="116">
        <f t="shared" si="8"/>
        <v>0</v>
      </c>
      <c r="CA58" s="115"/>
      <c r="CB58" s="116">
        <f>SUM(CB7:CB40)</f>
        <v>-35172.340155854326</v>
      </c>
      <c r="CC58" s="116">
        <f t="shared" ref="CC58:CF58" si="9">SUM(CC7:CC40)</f>
        <v>67487.797760275876</v>
      </c>
      <c r="CD58" s="116">
        <f t="shared" si="9"/>
        <v>-102660.1379161302</v>
      </c>
      <c r="CE58" s="116">
        <f t="shared" si="9"/>
        <v>-35172.340155854326</v>
      </c>
      <c r="CF58" s="116">
        <f t="shared" si="9"/>
        <v>0</v>
      </c>
      <c r="CH58" s="115"/>
      <c r="CI58" s="116">
        <f>SUM(CI7:CI40)</f>
        <v>-38040.257460956374</v>
      </c>
      <c r="CJ58" s="116">
        <f t="shared" ref="CJ58:CM58" si="10">SUM(CJ7:CJ40)</f>
        <v>41990.806039298637</v>
      </c>
      <c r="CK58" s="116">
        <f t="shared" si="10"/>
        <v>-80031.063500255012</v>
      </c>
      <c r="CL58" s="116">
        <f t="shared" si="10"/>
        <v>-38040.257460956374</v>
      </c>
      <c r="CM58" s="116">
        <f t="shared" si="10"/>
        <v>0</v>
      </c>
      <c r="CO58" s="115"/>
      <c r="CP58" s="116">
        <f>SUM(CP7:CP40)</f>
        <v>-7330.8764131350326</v>
      </c>
      <c r="CQ58" s="116">
        <f t="shared" ref="CQ58:CT58" si="11">SUM(CQ7:CQ40)</f>
        <v>135472.25099442061</v>
      </c>
      <c r="CR58" s="116">
        <f t="shared" si="11"/>
        <v>-142803.12740755564</v>
      </c>
      <c r="CS58" s="116">
        <f t="shared" si="11"/>
        <v>-7330.8764131352655</v>
      </c>
      <c r="CT58" s="116">
        <f t="shared" si="11"/>
        <v>0</v>
      </c>
      <c r="CV58" s="115"/>
      <c r="CW58" s="116">
        <f>SUM(CW7:CW40)</f>
        <v>-30519.096733967017</v>
      </c>
      <c r="CX58" s="116">
        <f t="shared" ref="CX58:DA58" si="12">SUM(CX7:CX40)</f>
        <v>146170.55947208146</v>
      </c>
      <c r="CY58" s="116">
        <f t="shared" si="12"/>
        <v>-176689.65620604847</v>
      </c>
      <c r="CZ58" s="116">
        <f t="shared" si="12"/>
        <v>-1782787.2079991021</v>
      </c>
      <c r="DA58" s="116">
        <f t="shared" si="12"/>
        <v>0</v>
      </c>
      <c r="DC58" s="115"/>
      <c r="DD58" s="116">
        <f>SUM(DD7:DD40)</f>
        <v>-149933.52271870896</v>
      </c>
      <c r="DE58" s="116">
        <f t="shared" ref="DE58:DH58" si="13">SUM(DE7:DE40)</f>
        <v>5902969.8765667202</v>
      </c>
      <c r="DF58" s="116">
        <f t="shared" si="13"/>
        <v>-6052903.3992854292</v>
      </c>
      <c r="DG58" s="116">
        <f t="shared" si="13"/>
        <v>-149933.52271870896</v>
      </c>
      <c r="DH58" s="116">
        <f t="shared" si="13"/>
        <v>0</v>
      </c>
      <c r="DJ58" s="115"/>
      <c r="DK58" s="116">
        <f>SUM(DK7:DK44)</f>
        <v>-50286.31716719456</v>
      </c>
      <c r="DL58" s="116">
        <f>SUM(DL7:DL44)</f>
        <v>970757.76558825618</v>
      </c>
      <c r="DM58" s="116">
        <f>SUM(DM7:DM44)</f>
        <v>-1021044.0827554507</v>
      </c>
      <c r="DN58" s="116">
        <f>SUM(DN7:DN44)</f>
        <v>-50286.31716719456</v>
      </c>
      <c r="DO58" s="116">
        <f>SUM(DO7:DO44)</f>
        <v>0</v>
      </c>
      <c r="DP58" s="125"/>
      <c r="DQ58" s="116"/>
      <c r="DR58" s="116">
        <f t="shared" ref="DR58:DV58" si="14">SUM(DR7:DR46)</f>
        <v>-112802.88312245021</v>
      </c>
      <c r="DS58" s="116">
        <f t="shared" si="14"/>
        <v>2596919.923774316</v>
      </c>
      <c r="DT58" s="116">
        <f t="shared" si="14"/>
        <v>-2709722.8068967662</v>
      </c>
      <c r="DU58" s="116">
        <f t="shared" si="14"/>
        <v>-112802.88312245021</v>
      </c>
      <c r="DV58" s="116">
        <f t="shared" si="14"/>
        <v>0</v>
      </c>
    </row>
    <row r="59" spans="1:126" x14ac:dyDescent="0.25">
      <c r="A59" s="29"/>
      <c r="B59" s="29"/>
      <c r="C59" s="29"/>
      <c r="D59" s="29"/>
      <c r="E59" s="30"/>
      <c r="F59" s="109"/>
      <c r="G59" s="30"/>
      <c r="H59" s="29"/>
      <c r="I59" s="29"/>
      <c r="J59" s="31"/>
      <c r="K59" s="29"/>
      <c r="L59" s="29"/>
      <c r="M59" s="29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F59" s="5"/>
      <c r="BG59" s="5"/>
      <c r="BH59" s="5"/>
      <c r="BI59" s="5"/>
      <c r="BJ59" s="5"/>
      <c r="BK59" s="5"/>
      <c r="BM59" s="5"/>
      <c r="BN59" s="5"/>
      <c r="BO59" s="5"/>
      <c r="BP59" s="5"/>
      <c r="BQ59" s="5"/>
      <c r="BR59" s="5"/>
      <c r="BT59" s="5"/>
      <c r="BU59" s="5"/>
      <c r="BV59" s="5"/>
      <c r="BW59" s="5"/>
      <c r="BX59" s="5"/>
      <c r="BY59" s="5"/>
      <c r="DC59" s="33"/>
      <c r="DD59" s="34"/>
      <c r="DE59" s="34"/>
      <c r="DF59" s="34"/>
      <c r="DG59" s="34"/>
      <c r="DH59" s="34"/>
      <c r="DJ59" s="33"/>
      <c r="DK59" s="34"/>
      <c r="DL59" s="34"/>
      <c r="DM59" s="34"/>
      <c r="DN59" s="34"/>
      <c r="DO59" s="34"/>
    </row>
    <row r="60" spans="1:126" x14ac:dyDescent="0.25">
      <c r="A60" s="29"/>
      <c r="B60" s="29"/>
      <c r="C60" s="29"/>
      <c r="D60" s="29"/>
      <c r="E60" s="30"/>
      <c r="F60" s="109"/>
      <c r="G60" s="30"/>
      <c r="H60" s="29"/>
      <c r="I60" s="29"/>
      <c r="J60" s="31"/>
      <c r="K60" s="29"/>
      <c r="L60" s="29"/>
      <c r="M60" s="29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F60" s="5"/>
      <c r="BG60" s="5"/>
      <c r="BH60" s="5"/>
      <c r="BI60" s="5"/>
      <c r="BJ60" s="5"/>
      <c r="BK60" s="5"/>
      <c r="BM60" s="5"/>
      <c r="BN60" s="5"/>
      <c r="BO60" s="5"/>
      <c r="BP60" s="5"/>
      <c r="BQ60" s="5"/>
      <c r="BR60" s="5"/>
      <c r="BT60" s="5"/>
      <c r="BU60" s="5"/>
      <c r="BV60" s="5"/>
      <c r="BW60" s="5"/>
      <c r="BX60" s="5"/>
      <c r="BY60" s="5"/>
      <c r="DC60" s="33"/>
      <c r="DD60" s="34"/>
      <c r="DE60" s="34"/>
      <c r="DF60" s="73"/>
      <c r="DG60" s="34"/>
      <c r="DH60" s="34"/>
      <c r="DJ60" s="33"/>
      <c r="DK60" s="34"/>
      <c r="DL60" s="34"/>
      <c r="DM60" s="73"/>
      <c r="DN60" s="34"/>
      <c r="DO60" s="34"/>
    </row>
    <row r="61" spans="1:126" x14ac:dyDescent="0.25">
      <c r="A61" s="29"/>
      <c r="B61" s="29"/>
      <c r="C61" s="29"/>
      <c r="D61" s="29"/>
      <c r="E61" s="30"/>
      <c r="F61" s="109"/>
      <c r="G61" s="30"/>
      <c r="H61" s="29"/>
      <c r="I61" s="29"/>
      <c r="J61" s="31"/>
      <c r="K61" s="29"/>
      <c r="L61" s="29"/>
      <c r="M61" s="2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F61" s="5"/>
      <c r="BG61" s="5"/>
      <c r="BH61" s="5"/>
      <c r="BI61" s="5"/>
      <c r="BJ61" s="5"/>
      <c r="BK61" s="5"/>
      <c r="BM61" s="5"/>
      <c r="BN61" s="5"/>
      <c r="BO61" s="5"/>
      <c r="BP61" s="5"/>
      <c r="BQ61" s="5"/>
      <c r="BR61" s="5"/>
      <c r="BT61" s="5"/>
      <c r="BU61" s="5"/>
      <c r="BV61" s="5"/>
      <c r="BW61" s="5"/>
      <c r="BX61" s="5"/>
      <c r="BY61" s="5"/>
    </row>
    <row r="62" spans="1:126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</row>
    <row r="63" spans="1:126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</row>
    <row r="64" spans="1:126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</row>
    <row r="65" spans="1:77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</row>
    <row r="66" spans="1:77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</row>
    <row r="67" spans="1:77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</row>
    <row r="68" spans="1:77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</row>
    <row r="69" spans="1:77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</row>
    <row r="70" spans="1:77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</row>
    <row r="71" spans="1:77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</row>
    <row r="72" spans="1:77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</row>
    <row r="73" spans="1:77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</row>
    <row r="74" spans="1:77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</row>
    <row r="75" spans="1:77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</row>
    <row r="76" spans="1:77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</row>
    <row r="77" spans="1:77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</row>
    <row r="78" spans="1:77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</row>
    <row r="79" spans="1:77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</row>
    <row r="80" spans="1:77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</row>
    <row r="81" spans="1:77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</row>
    <row r="82" spans="1:77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</row>
    <row r="83" spans="1:77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</row>
    <row r="84" spans="1:77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</row>
    <row r="85" spans="1:77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</row>
    <row r="86" spans="1:77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</row>
    <row r="87" spans="1:77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</row>
    <row r="88" spans="1:77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</row>
    <row r="89" spans="1:77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</row>
    <row r="90" spans="1:77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</row>
    <row r="91" spans="1:77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</row>
    <row r="92" spans="1:77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</row>
    <row r="93" spans="1:77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</row>
    <row r="94" spans="1:77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</row>
    <row r="95" spans="1:77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</row>
    <row r="96" spans="1:77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</row>
    <row r="97" spans="1:77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</row>
    <row r="98" spans="1:77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</row>
    <row r="99" spans="1:77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</row>
    <row r="100" spans="1:77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</row>
    <row r="101" spans="1:77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</row>
    <row r="102" spans="1:77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</row>
    <row r="103" spans="1:77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</row>
    <row r="104" spans="1:77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</row>
    <row r="105" spans="1:77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</row>
    <row r="106" spans="1:77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</row>
    <row r="107" spans="1:77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</row>
    <row r="108" spans="1:77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</row>
    <row r="109" spans="1:77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</row>
    <row r="110" spans="1:77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</row>
    <row r="111" spans="1:77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</row>
    <row r="112" spans="1:77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</row>
    <row r="113" spans="1:77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</row>
    <row r="114" spans="1:77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</row>
    <row r="115" spans="1:77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</row>
    <row r="116" spans="1:77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</row>
    <row r="117" spans="1:77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</row>
    <row r="118" spans="1:77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</row>
    <row r="119" spans="1:77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</row>
    <row r="120" spans="1:77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</row>
    <row r="121" spans="1:77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</row>
    <row r="122" spans="1:77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</row>
    <row r="123" spans="1:77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</row>
    <row r="124" spans="1:77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</row>
    <row r="125" spans="1:77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</row>
    <row r="126" spans="1:77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</row>
    <row r="127" spans="1:77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</row>
    <row r="128" spans="1:77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</row>
    <row r="129" spans="1:77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</row>
    <row r="130" spans="1:77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</row>
    <row r="131" spans="1:77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</row>
    <row r="132" spans="1:77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</row>
    <row r="133" spans="1:77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</row>
    <row r="134" spans="1:77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</row>
    <row r="135" spans="1:77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</row>
    <row r="136" spans="1:77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</row>
    <row r="137" spans="1:77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</row>
    <row r="138" spans="1:77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</row>
    <row r="139" spans="1:77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</row>
    <row r="140" spans="1:77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</row>
    <row r="141" spans="1:77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</row>
    <row r="142" spans="1:77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</row>
    <row r="143" spans="1:77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</row>
    <row r="144" spans="1:77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</row>
    <row r="145" spans="1:77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</row>
    <row r="146" spans="1:77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</row>
    <row r="147" spans="1:77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</row>
    <row r="148" spans="1:77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</row>
    <row r="149" spans="1:77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</row>
    <row r="150" spans="1:77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</row>
    <row r="151" spans="1:77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</row>
    <row r="152" spans="1:77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</row>
    <row r="153" spans="1:77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</row>
    <row r="154" spans="1:77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</row>
    <row r="155" spans="1:77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</row>
    <row r="156" spans="1:77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</row>
    <row r="157" spans="1:77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</row>
    <row r="158" spans="1:77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</row>
    <row r="159" spans="1:77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</row>
    <row r="160" spans="1:77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</row>
    <row r="161" spans="1:77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</row>
    <row r="162" spans="1:77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</row>
    <row r="163" spans="1:77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</row>
    <row r="164" spans="1:77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</row>
    <row r="165" spans="1:77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</row>
    <row r="166" spans="1:77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</row>
    <row r="167" spans="1:77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</row>
    <row r="168" spans="1:77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</row>
    <row r="169" spans="1:77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</row>
    <row r="170" spans="1:77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</row>
    <row r="171" spans="1:77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</row>
    <row r="172" spans="1:77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</row>
    <row r="173" spans="1:77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</row>
    <row r="174" spans="1:77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</row>
    <row r="175" spans="1:77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</row>
    <row r="176" spans="1:77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</row>
    <row r="177" spans="1:77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</row>
    <row r="178" spans="1:77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</row>
    <row r="179" spans="1:77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</row>
    <row r="180" spans="1:77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</row>
    <row r="181" spans="1:77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</row>
    <row r="182" spans="1:77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</row>
    <row r="183" spans="1:77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</row>
    <row r="184" spans="1:77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</row>
    <row r="185" spans="1:77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</row>
    <row r="186" spans="1:77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</row>
    <row r="187" spans="1:77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</row>
    <row r="188" spans="1:77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</row>
    <row r="189" spans="1:77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</row>
    <row r="190" spans="1:77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</row>
    <row r="191" spans="1:77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</row>
    <row r="192" spans="1:77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</row>
    <row r="193" spans="1:77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</row>
    <row r="194" spans="1:77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</row>
    <row r="195" spans="1:77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</row>
    <row r="196" spans="1:77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</row>
    <row r="197" spans="1:77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</row>
    <row r="198" spans="1:77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</row>
    <row r="199" spans="1:77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</row>
    <row r="200" spans="1:77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</row>
    <row r="201" spans="1:77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</row>
    <row r="202" spans="1:77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</row>
    <row r="203" spans="1:77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</row>
    <row r="204" spans="1:77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</row>
    <row r="205" spans="1:77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</row>
    <row r="206" spans="1:77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</row>
    <row r="207" spans="1:77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</row>
    <row r="208" spans="1:77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</row>
    <row r="209" spans="1:77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</row>
    <row r="210" spans="1:77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</row>
    <row r="211" spans="1:77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</row>
    <row r="212" spans="1:77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</row>
    <row r="213" spans="1:77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</row>
    <row r="214" spans="1:77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</row>
    <row r="215" spans="1:77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</row>
    <row r="216" spans="1:77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</row>
    <row r="217" spans="1:77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</row>
    <row r="218" spans="1:77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</row>
    <row r="219" spans="1:77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</row>
    <row r="220" spans="1:77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</row>
    <row r="221" spans="1:77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</row>
    <row r="222" spans="1:77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</row>
    <row r="223" spans="1:77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</row>
    <row r="224" spans="1:77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</row>
    <row r="225" spans="1:77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</row>
    <row r="226" spans="1:77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</row>
    <row r="227" spans="1:77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</row>
    <row r="228" spans="1:77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</row>
    <row r="229" spans="1:77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</row>
    <row r="230" spans="1:77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</row>
    <row r="231" spans="1:77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</row>
    <row r="232" spans="1:77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</row>
    <row r="233" spans="1:77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</row>
    <row r="234" spans="1:77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</row>
    <row r="235" spans="1:77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</row>
    <row r="236" spans="1:77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</row>
    <row r="237" spans="1:77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</row>
    <row r="238" spans="1:77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</row>
    <row r="239" spans="1:77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</row>
    <row r="240" spans="1:77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</row>
    <row r="241" spans="1:77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</row>
    <row r="242" spans="1:77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</row>
    <row r="243" spans="1:77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</row>
    <row r="244" spans="1:77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</row>
    <row r="245" spans="1:77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</row>
    <row r="246" spans="1:77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</row>
    <row r="247" spans="1:77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</row>
    <row r="248" spans="1:77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</row>
    <row r="249" spans="1:77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</row>
    <row r="250" spans="1:77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</row>
    <row r="251" spans="1:77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</row>
    <row r="252" spans="1:77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</row>
    <row r="253" spans="1:77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</row>
    <row r="254" spans="1:77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</row>
    <row r="255" spans="1:77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</row>
    <row r="256" spans="1:77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</row>
    <row r="257" spans="1:77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</row>
    <row r="258" spans="1:77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</row>
    <row r="259" spans="1:77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</row>
    <row r="260" spans="1:77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</row>
    <row r="261" spans="1:77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</row>
    <row r="262" spans="1:77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</row>
    <row r="263" spans="1:77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</row>
    <row r="264" spans="1:77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</row>
    <row r="265" spans="1:77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</row>
    <row r="266" spans="1:77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</row>
    <row r="267" spans="1:77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</row>
    <row r="268" spans="1:77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</row>
    <row r="269" spans="1:77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</row>
    <row r="270" spans="1:77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</row>
    <row r="271" spans="1:77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</row>
    <row r="272" spans="1:77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</row>
    <row r="273" spans="1:77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</row>
    <row r="274" spans="1:77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</row>
    <row r="275" spans="1:77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</row>
    <row r="276" spans="1:77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</row>
    <row r="277" spans="1:77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</row>
    <row r="278" spans="1:77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</row>
    <row r="279" spans="1:77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</row>
    <row r="280" spans="1:77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</row>
    <row r="281" spans="1:77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</row>
    <row r="282" spans="1:77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</row>
    <row r="283" spans="1:77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</row>
    <row r="284" spans="1:77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</row>
    <row r="285" spans="1:77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</row>
    <row r="286" spans="1:77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</row>
    <row r="287" spans="1:77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</row>
    <row r="288" spans="1:77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</row>
    <row r="289" spans="1:77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</row>
    <row r="290" spans="1:77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</row>
    <row r="291" spans="1:77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</row>
    <row r="292" spans="1:77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</row>
    <row r="293" spans="1:77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</row>
    <row r="294" spans="1:77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</row>
    <row r="295" spans="1:77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</row>
    <row r="296" spans="1:77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</row>
    <row r="297" spans="1:77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</row>
    <row r="298" spans="1:77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</row>
    <row r="299" spans="1:77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</row>
    <row r="300" spans="1:77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</row>
    <row r="301" spans="1:77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</row>
    <row r="302" spans="1:77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</row>
    <row r="303" spans="1:77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</row>
    <row r="304" spans="1:77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</row>
    <row r="305" spans="1:77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</row>
    <row r="306" spans="1:77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</row>
    <row r="307" spans="1:77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</row>
    <row r="308" spans="1:77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</row>
    <row r="309" spans="1:77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</row>
    <row r="310" spans="1:77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</row>
    <row r="311" spans="1:77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</row>
    <row r="312" spans="1:77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</row>
    <row r="313" spans="1:77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</row>
    <row r="314" spans="1:77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</row>
    <row r="315" spans="1:77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</row>
    <row r="316" spans="1:77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</row>
    <row r="317" spans="1:77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</row>
    <row r="318" spans="1:77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</row>
    <row r="319" spans="1:77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</row>
    <row r="320" spans="1:77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</row>
    <row r="321" spans="1:77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</row>
    <row r="322" spans="1:77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</row>
    <row r="323" spans="1:77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</row>
    <row r="324" spans="1:77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</row>
    <row r="325" spans="1:77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</row>
    <row r="326" spans="1:77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</row>
    <row r="327" spans="1:77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</row>
    <row r="328" spans="1:77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</row>
    <row r="329" spans="1:77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</row>
    <row r="330" spans="1:77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</row>
    <row r="331" spans="1:77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</row>
    <row r="332" spans="1:77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</row>
    <row r="333" spans="1:77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</row>
    <row r="334" spans="1:77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</row>
    <row r="335" spans="1:77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</row>
    <row r="336" spans="1:77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</row>
    <row r="337" spans="1:77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</row>
    <row r="338" spans="1:77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</row>
    <row r="339" spans="1:77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</row>
    <row r="340" spans="1:77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</row>
    <row r="341" spans="1:77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</row>
    <row r="342" spans="1:77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</row>
    <row r="343" spans="1:77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</row>
    <row r="344" spans="1:77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</row>
    <row r="345" spans="1:77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</row>
    <row r="346" spans="1:77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</row>
    <row r="347" spans="1:77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</row>
    <row r="348" spans="1:77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</row>
    <row r="349" spans="1:77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</row>
    <row r="350" spans="1:77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</row>
    <row r="351" spans="1:77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</row>
    <row r="352" spans="1:77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</row>
    <row r="353" spans="1:77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</row>
    <row r="354" spans="1:77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</row>
    <row r="355" spans="1:77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</row>
    <row r="356" spans="1:77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</row>
    <row r="357" spans="1:77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</row>
    <row r="358" spans="1:77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</row>
    <row r="359" spans="1:77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</row>
    <row r="360" spans="1:77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</row>
    <row r="361" spans="1:77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</row>
    <row r="362" spans="1:77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</row>
    <row r="363" spans="1:77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</row>
    <row r="364" spans="1:77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</row>
    <row r="365" spans="1:77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</row>
    <row r="366" spans="1:77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</row>
    <row r="367" spans="1:77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</row>
    <row r="368" spans="1:77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</row>
    <row r="369" spans="1:77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</row>
    <row r="370" spans="1:77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</row>
    <row r="371" spans="1:77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</row>
    <row r="372" spans="1:77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</row>
    <row r="373" spans="1:77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</row>
    <row r="374" spans="1:77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</row>
    <row r="375" spans="1:77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</row>
    <row r="376" spans="1:77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</row>
    <row r="377" spans="1:77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</row>
    <row r="378" spans="1:77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</row>
    <row r="379" spans="1:77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</row>
    <row r="380" spans="1:77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</row>
    <row r="381" spans="1:77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</row>
    <row r="382" spans="1:77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</row>
    <row r="383" spans="1:77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</row>
    <row r="384" spans="1:77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</row>
    <row r="385" spans="1:77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</row>
    <row r="386" spans="1:77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</row>
    <row r="387" spans="1:77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</row>
    <row r="388" spans="1:77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</row>
    <row r="389" spans="1:77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</row>
    <row r="390" spans="1:77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</row>
    <row r="391" spans="1:77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</row>
    <row r="392" spans="1:77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</row>
    <row r="393" spans="1:77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</row>
    <row r="394" spans="1:77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</row>
    <row r="395" spans="1:77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</row>
    <row r="396" spans="1:77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</row>
    <row r="397" spans="1:77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</row>
    <row r="398" spans="1:77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</row>
    <row r="399" spans="1:77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</row>
    <row r="400" spans="1:77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</row>
    <row r="401" spans="1:77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</row>
    <row r="402" spans="1:77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</row>
    <row r="403" spans="1:77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</row>
    <row r="404" spans="1:77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</row>
    <row r="405" spans="1:77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</row>
    <row r="406" spans="1:77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</row>
    <row r="407" spans="1:77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</row>
    <row r="408" spans="1:77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</row>
    <row r="409" spans="1:77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</row>
    <row r="410" spans="1:77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</row>
    <row r="411" spans="1:77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</row>
    <row r="412" spans="1:77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</row>
    <row r="413" spans="1:77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</row>
    <row r="414" spans="1:77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</row>
    <row r="415" spans="1:77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</row>
    <row r="416" spans="1:77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</row>
    <row r="417" spans="1:77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</row>
    <row r="418" spans="1:77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</row>
    <row r="419" spans="1:77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</row>
    <row r="420" spans="1:77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</row>
    <row r="421" spans="1:77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</row>
    <row r="422" spans="1:77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</row>
    <row r="423" spans="1:77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</row>
    <row r="424" spans="1:77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</row>
    <row r="425" spans="1:77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</row>
    <row r="426" spans="1:77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</row>
    <row r="427" spans="1:77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</row>
    <row r="428" spans="1:77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</row>
    <row r="429" spans="1:77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</row>
    <row r="430" spans="1:77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</row>
    <row r="431" spans="1:77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</row>
    <row r="432" spans="1:77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</row>
    <row r="433" spans="1:77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</row>
    <row r="434" spans="1:77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</row>
    <row r="435" spans="1:77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</row>
    <row r="436" spans="1:77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</row>
    <row r="437" spans="1:77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</row>
    <row r="438" spans="1:77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</row>
    <row r="439" spans="1:77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</row>
    <row r="440" spans="1:77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</row>
    <row r="441" spans="1:77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</row>
    <row r="442" spans="1:77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</row>
    <row r="443" spans="1:77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</row>
    <row r="444" spans="1:77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</row>
    <row r="445" spans="1:77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</row>
    <row r="446" spans="1:77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</row>
    <row r="447" spans="1:77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</row>
    <row r="448" spans="1:77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</row>
    <row r="449" spans="1:77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</row>
    <row r="450" spans="1:77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</row>
    <row r="451" spans="1:77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</row>
    <row r="452" spans="1:77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</row>
    <row r="453" spans="1:77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</row>
    <row r="454" spans="1:77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</row>
    <row r="455" spans="1:77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</row>
    <row r="456" spans="1:77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</row>
    <row r="457" spans="1:77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</row>
    <row r="458" spans="1:77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</row>
    <row r="459" spans="1:77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</row>
    <row r="460" spans="1:77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</row>
    <row r="461" spans="1:77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</row>
    <row r="462" spans="1:77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</row>
    <row r="463" spans="1:77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</row>
    <row r="464" spans="1:77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</row>
    <row r="465" spans="1:77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</row>
    <row r="466" spans="1:77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</row>
    <row r="467" spans="1:77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</row>
    <row r="468" spans="1:77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</row>
    <row r="469" spans="1:77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</row>
    <row r="470" spans="1:77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</row>
    <row r="471" spans="1:77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</row>
    <row r="472" spans="1:77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</row>
    <row r="473" spans="1:77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</row>
    <row r="474" spans="1:77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</row>
    <row r="475" spans="1:77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</row>
    <row r="476" spans="1:77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</row>
    <row r="477" spans="1:77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</row>
    <row r="478" spans="1:77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</row>
    <row r="479" spans="1:77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</row>
    <row r="480" spans="1:77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</row>
    <row r="481" spans="1:77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</row>
    <row r="482" spans="1:77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</row>
    <row r="483" spans="1:77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</row>
    <row r="484" spans="1:77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</row>
    <row r="485" spans="1:77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</row>
    <row r="486" spans="1:77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</row>
    <row r="487" spans="1:77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</row>
    <row r="488" spans="1:77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</row>
    <row r="489" spans="1:77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</row>
    <row r="490" spans="1:77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</row>
    <row r="491" spans="1:77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</row>
    <row r="492" spans="1:77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</row>
    <row r="493" spans="1:77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</row>
    <row r="494" spans="1:77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</row>
    <row r="495" spans="1:77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</row>
    <row r="496" spans="1:77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</row>
    <row r="497" spans="1:77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</row>
    <row r="498" spans="1:77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</row>
    <row r="499" spans="1:77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</row>
    <row r="500" spans="1:77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</row>
    <row r="501" spans="1:77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</row>
    <row r="502" spans="1:77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</row>
    <row r="503" spans="1:77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</row>
    <row r="504" spans="1:77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</row>
    <row r="505" spans="1:77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</row>
    <row r="506" spans="1:77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</row>
    <row r="507" spans="1:77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</row>
    <row r="508" spans="1:77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</row>
    <row r="509" spans="1:77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</row>
    <row r="510" spans="1:77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</row>
    <row r="511" spans="1:77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</row>
    <row r="512" spans="1:77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</row>
    <row r="513" spans="1:77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</row>
    <row r="514" spans="1:77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</row>
    <row r="515" spans="1:77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</row>
    <row r="516" spans="1:77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</row>
    <row r="517" spans="1:77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</row>
    <row r="518" spans="1:77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</row>
    <row r="519" spans="1:77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</row>
    <row r="520" spans="1:77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</row>
    <row r="521" spans="1:77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</row>
    <row r="522" spans="1:77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</row>
    <row r="523" spans="1:77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</row>
    <row r="524" spans="1:77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</row>
    <row r="525" spans="1:77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</row>
    <row r="526" spans="1:77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</row>
    <row r="527" spans="1:77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</row>
    <row r="528" spans="1:77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</row>
    <row r="529" spans="1:77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</row>
    <row r="530" spans="1:77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</row>
    <row r="531" spans="1:77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</row>
    <row r="532" spans="1:77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</row>
    <row r="533" spans="1:77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</row>
    <row r="534" spans="1:77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</row>
    <row r="535" spans="1:77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</row>
    <row r="536" spans="1:77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</row>
    <row r="537" spans="1:77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</row>
    <row r="538" spans="1:77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</row>
    <row r="539" spans="1:77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</row>
    <row r="540" spans="1:77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</row>
    <row r="541" spans="1:77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</row>
    <row r="542" spans="1:77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</row>
    <row r="543" spans="1:77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</row>
    <row r="544" spans="1:77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</row>
    <row r="545" spans="1:77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</row>
    <row r="546" spans="1:77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</row>
    <row r="547" spans="1:77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</row>
    <row r="548" spans="1:77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</row>
    <row r="549" spans="1:77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</row>
    <row r="550" spans="1:77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</row>
    <row r="551" spans="1:77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</row>
    <row r="552" spans="1:77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</row>
    <row r="553" spans="1:77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</row>
    <row r="554" spans="1:77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</row>
    <row r="555" spans="1:77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</row>
    <row r="556" spans="1:77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</row>
    <row r="557" spans="1:77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</row>
    <row r="558" spans="1:77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</row>
    <row r="559" spans="1:77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</row>
    <row r="560" spans="1:77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</row>
    <row r="561" spans="1:77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</row>
    <row r="562" spans="1:77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</row>
    <row r="563" spans="1:77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</row>
    <row r="564" spans="1:77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</row>
    <row r="565" spans="1:77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</row>
    <row r="566" spans="1:77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</row>
    <row r="567" spans="1:77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</row>
    <row r="568" spans="1:77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</row>
    <row r="569" spans="1:77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</row>
    <row r="570" spans="1:77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</row>
    <row r="571" spans="1:77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</row>
    <row r="572" spans="1:77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</row>
    <row r="573" spans="1:77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</row>
    <row r="574" spans="1:77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</row>
    <row r="575" spans="1:77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</row>
    <row r="576" spans="1:77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</row>
    <row r="577" spans="1:77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</row>
    <row r="578" spans="1:77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</row>
    <row r="579" spans="1:77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</row>
    <row r="580" spans="1:77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</row>
    <row r="581" spans="1:77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</row>
    <row r="582" spans="1:77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</row>
    <row r="583" spans="1:77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</row>
    <row r="584" spans="1:77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</row>
    <row r="585" spans="1:77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</row>
    <row r="586" spans="1:77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</row>
    <row r="587" spans="1:77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</row>
    <row r="588" spans="1:77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</row>
    <row r="589" spans="1:77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</row>
    <row r="590" spans="1:77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</row>
    <row r="591" spans="1:77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</row>
    <row r="592" spans="1:77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</row>
    <row r="593" spans="1:77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</row>
    <row r="594" spans="1:77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</row>
    <row r="595" spans="1:77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</row>
    <row r="596" spans="1:77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</row>
    <row r="597" spans="1:77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</row>
    <row r="598" spans="1:77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</row>
    <row r="599" spans="1:77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</row>
    <row r="600" spans="1:77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</row>
    <row r="601" spans="1:77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</row>
    <row r="602" spans="1:77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</row>
    <row r="603" spans="1:77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</row>
    <row r="604" spans="1:77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</row>
    <row r="605" spans="1:77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</row>
    <row r="606" spans="1:77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</row>
    <row r="607" spans="1:77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</row>
    <row r="608" spans="1:77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</row>
    <row r="609" spans="1:77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</row>
    <row r="610" spans="1:77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</row>
    <row r="611" spans="1:77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</row>
    <row r="612" spans="1:77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</row>
    <row r="613" spans="1:77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</row>
    <row r="614" spans="1:77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</row>
    <row r="615" spans="1:77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</row>
    <row r="616" spans="1:77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</row>
    <row r="617" spans="1:77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</row>
    <row r="618" spans="1:77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</row>
    <row r="619" spans="1:77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</row>
    <row r="620" spans="1:77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</row>
    <row r="621" spans="1:77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</row>
    <row r="622" spans="1:77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</row>
    <row r="623" spans="1:77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</row>
    <row r="624" spans="1:77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</row>
    <row r="625" spans="1:77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</row>
    <row r="626" spans="1:77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</row>
    <row r="627" spans="1:77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</row>
    <row r="628" spans="1:77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</row>
    <row r="629" spans="1:77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</row>
    <row r="630" spans="1:77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</row>
    <row r="631" spans="1:77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</row>
    <row r="632" spans="1:77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</row>
    <row r="633" spans="1:77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</row>
    <row r="634" spans="1:77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</row>
    <row r="635" spans="1:77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</row>
    <row r="636" spans="1:77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</row>
    <row r="637" spans="1:77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</row>
    <row r="638" spans="1:77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</row>
    <row r="639" spans="1:77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</row>
    <row r="640" spans="1:77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</row>
    <row r="641" spans="1:77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</row>
    <row r="642" spans="1:77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</row>
    <row r="643" spans="1:77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</row>
    <row r="644" spans="1:77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</row>
    <row r="645" spans="1:77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</row>
    <row r="646" spans="1:77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</row>
    <row r="647" spans="1:77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</row>
    <row r="648" spans="1:77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</row>
    <row r="649" spans="1:77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</row>
    <row r="650" spans="1:77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</row>
    <row r="651" spans="1:77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</row>
    <row r="652" spans="1:77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</row>
    <row r="653" spans="1:77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</row>
    <row r="654" spans="1:77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</row>
    <row r="655" spans="1:77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</row>
    <row r="656" spans="1:77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</row>
    <row r="657" spans="1:77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</row>
    <row r="658" spans="1:77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</row>
    <row r="659" spans="1:77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</row>
    <row r="660" spans="1:77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</row>
    <row r="661" spans="1:77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</row>
    <row r="662" spans="1:77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</row>
    <row r="663" spans="1:77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</row>
    <row r="664" spans="1:77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</row>
    <row r="665" spans="1:77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</row>
    <row r="666" spans="1:77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</row>
    <row r="667" spans="1:77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</row>
    <row r="668" spans="1:77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</row>
    <row r="669" spans="1:77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</row>
    <row r="670" spans="1:77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</row>
    <row r="671" spans="1:77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</row>
    <row r="672" spans="1:77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</row>
    <row r="673" spans="1:77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</row>
    <row r="674" spans="1:77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</row>
    <row r="675" spans="1:77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</row>
    <row r="676" spans="1:77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</row>
    <row r="677" spans="1:77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</row>
    <row r="678" spans="1:77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</row>
    <row r="679" spans="1:77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</row>
    <row r="680" spans="1:77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</row>
    <row r="681" spans="1:77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</row>
    <row r="682" spans="1:77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</row>
    <row r="683" spans="1:77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</row>
    <row r="684" spans="1:77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</row>
    <row r="685" spans="1:77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</row>
    <row r="686" spans="1:77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</row>
    <row r="687" spans="1:77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</row>
    <row r="688" spans="1:77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</row>
    <row r="689" spans="1:77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</row>
    <row r="690" spans="1:77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</row>
    <row r="691" spans="1:77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</row>
    <row r="692" spans="1:77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</row>
    <row r="693" spans="1:77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</row>
    <row r="694" spans="1:77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</row>
    <row r="695" spans="1:77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</row>
    <row r="696" spans="1:77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</row>
    <row r="697" spans="1:77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</row>
    <row r="698" spans="1:77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</row>
    <row r="699" spans="1:77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</row>
    <row r="700" spans="1:77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</row>
    <row r="701" spans="1:77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</row>
    <row r="702" spans="1:77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</row>
    <row r="703" spans="1:77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</row>
    <row r="704" spans="1:77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</row>
    <row r="705" spans="1:77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</row>
    <row r="706" spans="1:77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</row>
    <row r="707" spans="1:77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</row>
    <row r="708" spans="1:77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</row>
    <row r="709" spans="1:77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</row>
    <row r="710" spans="1:77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</row>
    <row r="711" spans="1:77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</row>
    <row r="712" spans="1:77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</row>
    <row r="713" spans="1:77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</row>
    <row r="714" spans="1:77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</row>
    <row r="715" spans="1:77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</row>
    <row r="716" spans="1:77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</row>
    <row r="717" spans="1:77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</row>
    <row r="718" spans="1:77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</row>
    <row r="719" spans="1:77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</row>
    <row r="720" spans="1:77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</row>
    <row r="721" spans="1:77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F721" s="49"/>
      <c r="BG721" s="48"/>
      <c r="BH721" s="48"/>
      <c r="BI721" s="48"/>
      <c r="BJ721" s="48"/>
      <c r="BK721" s="48"/>
      <c r="BM721" s="49"/>
      <c r="BN721" s="48"/>
      <c r="BO721" s="48"/>
      <c r="BP721" s="48"/>
      <c r="BQ721" s="48"/>
      <c r="BR721" s="48"/>
      <c r="BT721" s="49"/>
      <c r="BU721" s="48"/>
      <c r="BV721" s="48"/>
      <c r="BW721" s="48"/>
      <c r="BX721" s="48"/>
      <c r="BY721" s="48"/>
    </row>
    <row r="722" spans="1:77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F722" s="49"/>
      <c r="BG722" s="48"/>
      <c r="BH722" s="48"/>
      <c r="BI722" s="48"/>
      <c r="BJ722" s="48"/>
      <c r="BK722" s="48"/>
      <c r="BM722" s="49"/>
      <c r="BN722" s="48"/>
      <c r="BO722" s="48"/>
      <c r="BP722" s="48"/>
      <c r="BQ722" s="48"/>
      <c r="BR722" s="48"/>
      <c r="BT722" s="49"/>
      <c r="BU722" s="48"/>
      <c r="BV722" s="48"/>
      <c r="BW722" s="48"/>
      <c r="BX722" s="48"/>
      <c r="BY722" s="48"/>
    </row>
    <row r="723" spans="1:77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F723" s="49"/>
      <c r="BG723" s="48"/>
      <c r="BH723" s="48"/>
      <c r="BI723" s="48"/>
      <c r="BJ723" s="48"/>
      <c r="BK723" s="48"/>
      <c r="BM723" s="49"/>
      <c r="BN723" s="48"/>
      <c r="BO723" s="48"/>
      <c r="BP723" s="48"/>
      <c r="BQ723" s="48"/>
      <c r="BR723" s="48"/>
      <c r="BT723" s="49"/>
      <c r="BU723" s="48"/>
      <c r="BV723" s="48"/>
      <c r="BW723" s="48"/>
      <c r="BX723" s="48"/>
      <c r="BY723" s="48"/>
    </row>
    <row r="724" spans="1:77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F724" s="49"/>
      <c r="BG724" s="48"/>
      <c r="BH724" s="48"/>
      <c r="BI724" s="48"/>
      <c r="BJ724" s="48"/>
      <c r="BK724" s="48"/>
      <c r="BM724" s="49"/>
      <c r="BN724" s="48"/>
      <c r="BO724" s="48"/>
      <c r="BP724" s="48"/>
      <c r="BQ724" s="48"/>
      <c r="BR724" s="48"/>
      <c r="BT724" s="49"/>
      <c r="BU724" s="48"/>
      <c r="BV724" s="48"/>
      <c r="BW724" s="48"/>
      <c r="BX724" s="48"/>
      <c r="BY724" s="48"/>
    </row>
    <row r="725" spans="1:77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F725" s="49"/>
      <c r="BG725" s="48"/>
      <c r="BH725" s="48"/>
      <c r="BI725" s="48"/>
      <c r="BJ725" s="48"/>
      <c r="BK725" s="48"/>
      <c r="BM725" s="49"/>
      <c r="BN725" s="48"/>
      <c r="BO725" s="48"/>
      <c r="BP725" s="48"/>
      <c r="BQ725" s="48"/>
      <c r="BR725" s="48"/>
      <c r="BT725" s="49"/>
      <c r="BU725" s="48"/>
      <c r="BV725" s="48"/>
      <c r="BW725" s="48"/>
      <c r="BX725" s="48"/>
      <c r="BY725" s="48"/>
    </row>
    <row r="726" spans="1:77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F726" s="49"/>
      <c r="BG726" s="48"/>
      <c r="BH726" s="48"/>
      <c r="BI726" s="48"/>
      <c r="BJ726" s="48"/>
      <c r="BK726" s="48"/>
      <c r="BM726" s="49"/>
      <c r="BN726" s="48"/>
      <c r="BO726" s="48"/>
      <c r="BP726" s="48"/>
      <c r="BQ726" s="48"/>
      <c r="BR726" s="48"/>
      <c r="BT726" s="49"/>
      <c r="BU726" s="48"/>
      <c r="BV726" s="48"/>
      <c r="BW726" s="48"/>
      <c r="BX726" s="48"/>
      <c r="BY726" s="48"/>
    </row>
    <row r="727" spans="1:77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F727" s="49"/>
      <c r="BG727" s="48"/>
      <c r="BH727" s="48"/>
      <c r="BI727" s="48"/>
      <c r="BJ727" s="48"/>
      <c r="BK727" s="48"/>
      <c r="BM727" s="49"/>
      <c r="BN727" s="48"/>
      <c r="BO727" s="48"/>
      <c r="BP727" s="48"/>
      <c r="BQ727" s="48"/>
      <c r="BR727" s="48"/>
      <c r="BT727" s="49"/>
      <c r="BU727" s="48"/>
      <c r="BV727" s="48"/>
      <c r="BW727" s="48"/>
      <c r="BX727" s="48"/>
      <c r="BY727" s="48"/>
    </row>
    <row r="728" spans="1:77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F728" s="49"/>
      <c r="BG728" s="48"/>
      <c r="BH728" s="48"/>
      <c r="BI728" s="48"/>
      <c r="BJ728" s="48"/>
      <c r="BK728" s="48"/>
      <c r="BM728" s="49"/>
      <c r="BN728" s="48"/>
      <c r="BO728" s="48"/>
      <c r="BP728" s="48"/>
      <c r="BQ728" s="48"/>
      <c r="BR728" s="48"/>
      <c r="BT728" s="49"/>
      <c r="BU728" s="48"/>
      <c r="BV728" s="48"/>
      <c r="BW728" s="48"/>
      <c r="BX728" s="48"/>
      <c r="BY728" s="48"/>
    </row>
    <row r="729" spans="1:77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F729" s="49"/>
      <c r="BG729" s="48"/>
      <c r="BH729" s="48"/>
      <c r="BI729" s="48"/>
      <c r="BJ729" s="48"/>
      <c r="BK729" s="48"/>
      <c r="BM729" s="49"/>
      <c r="BN729" s="48"/>
      <c r="BO729" s="48"/>
      <c r="BP729" s="48"/>
      <c r="BQ729" s="48"/>
      <c r="BR729" s="48"/>
      <c r="BT729" s="49"/>
      <c r="BU729" s="48"/>
      <c r="BV729" s="48"/>
      <c r="BW729" s="48"/>
      <c r="BX729" s="48"/>
      <c r="BY729" s="48"/>
    </row>
    <row r="730" spans="1:77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F730" s="49"/>
      <c r="BG730" s="48"/>
      <c r="BH730" s="48"/>
      <c r="BI730" s="48"/>
      <c r="BJ730" s="48"/>
      <c r="BK730" s="48"/>
      <c r="BM730" s="49"/>
      <c r="BN730" s="48"/>
      <c r="BO730" s="48"/>
      <c r="BP730" s="48"/>
      <c r="BQ730" s="48"/>
      <c r="BR730" s="48"/>
      <c r="BT730" s="49"/>
      <c r="BU730" s="48"/>
      <c r="BV730" s="48"/>
      <c r="BW730" s="48"/>
      <c r="BX730" s="48"/>
      <c r="BY730" s="48"/>
    </row>
    <row r="731" spans="1:77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F731" s="49"/>
      <c r="BG731" s="48"/>
      <c r="BH731" s="48"/>
      <c r="BI731" s="48"/>
      <c r="BJ731" s="48"/>
      <c r="BK731" s="48"/>
      <c r="BM731" s="49"/>
      <c r="BN731" s="48"/>
      <c r="BO731" s="48"/>
      <c r="BP731" s="48"/>
      <c r="BQ731" s="48"/>
      <c r="BR731" s="48"/>
      <c r="BT731" s="49"/>
      <c r="BU731" s="48"/>
      <c r="BV731" s="48"/>
      <c r="BW731" s="48"/>
      <c r="BX731" s="48"/>
      <c r="BY731" s="48"/>
    </row>
    <row r="732" spans="1:77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F732" s="49"/>
      <c r="BG732" s="48"/>
      <c r="BH732" s="48"/>
      <c r="BI732" s="48"/>
      <c r="BJ732" s="48"/>
      <c r="BK732" s="48"/>
      <c r="BM732" s="49"/>
      <c r="BN732" s="48"/>
      <c r="BO732" s="48"/>
      <c r="BP732" s="48"/>
      <c r="BQ732" s="48"/>
      <c r="BR732" s="48"/>
      <c r="BT732" s="49"/>
      <c r="BU732" s="48"/>
      <c r="BV732" s="48"/>
      <c r="BW732" s="48"/>
      <c r="BX732" s="48"/>
      <c r="BY732" s="48"/>
    </row>
    <row r="733" spans="1:77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F733" s="49"/>
      <c r="BG733" s="48"/>
      <c r="BH733" s="48"/>
      <c r="BI733" s="48"/>
      <c r="BJ733" s="48"/>
      <c r="BK733" s="48"/>
      <c r="BM733" s="49"/>
      <c r="BN733" s="48"/>
      <c r="BO733" s="48"/>
      <c r="BP733" s="48"/>
      <c r="BQ733" s="48"/>
      <c r="BR733" s="48"/>
      <c r="BT733" s="49"/>
      <c r="BU733" s="48"/>
      <c r="BV733" s="48"/>
      <c r="BW733" s="48"/>
      <c r="BX733" s="48"/>
      <c r="BY733" s="48"/>
    </row>
    <row r="734" spans="1:77" s="4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F734" s="49"/>
      <c r="BG734" s="48"/>
      <c r="BH734" s="48"/>
      <c r="BI734" s="48"/>
      <c r="BJ734" s="48"/>
      <c r="BK734" s="48"/>
      <c r="BM734" s="49"/>
      <c r="BN734" s="48"/>
      <c r="BO734" s="48"/>
      <c r="BP734" s="48"/>
      <c r="BQ734" s="48"/>
      <c r="BR734" s="48"/>
      <c r="BT734" s="49"/>
      <c r="BU734" s="48"/>
      <c r="BV734" s="48"/>
      <c r="BW734" s="48"/>
      <c r="BX734" s="48"/>
      <c r="BY734" s="48"/>
    </row>
    <row r="735" spans="1:77" s="4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F735" s="49"/>
      <c r="BG735" s="48"/>
      <c r="BH735" s="48"/>
      <c r="BI735" s="48"/>
      <c r="BJ735" s="48"/>
      <c r="BK735" s="48"/>
      <c r="BM735" s="49"/>
      <c r="BN735" s="48"/>
      <c r="BO735" s="48"/>
      <c r="BP735" s="48"/>
      <c r="BQ735" s="48"/>
      <c r="BR735" s="48"/>
      <c r="BT735" s="49"/>
      <c r="BU735" s="48"/>
      <c r="BV735" s="48"/>
      <c r="BW735" s="48"/>
      <c r="BX735" s="48"/>
      <c r="BY735" s="48"/>
    </row>
    <row r="736" spans="1:77" s="4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F736" s="49"/>
      <c r="BG736" s="48"/>
      <c r="BH736" s="48"/>
      <c r="BI736" s="48"/>
      <c r="BJ736" s="48"/>
      <c r="BK736" s="48"/>
      <c r="BM736" s="49"/>
      <c r="BN736" s="48"/>
      <c r="BO736" s="48"/>
      <c r="BP736" s="48"/>
      <c r="BQ736" s="48"/>
      <c r="BR736" s="48"/>
      <c r="BT736" s="49"/>
      <c r="BU736" s="48"/>
      <c r="BV736" s="48"/>
      <c r="BW736" s="48"/>
      <c r="BX736" s="48"/>
      <c r="BY736" s="48"/>
    </row>
    <row r="737" spans="1:89" s="4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F737" s="49"/>
      <c r="BG737" s="48"/>
      <c r="BH737" s="48"/>
      <c r="BI737" s="48"/>
      <c r="BJ737" s="48"/>
      <c r="BK737" s="48"/>
      <c r="BM737" s="49"/>
      <c r="BN737" s="48"/>
      <c r="BO737" s="48"/>
      <c r="BP737" s="48"/>
      <c r="BQ737" s="48"/>
      <c r="BR737" s="48"/>
      <c r="BT737" s="49"/>
      <c r="BU737" s="48"/>
      <c r="BV737" s="48"/>
      <c r="BW737" s="48"/>
      <c r="BX737" s="48"/>
      <c r="BY737" s="48"/>
    </row>
    <row r="738" spans="1:89" s="4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F738" s="49"/>
      <c r="BG738" s="48"/>
      <c r="BH738" s="48"/>
      <c r="BI738" s="48"/>
      <c r="BJ738" s="48"/>
      <c r="BK738" s="48"/>
      <c r="BM738" s="49"/>
      <c r="BN738" s="48"/>
      <c r="BO738" s="48"/>
      <c r="BP738" s="48"/>
      <c r="BQ738" s="48"/>
      <c r="BR738" s="48"/>
      <c r="BT738" s="49"/>
      <c r="BU738" s="48"/>
      <c r="BV738" s="48"/>
      <c r="BW738" s="48"/>
      <c r="BX738" s="48"/>
      <c r="BY738" s="48"/>
    </row>
    <row r="739" spans="1:89" s="4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F739" s="49"/>
      <c r="BG739" s="48"/>
      <c r="BH739" s="48"/>
      <c r="BI739" s="48"/>
      <c r="BJ739" s="48"/>
      <c r="BK739" s="48"/>
      <c r="BM739" s="49"/>
      <c r="BN739" s="48"/>
      <c r="BO739" s="48"/>
      <c r="BP739" s="48"/>
      <c r="BQ739" s="48"/>
      <c r="BR739" s="48"/>
      <c r="BT739" s="49"/>
      <c r="BU739" s="48"/>
      <c r="BV739" s="48"/>
      <c r="BW739" s="48"/>
      <c r="BX739" s="48"/>
      <c r="BY739" s="48"/>
    </row>
    <row r="740" spans="1:89" s="4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F740" s="49"/>
      <c r="BG740" s="48"/>
      <c r="BH740" s="48"/>
      <c r="BI740" s="48"/>
      <c r="BJ740" s="48"/>
      <c r="BK740" s="48"/>
      <c r="BM740" s="49"/>
      <c r="BN740" s="48"/>
      <c r="BO740" s="48"/>
      <c r="BP740" s="48"/>
      <c r="BQ740" s="48"/>
      <c r="BR740" s="48"/>
      <c r="BT740" s="49"/>
      <c r="BU740" s="48"/>
      <c r="BV740" s="48"/>
      <c r="BW740" s="48"/>
      <c r="BX740" s="48"/>
      <c r="BY740" s="48"/>
    </row>
    <row r="741" spans="1:89" s="4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F741" s="49"/>
      <c r="BG741" s="48"/>
      <c r="BH741" s="48"/>
      <c r="BI741" s="48"/>
      <c r="BJ741" s="48"/>
      <c r="BK741" s="48"/>
      <c r="BM741" s="49"/>
      <c r="BN741" s="48"/>
      <c r="BO741" s="48"/>
      <c r="BP741" s="48"/>
      <c r="BQ741" s="48"/>
      <c r="BR741" s="48"/>
      <c r="BT741" s="49"/>
      <c r="BU741" s="48"/>
      <c r="BV741" s="48"/>
      <c r="BW741" s="48"/>
      <c r="BX741" s="48"/>
      <c r="BY741" s="48"/>
    </row>
    <row r="742" spans="1:89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</row>
    <row r="743" spans="1:89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</row>
    <row r="744" spans="1:89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</row>
    <row r="745" spans="1:89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</row>
    <row r="746" spans="1:89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</row>
    <row r="747" spans="1:89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</row>
    <row r="748" spans="1:89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</row>
    <row r="749" spans="1:89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</row>
    <row r="750" spans="1:89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</row>
    <row r="751" spans="1:89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</row>
    <row r="752" spans="1:89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</row>
    <row r="753" spans="1:89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</row>
    <row r="754" spans="1:89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</row>
    <row r="755" spans="1:89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</row>
    <row r="756" spans="1:89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</row>
    <row r="757" spans="1:89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</row>
    <row r="758" spans="1:89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</row>
    <row r="759" spans="1:89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</row>
    <row r="760" spans="1:89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</row>
    <row r="761" spans="1:89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</row>
    <row r="762" spans="1:89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</row>
    <row r="763" spans="1:89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</row>
    <row r="764" spans="1:89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</row>
    <row r="765" spans="1:89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</row>
    <row r="766" spans="1:89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</row>
    <row r="767" spans="1:89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</row>
    <row r="768" spans="1:89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</row>
    <row r="769" spans="1:89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</row>
    <row r="770" spans="1:89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</row>
    <row r="771" spans="1:89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</row>
    <row r="772" spans="1:89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</row>
    <row r="773" spans="1:89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</row>
    <row r="774" spans="1:89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</row>
    <row r="775" spans="1:89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</row>
    <row r="776" spans="1:89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</row>
    <row r="777" spans="1:89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</row>
    <row r="778" spans="1:89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</row>
    <row r="779" spans="1:89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</row>
    <row r="780" spans="1:89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</row>
    <row r="781" spans="1:89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</row>
    <row r="782" spans="1:89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</row>
    <row r="783" spans="1:89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</row>
    <row r="784" spans="1:89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</row>
    <row r="785" spans="1:89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</row>
    <row r="786" spans="1:89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</row>
    <row r="787" spans="1:89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</row>
    <row r="788" spans="1:89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</row>
    <row r="789" spans="1:89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</row>
    <row r="790" spans="1:89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</row>
    <row r="791" spans="1:89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</row>
    <row r="792" spans="1:89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</row>
    <row r="793" spans="1:89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</row>
    <row r="794" spans="1:89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</row>
    <row r="795" spans="1:89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</row>
    <row r="796" spans="1:89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</row>
    <row r="797" spans="1:89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</row>
    <row r="798" spans="1:89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</row>
    <row r="799" spans="1:89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</row>
    <row r="800" spans="1:89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</row>
    <row r="801" spans="1:89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</row>
    <row r="802" spans="1:89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</row>
    <row r="803" spans="1:89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</row>
    <row r="804" spans="1:89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</row>
    <row r="805" spans="1:89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</row>
    <row r="806" spans="1:89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</row>
    <row r="807" spans="1:89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</row>
    <row r="808" spans="1:89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</row>
    <row r="809" spans="1:89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</row>
    <row r="810" spans="1:89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</row>
    <row r="811" spans="1:89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</row>
    <row r="812" spans="1:89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</row>
    <row r="813" spans="1:89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</row>
    <row r="814" spans="1:89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</row>
    <row r="815" spans="1:89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</row>
    <row r="816" spans="1:89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</row>
    <row r="817" spans="1:89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</row>
    <row r="818" spans="1:89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</row>
    <row r="819" spans="1:89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</row>
    <row r="820" spans="1:89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</row>
    <row r="821" spans="1:89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</row>
    <row r="822" spans="1:89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</row>
    <row r="823" spans="1:89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</row>
    <row r="824" spans="1:89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</row>
    <row r="825" spans="1:89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</row>
    <row r="826" spans="1:89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</row>
    <row r="827" spans="1:89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</row>
    <row r="828" spans="1:89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</row>
    <row r="829" spans="1:89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</row>
    <row r="830" spans="1:89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</row>
    <row r="831" spans="1:89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</row>
    <row r="832" spans="1:89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</row>
    <row r="833" spans="1:89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</row>
    <row r="834" spans="1:89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</row>
    <row r="835" spans="1:89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</row>
    <row r="836" spans="1:89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</row>
    <row r="837" spans="1:89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</row>
    <row r="838" spans="1:89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</row>
    <row r="839" spans="1:89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</row>
    <row r="840" spans="1:89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</row>
    <row r="841" spans="1:89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</row>
    <row r="842" spans="1:89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</row>
    <row r="843" spans="1:89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</row>
    <row r="844" spans="1:89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</row>
    <row r="845" spans="1:89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</row>
    <row r="846" spans="1:89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</row>
    <row r="847" spans="1:89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</row>
    <row r="848" spans="1:89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</row>
    <row r="849" spans="1:89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</row>
    <row r="850" spans="1:89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</row>
    <row r="851" spans="1:89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</row>
    <row r="852" spans="1:89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</row>
    <row r="853" spans="1:89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</row>
    <row r="854" spans="1:89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</row>
    <row r="855" spans="1:89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</row>
    <row r="856" spans="1:89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</row>
    <row r="857" spans="1:89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</row>
    <row r="858" spans="1:89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</row>
    <row r="859" spans="1:89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</row>
    <row r="860" spans="1:89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</row>
    <row r="861" spans="1:89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</row>
    <row r="862" spans="1:89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</row>
    <row r="863" spans="1:89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</row>
    <row r="864" spans="1:89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</row>
    <row r="865" spans="1:89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</row>
    <row r="866" spans="1:89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</row>
    <row r="867" spans="1:89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</row>
    <row r="868" spans="1:89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</row>
    <row r="869" spans="1:89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</row>
    <row r="870" spans="1:89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</row>
    <row r="871" spans="1:89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</row>
    <row r="872" spans="1:89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</row>
    <row r="873" spans="1:89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</row>
    <row r="874" spans="1:89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</row>
    <row r="875" spans="1:89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</row>
    <row r="876" spans="1:89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</row>
    <row r="877" spans="1:89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</row>
    <row r="878" spans="1:89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</row>
    <row r="879" spans="1:89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</row>
    <row r="880" spans="1:89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</row>
    <row r="881" spans="1:89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</row>
    <row r="882" spans="1:89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</row>
    <row r="883" spans="1:89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</row>
    <row r="884" spans="1:89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</row>
    <row r="885" spans="1:89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</row>
    <row r="886" spans="1:89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</row>
    <row r="887" spans="1:89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</row>
    <row r="888" spans="1:89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</row>
    <row r="889" spans="1:89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</row>
    <row r="890" spans="1:89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</row>
    <row r="891" spans="1:89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</row>
    <row r="892" spans="1:89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</row>
    <row r="893" spans="1:89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</row>
    <row r="894" spans="1:89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</row>
    <row r="895" spans="1:89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</row>
    <row r="896" spans="1:89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</row>
    <row r="897" spans="1:89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</row>
    <row r="898" spans="1:89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</row>
    <row r="899" spans="1:89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</row>
    <row r="900" spans="1:89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</row>
    <row r="901" spans="1:89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</row>
    <row r="902" spans="1:89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</row>
    <row r="903" spans="1:89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</row>
    <row r="904" spans="1:89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</row>
    <row r="905" spans="1:89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</row>
    <row r="906" spans="1:89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</row>
    <row r="907" spans="1:89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</row>
    <row r="908" spans="1:89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</row>
    <row r="909" spans="1:89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</row>
    <row r="910" spans="1:89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</row>
    <row r="911" spans="1:89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</row>
    <row r="912" spans="1:89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</row>
    <row r="913" spans="1:89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</row>
    <row r="914" spans="1:89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</row>
    <row r="915" spans="1:89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</row>
    <row r="916" spans="1:89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</row>
    <row r="917" spans="1:89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</row>
    <row r="918" spans="1:89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</row>
    <row r="919" spans="1:89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</row>
    <row r="920" spans="1:89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</row>
    <row r="921" spans="1:89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</row>
    <row r="922" spans="1:89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</row>
    <row r="923" spans="1:89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</row>
    <row r="924" spans="1:89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</row>
    <row r="925" spans="1:89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</row>
    <row r="926" spans="1:89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</row>
    <row r="927" spans="1:89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</row>
    <row r="928" spans="1:89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</row>
    <row r="929" spans="1:89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</row>
    <row r="930" spans="1:89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</row>
    <row r="931" spans="1:89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</row>
    <row r="932" spans="1:89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</row>
    <row r="933" spans="1:89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</row>
    <row r="934" spans="1:89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</row>
    <row r="935" spans="1:89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</row>
    <row r="936" spans="1:89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</row>
    <row r="937" spans="1:89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</row>
    <row r="938" spans="1:89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</row>
    <row r="939" spans="1:89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</row>
    <row r="940" spans="1:89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</row>
    <row r="941" spans="1:89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</row>
    <row r="942" spans="1:89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</row>
    <row r="943" spans="1:89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</row>
    <row r="944" spans="1:89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</row>
    <row r="945" spans="1:89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</row>
    <row r="946" spans="1:89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</row>
    <row r="947" spans="1:89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</row>
    <row r="948" spans="1:89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</row>
    <row r="949" spans="1:89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</row>
    <row r="950" spans="1:89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</row>
    <row r="951" spans="1:89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</row>
    <row r="952" spans="1:89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</row>
    <row r="953" spans="1:89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</row>
    <row r="954" spans="1:89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</row>
    <row r="955" spans="1:89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</row>
    <row r="956" spans="1:89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</row>
    <row r="957" spans="1:89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</row>
    <row r="958" spans="1:89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</row>
    <row r="959" spans="1:89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</row>
    <row r="960" spans="1:89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</row>
    <row r="961" spans="1:89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</row>
    <row r="962" spans="1:89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</row>
    <row r="963" spans="1:89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</row>
    <row r="964" spans="1:89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</row>
    <row r="965" spans="1:89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</row>
    <row r="966" spans="1:89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</row>
    <row r="967" spans="1:89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</row>
    <row r="968" spans="1:89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</row>
    <row r="969" spans="1:89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</row>
    <row r="970" spans="1:89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</row>
    <row r="971" spans="1:89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</row>
    <row r="972" spans="1:89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</row>
    <row r="973" spans="1:89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</row>
    <row r="974" spans="1:89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</row>
    <row r="975" spans="1:89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</row>
    <row r="976" spans="1:89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</row>
    <row r="977" spans="1:89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</row>
    <row r="978" spans="1:89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</row>
    <row r="979" spans="1:89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</row>
    <row r="980" spans="1:89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</row>
    <row r="981" spans="1:89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</row>
    <row r="982" spans="1:89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</row>
    <row r="983" spans="1:89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</row>
    <row r="984" spans="1:89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</row>
    <row r="985" spans="1:89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</row>
    <row r="986" spans="1:89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</row>
    <row r="987" spans="1:89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</row>
    <row r="988" spans="1:89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</row>
    <row r="989" spans="1:89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</row>
    <row r="990" spans="1:89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</row>
    <row r="991" spans="1:89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</row>
    <row r="992" spans="1:89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</row>
    <row r="993" spans="1:89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</row>
    <row r="994" spans="1:89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</row>
    <row r="995" spans="1:89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</row>
    <row r="996" spans="1:89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</row>
    <row r="997" spans="1:89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</row>
    <row r="998" spans="1:89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</row>
    <row r="999" spans="1:89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</row>
    <row r="1000" spans="1:89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</row>
    <row r="1001" spans="1:89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</row>
    <row r="1002" spans="1:89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</row>
    <row r="1003" spans="1:89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</row>
    <row r="1004" spans="1:89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</row>
    <row r="1005" spans="1:89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</row>
    <row r="1006" spans="1:89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</row>
    <row r="1007" spans="1:89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</row>
    <row r="1008" spans="1:89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</row>
    <row r="1009" spans="1:89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</row>
    <row r="1010" spans="1:89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</row>
    <row r="1011" spans="1:89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</row>
    <row r="1012" spans="1:89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</row>
    <row r="1013" spans="1:89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</row>
    <row r="1014" spans="1:89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</row>
    <row r="1015" spans="1:89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</row>
    <row r="1016" spans="1:89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</row>
    <row r="1017" spans="1:89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</row>
    <row r="1018" spans="1:89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</row>
    <row r="1019" spans="1:89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</row>
    <row r="1020" spans="1:89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</row>
    <row r="1021" spans="1:89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</row>
    <row r="1022" spans="1:89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</row>
    <row r="1023" spans="1:89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</row>
    <row r="1024" spans="1:89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</row>
    <row r="1025" spans="1:89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</row>
    <row r="1026" spans="1:89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</row>
    <row r="1027" spans="1:89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</row>
    <row r="1028" spans="1:89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</row>
    <row r="1029" spans="1:89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</row>
    <row r="1030" spans="1:89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</row>
    <row r="1031" spans="1:89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</row>
    <row r="1032" spans="1:89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</row>
    <row r="1033" spans="1:89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</row>
    <row r="1034" spans="1:89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</row>
    <row r="1035" spans="1:89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</row>
    <row r="1036" spans="1:89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</row>
    <row r="1037" spans="1:89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</row>
    <row r="1038" spans="1:89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</row>
    <row r="1039" spans="1:89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</row>
    <row r="1040" spans="1:89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</row>
    <row r="1041" spans="1:89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</row>
    <row r="1042" spans="1:89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</row>
    <row r="1043" spans="1:89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</row>
    <row r="1044" spans="1:89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</row>
    <row r="1045" spans="1:89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</row>
    <row r="1046" spans="1:89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</row>
    <row r="1047" spans="1:89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</row>
    <row r="1048" spans="1:89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</row>
    <row r="1049" spans="1:89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</row>
    <row r="1050" spans="1:89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</row>
    <row r="1051" spans="1:89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</row>
    <row r="1052" spans="1:89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</row>
    <row r="1053" spans="1:89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</row>
    <row r="1054" spans="1:89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</row>
    <row r="1055" spans="1:89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</row>
    <row r="1056" spans="1:89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</row>
    <row r="1057" spans="1:89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</row>
    <row r="1058" spans="1:89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</row>
    <row r="1059" spans="1:89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</row>
    <row r="1060" spans="1:89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</row>
    <row r="1061" spans="1:89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</row>
    <row r="1062" spans="1:89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</row>
    <row r="1063" spans="1:89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</row>
    <row r="1064" spans="1:89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</row>
    <row r="1065" spans="1:89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</row>
    <row r="1066" spans="1:89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</row>
    <row r="1067" spans="1:89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</row>
    <row r="1068" spans="1:89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</row>
    <row r="1069" spans="1:89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</row>
    <row r="1070" spans="1:89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</row>
    <row r="1071" spans="1:89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</row>
    <row r="1072" spans="1:89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</row>
    <row r="1073" spans="1:89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</row>
    <row r="1074" spans="1:89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</row>
    <row r="1075" spans="1:89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</row>
    <row r="1076" spans="1:89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</row>
    <row r="1077" spans="1:89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</row>
    <row r="1078" spans="1:89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</row>
    <row r="1079" spans="1:89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</row>
    <row r="1080" spans="1:89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</row>
    <row r="1081" spans="1:89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</row>
    <row r="1082" spans="1:89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</row>
    <row r="1083" spans="1:89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</row>
    <row r="1084" spans="1:89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</row>
    <row r="1085" spans="1:89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</row>
    <row r="1086" spans="1:89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</row>
    <row r="1087" spans="1:89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</row>
    <row r="1088" spans="1:89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</row>
    <row r="1089" spans="1:89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</row>
    <row r="1090" spans="1:89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</row>
    <row r="1091" spans="1:89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</row>
    <row r="1092" spans="1:89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</row>
    <row r="1093" spans="1:89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</row>
    <row r="1094" spans="1:89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</row>
    <row r="1095" spans="1:89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</row>
    <row r="1096" spans="1:89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</row>
    <row r="1097" spans="1:89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</row>
    <row r="1098" spans="1:89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</row>
    <row r="1099" spans="1:89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</row>
    <row r="1100" spans="1:89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</row>
    <row r="1101" spans="1:89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</row>
    <row r="1102" spans="1:89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</row>
    <row r="1103" spans="1:89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</row>
    <row r="1104" spans="1:89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</row>
    <row r="1105" spans="1:89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</row>
    <row r="1106" spans="1:89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</row>
    <row r="1107" spans="1:89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</row>
    <row r="1108" spans="1:89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</row>
    <row r="1109" spans="1:89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</row>
    <row r="1110" spans="1:89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</row>
    <row r="1111" spans="1:89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</row>
    <row r="1112" spans="1:89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</row>
    <row r="1113" spans="1:89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</row>
    <row r="1114" spans="1:89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</row>
    <row r="1115" spans="1:89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</row>
    <row r="1116" spans="1:89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</row>
    <row r="1117" spans="1:89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</row>
    <row r="1118" spans="1:89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</row>
    <row r="1119" spans="1:89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</row>
    <row r="1120" spans="1:89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</row>
    <row r="1121" spans="1:89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</row>
    <row r="1122" spans="1:89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</row>
    <row r="1123" spans="1:89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</row>
    <row r="1124" spans="1:89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</row>
    <row r="1125" spans="1:89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</row>
    <row r="1126" spans="1:89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</row>
    <row r="1127" spans="1:89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</row>
    <row r="1128" spans="1:89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</row>
    <row r="1129" spans="1:89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</row>
    <row r="1130" spans="1:89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</row>
    <row r="1131" spans="1:89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</row>
    <row r="1132" spans="1:89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</row>
    <row r="1133" spans="1:89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</row>
    <row r="1134" spans="1:89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</row>
    <row r="1135" spans="1:89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</row>
    <row r="1136" spans="1:89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</row>
    <row r="1137" spans="1:89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</row>
    <row r="1138" spans="1:89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</row>
    <row r="1139" spans="1:89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</row>
    <row r="1140" spans="1:89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</row>
    <row r="1141" spans="1:89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</row>
    <row r="1142" spans="1:89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</row>
    <row r="1143" spans="1:89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</row>
    <row r="1144" spans="1:89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</row>
    <row r="1145" spans="1:89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</row>
    <row r="1146" spans="1:89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</row>
    <row r="1147" spans="1:89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</row>
    <row r="1148" spans="1:89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</row>
    <row r="1149" spans="1:89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</row>
    <row r="1150" spans="1:89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</row>
    <row r="1151" spans="1:89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</row>
    <row r="1152" spans="1:89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</row>
    <row r="1153" spans="1:89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</row>
    <row r="1154" spans="1:89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</row>
    <row r="1155" spans="1:89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</row>
    <row r="1156" spans="1:89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</row>
    <row r="1157" spans="1:89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</row>
    <row r="1158" spans="1:89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</row>
    <row r="1159" spans="1:89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</row>
    <row r="1160" spans="1:89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</row>
    <row r="1161" spans="1:89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</row>
    <row r="1162" spans="1:89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</row>
    <row r="1163" spans="1:89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</row>
    <row r="1164" spans="1:89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</row>
    <row r="1165" spans="1:89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</row>
    <row r="1166" spans="1:89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</row>
    <row r="1167" spans="1:89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</row>
    <row r="1168" spans="1:89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</row>
    <row r="1169" spans="1:89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</row>
    <row r="1170" spans="1:89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</row>
    <row r="1171" spans="1:89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</row>
    <row r="1172" spans="1:89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</row>
    <row r="1173" spans="1:89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</row>
    <row r="1174" spans="1:89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</row>
    <row r="1175" spans="1:89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</row>
    <row r="1176" spans="1:89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</row>
    <row r="1177" spans="1:89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</row>
    <row r="1178" spans="1:89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</row>
    <row r="1179" spans="1:89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</row>
    <row r="1180" spans="1:89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</row>
    <row r="1181" spans="1:89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</row>
    <row r="1182" spans="1:89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</row>
    <row r="1183" spans="1:89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</row>
    <row r="1184" spans="1:89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</row>
    <row r="1185" spans="1:89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</row>
    <row r="1186" spans="1:89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</row>
    <row r="1187" spans="1:89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</row>
    <row r="1188" spans="1:89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</row>
    <row r="1189" spans="1:89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</row>
    <row r="1190" spans="1:89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</row>
    <row r="1191" spans="1:89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</row>
    <row r="1192" spans="1:89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</row>
    <row r="1193" spans="1:89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</row>
    <row r="1194" spans="1:89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</row>
    <row r="1195" spans="1:89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</row>
    <row r="1196" spans="1:89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</row>
    <row r="1197" spans="1:89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</row>
    <row r="1198" spans="1:89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</row>
    <row r="1199" spans="1:89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</row>
    <row r="1200" spans="1:89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</row>
    <row r="1201" spans="1:89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</row>
    <row r="1202" spans="1:89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</row>
    <row r="1203" spans="1:89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</row>
    <row r="1204" spans="1:89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</row>
    <row r="1205" spans="1:89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</row>
    <row r="1206" spans="1:89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</row>
    <row r="1207" spans="1:89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</row>
    <row r="1208" spans="1:89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</row>
    <row r="1209" spans="1:89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</row>
    <row r="1210" spans="1:89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</row>
    <row r="1211" spans="1:89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</row>
    <row r="1212" spans="1:89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</row>
    <row r="1213" spans="1:89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</row>
    <row r="1214" spans="1:89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</row>
    <row r="1215" spans="1:89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</row>
    <row r="1216" spans="1:89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</row>
    <row r="1217" spans="1:89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</row>
    <row r="1218" spans="1:89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</row>
    <row r="1219" spans="1:89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</row>
    <row r="1220" spans="1:89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</row>
    <row r="1221" spans="1:89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</row>
    <row r="1222" spans="1:89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</row>
    <row r="1223" spans="1:89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</row>
    <row r="1224" spans="1:89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</row>
    <row r="1225" spans="1:89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</row>
    <row r="1226" spans="1:89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</row>
    <row r="1227" spans="1:89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</row>
    <row r="1228" spans="1:89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</row>
    <row r="1229" spans="1:89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</row>
    <row r="1230" spans="1:89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</row>
    <row r="1231" spans="1:89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</row>
    <row r="1232" spans="1:89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</row>
    <row r="1233" spans="1:89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</row>
    <row r="1234" spans="1:89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</row>
    <row r="1235" spans="1:89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</row>
    <row r="1236" spans="1:89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</row>
    <row r="1237" spans="1:89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</row>
    <row r="1238" spans="1:89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</row>
    <row r="1239" spans="1:89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</row>
    <row r="1240" spans="1:89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</row>
    <row r="1241" spans="1:89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</row>
    <row r="1242" spans="1:89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</row>
    <row r="1243" spans="1:89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</row>
    <row r="1244" spans="1:89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</row>
    <row r="1245" spans="1:89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</row>
    <row r="1246" spans="1:89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</row>
    <row r="1247" spans="1:89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</row>
    <row r="1248" spans="1:89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</row>
    <row r="1249" spans="1:89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</row>
    <row r="1250" spans="1:89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</row>
    <row r="1251" spans="1:89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</row>
    <row r="1252" spans="1:89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</row>
    <row r="1253" spans="1:89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</row>
    <row r="1254" spans="1:89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</row>
    <row r="1255" spans="1:89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</row>
    <row r="1256" spans="1:89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</row>
    <row r="1257" spans="1:89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</row>
    <row r="1258" spans="1:89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</row>
    <row r="1259" spans="1:89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</row>
    <row r="1260" spans="1:89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</row>
    <row r="1261" spans="1:89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</row>
    <row r="1262" spans="1:89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</row>
    <row r="1263" spans="1:89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</row>
    <row r="1264" spans="1:89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</row>
    <row r="1265" spans="1:89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</row>
    <row r="1266" spans="1:89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</row>
    <row r="1267" spans="1:89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</row>
    <row r="1268" spans="1:89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</row>
    <row r="1269" spans="1:89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</row>
    <row r="1270" spans="1:89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</row>
    <row r="1271" spans="1:89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</row>
    <row r="1272" spans="1:89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</row>
    <row r="1273" spans="1:89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</row>
    <row r="1274" spans="1:89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</row>
    <row r="1275" spans="1:89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</row>
    <row r="1276" spans="1:89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</row>
    <row r="1277" spans="1:89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</row>
    <row r="1278" spans="1:89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</row>
    <row r="1279" spans="1:89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</row>
    <row r="1280" spans="1:89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</row>
    <row r="1281" spans="1:89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</row>
    <row r="1282" spans="1:89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</row>
    <row r="1283" spans="1:89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</row>
    <row r="1284" spans="1:89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</row>
    <row r="1285" spans="1:89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</row>
    <row r="1286" spans="1:89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</row>
    <row r="1287" spans="1:89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</row>
    <row r="1288" spans="1:89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</row>
    <row r="1289" spans="1:89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</row>
    <row r="1290" spans="1:89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</row>
    <row r="1291" spans="1:89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</row>
    <row r="1292" spans="1:89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</row>
    <row r="1293" spans="1:89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</row>
    <row r="1294" spans="1:89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</row>
    <row r="1295" spans="1:89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</row>
    <row r="1296" spans="1:89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</row>
    <row r="1297" spans="1:89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</row>
    <row r="1298" spans="1:89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</row>
    <row r="1299" spans="1:89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</row>
    <row r="1300" spans="1:89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</row>
    <row r="1301" spans="1:89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</row>
    <row r="1302" spans="1:89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</row>
    <row r="1303" spans="1:89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</row>
    <row r="1304" spans="1:89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</row>
    <row r="1305" spans="1:89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</row>
    <row r="1306" spans="1:89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</row>
    <row r="1307" spans="1:89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</row>
    <row r="1308" spans="1:89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</row>
    <row r="1309" spans="1:89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</row>
    <row r="1310" spans="1:89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</row>
    <row r="1311" spans="1:89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</row>
    <row r="1312" spans="1:89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</row>
    <row r="1313" spans="1:89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</row>
    <row r="1314" spans="1:89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</row>
    <row r="1315" spans="1:89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</row>
    <row r="1316" spans="1:89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</row>
    <row r="1317" spans="1:89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</row>
    <row r="1318" spans="1:89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</row>
    <row r="1319" spans="1:89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</row>
    <row r="1320" spans="1:89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</row>
    <row r="1321" spans="1:89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</row>
    <row r="1322" spans="1:89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</row>
    <row r="1323" spans="1:89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</row>
    <row r="1324" spans="1:89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</row>
    <row r="1325" spans="1:89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</row>
    <row r="1326" spans="1:89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</row>
    <row r="1327" spans="1:89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</row>
    <row r="1328" spans="1:89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</row>
    <row r="1329" spans="1:89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</row>
    <row r="1330" spans="1:89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</row>
    <row r="1331" spans="1:89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</row>
    <row r="1332" spans="1:89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</row>
    <row r="1333" spans="1:89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</row>
    <row r="1334" spans="1:89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</row>
    <row r="1335" spans="1:89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</row>
    <row r="1336" spans="1:89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</row>
    <row r="1337" spans="1:89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</row>
    <row r="1338" spans="1:89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</row>
    <row r="1339" spans="1:89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</row>
    <row r="1340" spans="1:89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</row>
    <row r="1341" spans="1:89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</row>
    <row r="1342" spans="1:89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</row>
    <row r="1343" spans="1:89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</row>
    <row r="1344" spans="1:89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</row>
    <row r="1345" spans="1:89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</row>
    <row r="1346" spans="1:89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</row>
    <row r="1347" spans="1:89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</row>
    <row r="1348" spans="1:89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</row>
    <row r="1349" spans="1:89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</row>
    <row r="1350" spans="1:89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</row>
    <row r="1351" spans="1:89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</row>
    <row r="1352" spans="1:89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</row>
    <row r="1353" spans="1:89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</row>
    <row r="1354" spans="1:89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</row>
    <row r="1355" spans="1:89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</row>
    <row r="1356" spans="1:89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</row>
    <row r="1357" spans="1:89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</row>
    <row r="1358" spans="1:89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</row>
    <row r="1359" spans="1:89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</row>
    <row r="1360" spans="1:89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</row>
    <row r="1361" spans="1:89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</row>
    <row r="1362" spans="1:89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</row>
    <row r="1363" spans="1:89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</row>
    <row r="1364" spans="1:89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</row>
    <row r="1365" spans="1:89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</row>
    <row r="1366" spans="1:89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</row>
    <row r="1367" spans="1:89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</row>
    <row r="1368" spans="1:89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</row>
    <row r="1369" spans="1:89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</row>
    <row r="1370" spans="1:89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</row>
    <row r="1371" spans="1:89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</row>
    <row r="1372" spans="1:89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</row>
    <row r="1373" spans="1:89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</row>
    <row r="1374" spans="1:89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</row>
    <row r="1375" spans="1:89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</row>
    <row r="1376" spans="1:89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</row>
    <row r="1377" spans="1:89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</row>
    <row r="1378" spans="1:89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</row>
    <row r="1379" spans="1:89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</row>
    <row r="1380" spans="1:89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</row>
    <row r="1381" spans="1:89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</row>
    <row r="1382" spans="1:89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</row>
    <row r="1383" spans="1:89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</row>
    <row r="1384" spans="1:89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</row>
    <row r="1385" spans="1:89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</row>
    <row r="1386" spans="1:89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</row>
    <row r="1387" spans="1:89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</row>
    <row r="1388" spans="1:89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</row>
    <row r="1389" spans="1:89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</row>
    <row r="1390" spans="1:89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</row>
    <row r="1391" spans="1:89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</row>
    <row r="1392" spans="1:89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</row>
    <row r="1393" spans="1:89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</row>
    <row r="1394" spans="1:89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</row>
    <row r="1395" spans="1:89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</row>
    <row r="1396" spans="1:89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</row>
    <row r="1397" spans="1:89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</row>
    <row r="1398" spans="1:89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</row>
    <row r="1399" spans="1:89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</row>
    <row r="1400" spans="1:89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</row>
    <row r="1401" spans="1:89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</row>
    <row r="1402" spans="1:89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</row>
    <row r="1403" spans="1:89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</row>
    <row r="1404" spans="1:89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</row>
    <row r="1405" spans="1:89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</row>
    <row r="1406" spans="1:89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</row>
    <row r="1407" spans="1:89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</row>
    <row r="1408" spans="1:89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</row>
    <row r="1409" spans="1:89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</row>
    <row r="1410" spans="1:89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</row>
    <row r="1411" spans="1:89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</row>
    <row r="1412" spans="1:89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</row>
    <row r="1413" spans="1:89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</row>
    <row r="1414" spans="1:89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</row>
    <row r="1415" spans="1:89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</row>
    <row r="1416" spans="1:89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</row>
    <row r="1417" spans="1:89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</row>
    <row r="1418" spans="1:89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</row>
    <row r="1419" spans="1:89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</row>
    <row r="1420" spans="1:89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</row>
    <row r="1421" spans="1:89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</row>
    <row r="1422" spans="1:89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</row>
    <row r="1423" spans="1:89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</row>
    <row r="1424" spans="1:89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</row>
    <row r="1425" spans="1:89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</row>
    <row r="1426" spans="1:89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</row>
    <row r="1427" spans="1:89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</row>
    <row r="1428" spans="1:89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</row>
    <row r="1429" spans="1:89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</row>
    <row r="1430" spans="1:89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</row>
    <row r="1431" spans="1:89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</row>
    <row r="1432" spans="1:89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</row>
    <row r="1433" spans="1:89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</row>
    <row r="1434" spans="1:89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</row>
    <row r="1435" spans="1:89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</row>
    <row r="1436" spans="1:89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</row>
    <row r="1437" spans="1:89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</row>
    <row r="1438" spans="1:89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</row>
    <row r="1439" spans="1:89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</row>
    <row r="1440" spans="1:89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</row>
    <row r="1441" spans="1:89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</row>
    <row r="1442" spans="1:89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</row>
    <row r="1443" spans="1:89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</row>
    <row r="1444" spans="1:89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</row>
    <row r="1445" spans="1:89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</row>
    <row r="1446" spans="1:89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</row>
    <row r="1447" spans="1:89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</row>
    <row r="1448" spans="1:89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</row>
    <row r="1449" spans="1:89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</row>
    <row r="1450" spans="1:89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</row>
    <row r="1451" spans="1:89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</row>
    <row r="1452" spans="1:89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</row>
    <row r="1453" spans="1:89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</row>
    <row r="1454" spans="1:89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</row>
    <row r="1455" spans="1:89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</row>
    <row r="1456" spans="1:89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</row>
    <row r="1457" spans="1:89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</row>
    <row r="1458" spans="1:89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</row>
    <row r="1459" spans="1:89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</row>
    <row r="1460" spans="1:89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</row>
    <row r="1461" spans="1:89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</row>
    <row r="1462" spans="1:89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</row>
    <row r="1463" spans="1:89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</row>
    <row r="1464" spans="1:89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</row>
    <row r="1465" spans="1:89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</row>
    <row r="1466" spans="1:89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</row>
    <row r="1467" spans="1:89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</row>
    <row r="1468" spans="1:89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</row>
    <row r="1469" spans="1:89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</row>
    <row r="1470" spans="1:89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</row>
    <row r="1471" spans="1:89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</row>
    <row r="1472" spans="1:89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</row>
    <row r="1473" spans="1:89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</row>
    <row r="1474" spans="1:89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9"/>
      <c r="Q1474" s="48"/>
      <c r="R1474" s="48"/>
      <c r="S1474" s="48"/>
      <c r="T1474" s="48"/>
      <c r="U1474" s="48"/>
      <c r="V1474"/>
      <c r="W1474" s="49"/>
      <c r="X1474" s="48"/>
      <c r="Y1474" s="48"/>
      <c r="Z1474" s="48"/>
      <c r="AA1474" s="48"/>
      <c r="AB1474" s="48"/>
      <c r="AC1474"/>
      <c r="AD1474" s="49"/>
      <c r="AE1474" s="48"/>
      <c r="AF1474" s="48"/>
      <c r="AG1474" s="48"/>
      <c r="AH1474" s="48"/>
      <c r="AI1474" s="48"/>
      <c r="AJ1474"/>
      <c r="AK1474" s="49"/>
      <c r="AL1474" s="48"/>
      <c r="AM1474" s="48"/>
      <c r="AN1474" s="48"/>
      <c r="AO1474" s="48"/>
      <c r="AP1474" s="48"/>
      <c r="AQ1474"/>
      <c r="AR1474" s="49"/>
      <c r="AS1474" s="48"/>
      <c r="AT1474" s="48"/>
      <c r="AU1474" s="48"/>
      <c r="AV1474" s="48"/>
      <c r="AW1474" s="48"/>
      <c r="AX1474"/>
      <c r="AY1474" s="49"/>
      <c r="AZ1474" s="48"/>
      <c r="BA1474" s="48"/>
      <c r="BB1474" s="48"/>
      <c r="BC1474" s="48"/>
      <c r="BD1474" s="48"/>
      <c r="BE1474" s="4"/>
      <c r="BF1474" s="49"/>
      <c r="BG1474" s="48"/>
      <c r="BH1474" s="48"/>
      <c r="BI1474" s="48"/>
      <c r="BJ1474" s="48"/>
      <c r="BK1474" s="48"/>
      <c r="BL1474" s="4"/>
      <c r="BM1474" s="49"/>
      <c r="BN1474" s="48"/>
      <c r="BO1474" s="48"/>
      <c r="BP1474" s="48"/>
      <c r="BQ1474" s="48"/>
      <c r="BR1474" s="48"/>
      <c r="BS1474" s="4"/>
      <c r="BT1474" s="49"/>
      <c r="BU1474" s="48"/>
      <c r="BV1474" s="48"/>
      <c r="BW1474" s="48"/>
      <c r="BX1474" s="48"/>
      <c r="BY1474" s="48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</row>
    <row r="1475" spans="1:89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9"/>
      <c r="Q1475" s="48"/>
      <c r="R1475" s="48"/>
      <c r="S1475" s="48"/>
      <c r="T1475" s="48"/>
      <c r="U1475" s="48"/>
      <c r="V1475"/>
      <c r="W1475" s="49"/>
      <c r="X1475" s="48"/>
      <c r="Y1475" s="48"/>
      <c r="Z1475" s="48"/>
      <c r="AA1475" s="48"/>
      <c r="AB1475" s="48"/>
      <c r="AC1475"/>
      <c r="AD1475" s="49"/>
      <c r="AE1475" s="48"/>
      <c r="AF1475" s="48"/>
      <c r="AG1475" s="48"/>
      <c r="AH1475" s="48"/>
      <c r="AI1475" s="48"/>
      <c r="AJ1475"/>
      <c r="AK1475" s="49"/>
      <c r="AL1475" s="48"/>
      <c r="AM1475" s="48"/>
      <c r="AN1475" s="48"/>
      <c r="AO1475" s="48"/>
      <c r="AP1475" s="48"/>
      <c r="AQ1475"/>
      <c r="AR1475" s="49"/>
      <c r="AS1475" s="48"/>
      <c r="AT1475" s="48"/>
      <c r="AU1475" s="48"/>
      <c r="AV1475" s="48"/>
      <c r="AW1475" s="48"/>
      <c r="AX1475"/>
      <c r="AY1475" s="49"/>
      <c r="AZ1475" s="48"/>
      <c r="BA1475" s="48"/>
      <c r="BB1475" s="48"/>
      <c r="BC1475" s="48"/>
      <c r="BD1475" s="48"/>
      <c r="BE1475" s="4"/>
      <c r="BF1475" s="49"/>
      <c r="BG1475" s="48"/>
      <c r="BH1475" s="48"/>
      <c r="BI1475" s="48"/>
      <c r="BJ1475" s="48"/>
      <c r="BK1475" s="48"/>
      <c r="BL1475" s="4"/>
      <c r="BM1475" s="49"/>
      <c r="BN1475" s="48"/>
      <c r="BO1475" s="48"/>
      <c r="BP1475" s="48"/>
      <c r="BQ1475" s="48"/>
      <c r="BR1475" s="48"/>
      <c r="BS1475" s="4"/>
      <c r="BT1475" s="49"/>
      <c r="BU1475" s="48"/>
      <c r="BV1475" s="48"/>
      <c r="BW1475" s="48"/>
      <c r="BX1475" s="48"/>
      <c r="BY1475" s="48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</row>
    <row r="1476" spans="1:89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9"/>
      <c r="Q1476" s="48"/>
      <c r="R1476" s="48"/>
      <c r="S1476" s="48"/>
      <c r="T1476" s="48"/>
      <c r="U1476" s="48"/>
      <c r="V1476"/>
      <c r="W1476" s="49"/>
      <c r="X1476" s="48"/>
      <c r="Y1476" s="48"/>
      <c r="Z1476" s="48"/>
      <c r="AA1476" s="48"/>
      <c r="AB1476" s="48"/>
      <c r="AC1476"/>
      <c r="AD1476" s="49"/>
      <c r="AE1476" s="48"/>
      <c r="AF1476" s="48"/>
      <c r="AG1476" s="48"/>
      <c r="AH1476" s="48"/>
      <c r="AI1476" s="48"/>
      <c r="AJ1476"/>
      <c r="AK1476" s="49"/>
      <c r="AL1476" s="48"/>
      <c r="AM1476" s="48"/>
      <c r="AN1476" s="48"/>
      <c r="AO1476" s="48"/>
      <c r="AP1476" s="48"/>
      <c r="AQ1476"/>
      <c r="AR1476" s="49"/>
      <c r="AS1476" s="48"/>
      <c r="AT1476" s="48"/>
      <c r="AU1476" s="48"/>
      <c r="AV1476" s="48"/>
      <c r="AW1476" s="48"/>
      <c r="AX1476"/>
      <c r="AY1476" s="49"/>
      <c r="AZ1476" s="48"/>
      <c r="BA1476" s="48"/>
      <c r="BB1476" s="48"/>
      <c r="BC1476" s="48"/>
      <c r="BD1476" s="48"/>
      <c r="BE1476" s="4"/>
      <c r="BF1476" s="49"/>
      <c r="BG1476" s="48"/>
      <c r="BH1476" s="48"/>
      <c r="BI1476" s="48"/>
      <c r="BJ1476" s="48"/>
      <c r="BK1476" s="48"/>
      <c r="BL1476" s="4"/>
      <c r="BM1476" s="49"/>
      <c r="BN1476" s="48"/>
      <c r="BO1476" s="48"/>
      <c r="BP1476" s="48"/>
      <c r="BQ1476" s="48"/>
      <c r="BR1476" s="48"/>
      <c r="BS1476" s="4"/>
      <c r="BT1476" s="49"/>
      <c r="BU1476" s="48"/>
      <c r="BV1476" s="48"/>
      <c r="BW1476" s="48"/>
      <c r="BX1476" s="48"/>
      <c r="BY1476" s="48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</row>
    <row r="1477" spans="1:89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9"/>
      <c r="Q1477" s="48"/>
      <c r="R1477" s="48"/>
      <c r="S1477" s="48"/>
      <c r="T1477" s="48"/>
      <c r="U1477" s="48"/>
      <c r="V1477"/>
      <c r="W1477" s="49"/>
      <c r="X1477" s="48"/>
      <c r="Y1477" s="48"/>
      <c r="Z1477" s="48"/>
      <c r="AA1477" s="48"/>
      <c r="AB1477" s="48"/>
      <c r="AC1477"/>
      <c r="AD1477" s="49"/>
      <c r="AE1477" s="48"/>
      <c r="AF1477" s="48"/>
      <c r="AG1477" s="48"/>
      <c r="AH1477" s="48"/>
      <c r="AI1477" s="48"/>
      <c r="AJ1477"/>
      <c r="AK1477" s="49"/>
      <c r="AL1477" s="48"/>
      <c r="AM1477" s="48"/>
      <c r="AN1477" s="48"/>
      <c r="AO1477" s="48"/>
      <c r="AP1477" s="48"/>
      <c r="AQ1477"/>
      <c r="AR1477" s="49"/>
      <c r="AS1477" s="48"/>
      <c r="AT1477" s="48"/>
      <c r="AU1477" s="48"/>
      <c r="AV1477" s="48"/>
      <c r="AW1477" s="48"/>
      <c r="AX1477"/>
      <c r="AY1477" s="49"/>
      <c r="AZ1477" s="48"/>
      <c r="BA1477" s="48"/>
      <c r="BB1477" s="48"/>
      <c r="BC1477" s="48"/>
      <c r="BD1477" s="48"/>
      <c r="BE1477" s="4"/>
      <c r="BF1477" s="49"/>
      <c r="BG1477" s="48"/>
      <c r="BH1477" s="48"/>
      <c r="BI1477" s="48"/>
      <c r="BJ1477" s="48"/>
      <c r="BK1477" s="48"/>
      <c r="BL1477" s="4"/>
      <c r="BM1477" s="49"/>
      <c r="BN1477" s="48"/>
      <c r="BO1477" s="48"/>
      <c r="BP1477" s="48"/>
      <c r="BQ1477" s="48"/>
      <c r="BR1477" s="48"/>
      <c r="BS1477" s="4"/>
      <c r="BT1477" s="49"/>
      <c r="BU1477" s="48"/>
      <c r="BV1477" s="48"/>
      <c r="BW1477" s="48"/>
      <c r="BX1477" s="48"/>
      <c r="BY1477" s="48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</row>
    <row r="1478" spans="1:89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9"/>
      <c r="Q1478" s="48"/>
      <c r="R1478" s="48"/>
      <c r="S1478" s="48"/>
      <c r="T1478" s="48"/>
      <c r="U1478" s="48"/>
      <c r="V1478"/>
      <c r="W1478" s="49"/>
      <c r="X1478" s="48"/>
      <c r="Y1478" s="48"/>
      <c r="Z1478" s="48"/>
      <c r="AA1478" s="48"/>
      <c r="AB1478" s="48"/>
      <c r="AC1478"/>
      <c r="AD1478" s="49"/>
      <c r="AE1478" s="48"/>
      <c r="AF1478" s="48"/>
      <c r="AG1478" s="48"/>
      <c r="AH1478" s="48"/>
      <c r="AI1478" s="48"/>
      <c r="AJ1478"/>
      <c r="AK1478" s="49"/>
      <c r="AL1478" s="48"/>
      <c r="AM1478" s="48"/>
      <c r="AN1478" s="48"/>
      <c r="AO1478" s="48"/>
      <c r="AP1478" s="48"/>
      <c r="AQ1478"/>
      <c r="AR1478" s="49"/>
      <c r="AS1478" s="48"/>
      <c r="AT1478" s="48"/>
      <c r="AU1478" s="48"/>
      <c r="AV1478" s="48"/>
      <c r="AW1478" s="48"/>
      <c r="AX1478"/>
      <c r="AY1478" s="49"/>
      <c r="AZ1478" s="48"/>
      <c r="BA1478" s="48"/>
      <c r="BB1478" s="48"/>
      <c r="BC1478" s="48"/>
      <c r="BD1478" s="48"/>
      <c r="BE1478" s="4"/>
      <c r="BF1478" s="49"/>
      <c r="BG1478" s="48"/>
      <c r="BH1478" s="48"/>
      <c r="BI1478" s="48"/>
      <c r="BJ1478" s="48"/>
      <c r="BK1478" s="48"/>
      <c r="BL1478" s="4"/>
      <c r="BM1478" s="49"/>
      <c r="BN1478" s="48"/>
      <c r="BO1478" s="48"/>
      <c r="BP1478" s="48"/>
      <c r="BQ1478" s="48"/>
      <c r="BR1478" s="48"/>
      <c r="BS1478" s="4"/>
      <c r="BT1478" s="49"/>
      <c r="BU1478" s="48"/>
      <c r="BV1478" s="48"/>
      <c r="BW1478" s="48"/>
      <c r="BX1478" s="48"/>
      <c r="BY1478" s="48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</row>
    <row r="1479" spans="1:89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9"/>
      <c r="Q1479" s="48"/>
      <c r="R1479" s="48"/>
      <c r="S1479" s="48"/>
      <c r="T1479" s="48"/>
      <c r="U1479" s="48"/>
      <c r="V1479"/>
      <c r="W1479" s="49"/>
      <c r="X1479" s="48"/>
      <c r="Y1479" s="48"/>
      <c r="Z1479" s="48"/>
      <c r="AA1479" s="48"/>
      <c r="AB1479" s="48"/>
      <c r="AC1479"/>
      <c r="AD1479" s="49"/>
      <c r="AE1479" s="48"/>
      <c r="AF1479" s="48"/>
      <c r="AG1479" s="48"/>
      <c r="AH1479" s="48"/>
      <c r="AI1479" s="48"/>
      <c r="AJ1479"/>
      <c r="AK1479" s="49"/>
      <c r="AL1479" s="48"/>
      <c r="AM1479" s="48"/>
      <c r="AN1479" s="48"/>
      <c r="AO1479" s="48"/>
      <c r="AP1479" s="48"/>
      <c r="AQ1479"/>
      <c r="AR1479" s="49"/>
      <c r="AS1479" s="48"/>
      <c r="AT1479" s="48"/>
      <c r="AU1479" s="48"/>
      <c r="AV1479" s="48"/>
      <c r="AW1479" s="48"/>
      <c r="AX1479"/>
      <c r="AY1479" s="49"/>
      <c r="AZ1479" s="48"/>
      <c r="BA1479" s="48"/>
      <c r="BB1479" s="48"/>
      <c r="BC1479" s="48"/>
      <c r="BD1479" s="48"/>
      <c r="BE1479" s="4"/>
      <c r="BF1479" s="49"/>
      <c r="BG1479" s="48"/>
      <c r="BH1479" s="48"/>
      <c r="BI1479" s="48"/>
      <c r="BJ1479" s="48"/>
      <c r="BK1479" s="48"/>
      <c r="BL1479" s="4"/>
      <c r="BM1479" s="49"/>
      <c r="BN1479" s="48"/>
      <c r="BO1479" s="48"/>
      <c r="BP1479" s="48"/>
      <c r="BQ1479" s="48"/>
      <c r="BR1479" s="48"/>
      <c r="BS1479" s="4"/>
      <c r="BT1479" s="49"/>
      <c r="BU1479" s="48"/>
      <c r="BV1479" s="48"/>
      <c r="BW1479" s="48"/>
      <c r="BX1479" s="48"/>
      <c r="BY1479" s="48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</row>
    <row r="1480" spans="1:89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9"/>
      <c r="Q1480" s="48"/>
      <c r="R1480" s="48"/>
      <c r="S1480" s="48"/>
      <c r="T1480" s="48"/>
      <c r="U1480" s="48"/>
      <c r="V1480"/>
      <c r="W1480" s="49"/>
      <c r="X1480" s="48"/>
      <c r="Y1480" s="48"/>
      <c r="Z1480" s="48"/>
      <c r="AA1480" s="48"/>
      <c r="AB1480" s="48"/>
      <c r="AC1480"/>
      <c r="AD1480" s="49"/>
      <c r="AE1480" s="48"/>
      <c r="AF1480" s="48"/>
      <c r="AG1480" s="48"/>
      <c r="AH1480" s="48"/>
      <c r="AI1480" s="48"/>
      <c r="AJ1480"/>
      <c r="AK1480" s="49"/>
      <c r="AL1480" s="48"/>
      <c r="AM1480" s="48"/>
      <c r="AN1480" s="48"/>
      <c r="AO1480" s="48"/>
      <c r="AP1480" s="48"/>
      <c r="AQ1480"/>
      <c r="AR1480" s="49"/>
      <c r="AS1480" s="48"/>
      <c r="AT1480" s="48"/>
      <c r="AU1480" s="48"/>
      <c r="AV1480" s="48"/>
      <c r="AW1480" s="48"/>
      <c r="AX1480"/>
      <c r="AY1480" s="49"/>
      <c r="AZ1480" s="48"/>
      <c r="BA1480" s="48"/>
      <c r="BB1480" s="48"/>
      <c r="BC1480" s="48"/>
      <c r="BD1480" s="48"/>
      <c r="BE1480" s="4"/>
      <c r="BF1480" s="49"/>
      <c r="BG1480" s="48"/>
      <c r="BH1480" s="48"/>
      <c r="BI1480" s="48"/>
      <c r="BJ1480" s="48"/>
      <c r="BK1480" s="48"/>
      <c r="BL1480" s="4"/>
      <c r="BM1480" s="49"/>
      <c r="BN1480" s="48"/>
      <c r="BO1480" s="48"/>
      <c r="BP1480" s="48"/>
      <c r="BQ1480" s="48"/>
      <c r="BR1480" s="48"/>
      <c r="BS1480" s="4"/>
      <c r="BT1480" s="49"/>
      <c r="BU1480" s="48"/>
      <c r="BV1480" s="48"/>
      <c r="BW1480" s="48"/>
      <c r="BX1480" s="48"/>
      <c r="BY1480" s="48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</row>
    <row r="1481" spans="1:89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9"/>
      <c r="Q1481" s="48"/>
      <c r="R1481" s="48"/>
      <c r="S1481" s="48"/>
      <c r="T1481" s="48"/>
      <c r="U1481" s="48"/>
      <c r="V1481"/>
      <c r="W1481" s="49"/>
      <c r="X1481" s="48"/>
      <c r="Y1481" s="48"/>
      <c r="Z1481" s="48"/>
      <c r="AA1481" s="48"/>
      <c r="AB1481" s="48"/>
      <c r="AC1481"/>
      <c r="AD1481" s="49"/>
      <c r="AE1481" s="48"/>
      <c r="AF1481" s="48"/>
      <c r="AG1481" s="48"/>
      <c r="AH1481" s="48"/>
      <c r="AI1481" s="48"/>
      <c r="AJ1481"/>
      <c r="AK1481" s="49"/>
      <c r="AL1481" s="48"/>
      <c r="AM1481" s="48"/>
      <c r="AN1481" s="48"/>
      <c r="AO1481" s="48"/>
      <c r="AP1481" s="48"/>
      <c r="AQ1481"/>
      <c r="AR1481" s="49"/>
      <c r="AS1481" s="48"/>
      <c r="AT1481" s="48"/>
      <c r="AU1481" s="48"/>
      <c r="AV1481" s="48"/>
      <c r="AW1481" s="48"/>
      <c r="AX1481"/>
      <c r="AY1481" s="49"/>
      <c r="AZ1481" s="48"/>
      <c r="BA1481" s="48"/>
      <c r="BB1481" s="48"/>
      <c r="BC1481" s="48"/>
      <c r="BD1481" s="48"/>
      <c r="BE1481" s="4"/>
      <c r="BF1481" s="49"/>
      <c r="BG1481" s="48"/>
      <c r="BH1481" s="48"/>
      <c r="BI1481" s="48"/>
      <c r="BJ1481" s="48"/>
      <c r="BK1481" s="48"/>
      <c r="BL1481" s="4"/>
      <c r="BM1481" s="49"/>
      <c r="BN1481" s="48"/>
      <c r="BO1481" s="48"/>
      <c r="BP1481" s="48"/>
      <c r="BQ1481" s="48"/>
      <c r="BR1481" s="48"/>
      <c r="BS1481" s="4"/>
      <c r="BT1481" s="49"/>
      <c r="BU1481" s="48"/>
      <c r="BV1481" s="48"/>
      <c r="BW1481" s="48"/>
      <c r="BX1481" s="48"/>
      <c r="BY1481" s="48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</row>
    <row r="1482" spans="1:89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9"/>
      <c r="Q1482" s="48"/>
      <c r="R1482" s="48"/>
      <c r="S1482" s="48"/>
      <c r="T1482" s="48"/>
      <c r="U1482" s="48"/>
      <c r="V1482"/>
      <c r="W1482" s="49"/>
      <c r="X1482" s="48"/>
      <c r="Y1482" s="48"/>
      <c r="Z1482" s="48"/>
      <c r="AA1482" s="48"/>
      <c r="AB1482" s="48"/>
      <c r="AC1482"/>
      <c r="AD1482" s="49"/>
      <c r="AE1482" s="48"/>
      <c r="AF1482" s="48"/>
      <c r="AG1482" s="48"/>
      <c r="AH1482" s="48"/>
      <c r="AI1482" s="48"/>
      <c r="AJ1482"/>
      <c r="AK1482" s="49"/>
      <c r="AL1482" s="48"/>
      <c r="AM1482" s="48"/>
      <c r="AN1482" s="48"/>
      <c r="AO1482" s="48"/>
      <c r="AP1482" s="48"/>
      <c r="AQ1482"/>
      <c r="AR1482" s="49"/>
      <c r="AS1482" s="48"/>
      <c r="AT1482" s="48"/>
      <c r="AU1482" s="48"/>
      <c r="AV1482" s="48"/>
      <c r="AW1482" s="48"/>
      <c r="AX1482"/>
      <c r="AY1482" s="49"/>
      <c r="AZ1482" s="48"/>
      <c r="BA1482" s="48"/>
      <c r="BB1482" s="48"/>
      <c r="BC1482" s="48"/>
      <c r="BD1482" s="48"/>
      <c r="BE1482" s="4"/>
      <c r="BF1482" s="49"/>
      <c r="BG1482" s="48"/>
      <c r="BH1482" s="48"/>
      <c r="BI1482" s="48"/>
      <c r="BJ1482" s="48"/>
      <c r="BK1482" s="48"/>
      <c r="BL1482" s="4"/>
      <c r="BM1482" s="49"/>
      <c r="BN1482" s="48"/>
      <c r="BO1482" s="48"/>
      <c r="BP1482" s="48"/>
      <c r="BQ1482" s="48"/>
      <c r="BR1482" s="48"/>
      <c r="BS1482" s="4"/>
      <c r="BT1482" s="49"/>
      <c r="BU1482" s="48"/>
      <c r="BV1482" s="48"/>
      <c r="BW1482" s="48"/>
      <c r="BX1482" s="48"/>
      <c r="BY1482" s="48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</row>
    <row r="1483" spans="1:89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9"/>
      <c r="Q1483" s="48"/>
      <c r="R1483" s="48"/>
      <c r="S1483" s="48"/>
      <c r="T1483" s="48"/>
      <c r="U1483" s="48"/>
      <c r="V1483"/>
      <c r="W1483" s="49"/>
      <c r="X1483" s="48"/>
      <c r="Y1483" s="48"/>
      <c r="Z1483" s="48"/>
      <c r="AA1483" s="48"/>
      <c r="AB1483" s="48"/>
      <c r="AC1483"/>
      <c r="AD1483" s="49"/>
      <c r="AE1483" s="48"/>
      <c r="AF1483" s="48"/>
      <c r="AG1483" s="48"/>
      <c r="AH1483" s="48"/>
      <c r="AI1483" s="48"/>
      <c r="AJ1483"/>
      <c r="AK1483" s="49"/>
      <c r="AL1483" s="48"/>
      <c r="AM1483" s="48"/>
      <c r="AN1483" s="48"/>
      <c r="AO1483" s="48"/>
      <c r="AP1483" s="48"/>
      <c r="AQ1483"/>
      <c r="AR1483" s="49"/>
      <c r="AS1483" s="48"/>
      <c r="AT1483" s="48"/>
      <c r="AU1483" s="48"/>
      <c r="AV1483" s="48"/>
      <c r="AW1483" s="48"/>
      <c r="AX1483"/>
      <c r="AY1483" s="49"/>
      <c r="AZ1483" s="48"/>
      <c r="BA1483" s="48"/>
      <c r="BB1483" s="48"/>
      <c r="BC1483" s="48"/>
      <c r="BD1483" s="48"/>
      <c r="BE1483" s="4"/>
      <c r="BF1483" s="49"/>
      <c r="BG1483" s="48"/>
      <c r="BH1483" s="48"/>
      <c r="BI1483" s="48"/>
      <c r="BJ1483" s="48"/>
      <c r="BK1483" s="48"/>
      <c r="BL1483" s="4"/>
      <c r="BM1483" s="49"/>
      <c r="BN1483" s="48"/>
      <c r="BO1483" s="48"/>
      <c r="BP1483" s="48"/>
      <c r="BQ1483" s="48"/>
      <c r="BR1483" s="48"/>
      <c r="BS1483" s="4"/>
      <c r="BT1483" s="49"/>
      <c r="BU1483" s="48"/>
      <c r="BV1483" s="48"/>
      <c r="BW1483" s="48"/>
      <c r="BX1483" s="48"/>
      <c r="BY1483" s="48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</row>
    <row r="1484" spans="1:89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9"/>
      <c r="Q1484" s="48"/>
      <c r="R1484" s="48"/>
      <c r="S1484" s="48"/>
      <c r="T1484" s="48"/>
      <c r="U1484" s="48"/>
      <c r="V1484"/>
      <c r="W1484" s="49"/>
      <c r="X1484" s="48"/>
      <c r="Y1484" s="48"/>
      <c r="Z1484" s="48"/>
      <c r="AA1484" s="48"/>
      <c r="AB1484" s="48"/>
      <c r="AC1484"/>
      <c r="AD1484" s="49"/>
      <c r="AE1484" s="48"/>
      <c r="AF1484" s="48"/>
      <c r="AG1484" s="48"/>
      <c r="AH1484" s="48"/>
      <c r="AI1484" s="48"/>
      <c r="AJ1484"/>
      <c r="AK1484" s="49"/>
      <c r="AL1484" s="48"/>
      <c r="AM1484" s="48"/>
      <c r="AN1484" s="48"/>
      <c r="AO1484" s="48"/>
      <c r="AP1484" s="48"/>
      <c r="AQ1484"/>
      <c r="AR1484" s="49"/>
      <c r="AS1484" s="48"/>
      <c r="AT1484" s="48"/>
      <c r="AU1484" s="48"/>
      <c r="AV1484" s="48"/>
      <c r="AW1484" s="48"/>
      <c r="AX1484"/>
      <c r="AY1484" s="49"/>
      <c r="AZ1484" s="48"/>
      <c r="BA1484" s="48"/>
      <c r="BB1484" s="48"/>
      <c r="BC1484" s="48"/>
      <c r="BD1484" s="48"/>
      <c r="BE1484" s="4"/>
      <c r="BF1484" s="49"/>
      <c r="BG1484" s="48"/>
      <c r="BH1484" s="48"/>
      <c r="BI1484" s="48"/>
      <c r="BJ1484" s="48"/>
      <c r="BK1484" s="48"/>
      <c r="BL1484" s="4"/>
      <c r="BM1484" s="49"/>
      <c r="BN1484" s="48"/>
      <c r="BO1484" s="48"/>
      <c r="BP1484" s="48"/>
      <c r="BQ1484" s="48"/>
      <c r="BR1484" s="48"/>
      <c r="BS1484" s="4"/>
      <c r="BT1484" s="49"/>
      <c r="BU1484" s="48"/>
      <c r="BV1484" s="48"/>
      <c r="BW1484" s="48"/>
      <c r="BX1484" s="48"/>
      <c r="BY1484" s="48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</row>
    <row r="1485" spans="1:89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9"/>
      <c r="Q1485" s="48"/>
      <c r="R1485" s="48"/>
      <c r="S1485" s="48"/>
      <c r="T1485" s="48"/>
      <c r="U1485" s="48"/>
      <c r="V1485"/>
      <c r="W1485" s="49"/>
      <c r="X1485" s="48"/>
      <c r="Y1485" s="48"/>
      <c r="Z1485" s="48"/>
      <c r="AA1485" s="48"/>
      <c r="AB1485" s="48"/>
      <c r="AC1485"/>
      <c r="AD1485" s="49"/>
      <c r="AE1485" s="48"/>
      <c r="AF1485" s="48"/>
      <c r="AG1485" s="48"/>
      <c r="AH1485" s="48"/>
      <c r="AI1485" s="48"/>
      <c r="AJ1485"/>
      <c r="AK1485" s="49"/>
      <c r="AL1485" s="48"/>
      <c r="AM1485" s="48"/>
      <c r="AN1485" s="48"/>
      <c r="AO1485" s="48"/>
      <c r="AP1485" s="48"/>
      <c r="AQ1485"/>
      <c r="AR1485" s="49"/>
      <c r="AS1485" s="48"/>
      <c r="AT1485" s="48"/>
      <c r="AU1485" s="48"/>
      <c r="AV1485" s="48"/>
      <c r="AW1485" s="48"/>
      <c r="AX1485"/>
      <c r="AY1485" s="49"/>
      <c r="AZ1485" s="48"/>
      <c r="BA1485" s="48"/>
      <c r="BB1485" s="48"/>
      <c r="BC1485" s="48"/>
      <c r="BD1485" s="48"/>
      <c r="BE1485" s="4"/>
      <c r="BF1485" s="49"/>
      <c r="BG1485" s="48"/>
      <c r="BH1485" s="48"/>
      <c r="BI1485" s="48"/>
      <c r="BJ1485" s="48"/>
      <c r="BK1485" s="48"/>
      <c r="BL1485" s="4"/>
      <c r="BM1485" s="49"/>
      <c r="BN1485" s="48"/>
      <c r="BO1485" s="48"/>
      <c r="BP1485" s="48"/>
      <c r="BQ1485" s="48"/>
      <c r="BR1485" s="48"/>
      <c r="BS1485" s="4"/>
      <c r="BT1485" s="49"/>
      <c r="BU1485" s="48"/>
      <c r="BV1485" s="48"/>
      <c r="BW1485" s="48"/>
      <c r="BX1485" s="48"/>
      <c r="BY1485" s="48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</row>
    <row r="1486" spans="1:89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9"/>
      <c r="Q1486" s="48"/>
      <c r="R1486" s="48"/>
      <c r="S1486" s="48"/>
      <c r="T1486" s="48"/>
      <c r="U1486" s="48"/>
      <c r="V1486"/>
      <c r="W1486" s="49"/>
      <c r="X1486" s="48"/>
      <c r="Y1486" s="48"/>
      <c r="Z1486" s="48"/>
      <c r="AA1486" s="48"/>
      <c r="AB1486" s="48"/>
      <c r="AC1486"/>
      <c r="AD1486" s="49"/>
      <c r="AE1486" s="48"/>
      <c r="AF1486" s="48"/>
      <c r="AG1486" s="48"/>
      <c r="AH1486" s="48"/>
      <c r="AI1486" s="48"/>
      <c r="AJ1486"/>
      <c r="AK1486" s="49"/>
      <c r="AL1486" s="48"/>
      <c r="AM1486" s="48"/>
      <c r="AN1486" s="48"/>
      <c r="AO1486" s="48"/>
      <c r="AP1486" s="48"/>
      <c r="AQ1486"/>
      <c r="AR1486" s="49"/>
      <c r="AS1486" s="48"/>
      <c r="AT1486" s="48"/>
      <c r="AU1486" s="48"/>
      <c r="AV1486" s="48"/>
      <c r="AW1486" s="48"/>
      <c r="AX1486"/>
      <c r="AY1486" s="49"/>
      <c r="AZ1486" s="48"/>
      <c r="BA1486" s="48"/>
      <c r="BB1486" s="48"/>
      <c r="BC1486" s="48"/>
      <c r="BD1486" s="48"/>
      <c r="BE1486" s="4"/>
      <c r="BF1486" s="49"/>
      <c r="BG1486" s="48"/>
      <c r="BH1486" s="48"/>
      <c r="BI1486" s="48"/>
      <c r="BJ1486" s="48"/>
      <c r="BK1486" s="48"/>
      <c r="BL1486" s="4"/>
      <c r="BM1486" s="49"/>
      <c r="BN1486" s="48"/>
      <c r="BO1486" s="48"/>
      <c r="BP1486" s="48"/>
      <c r="BQ1486" s="48"/>
      <c r="BR1486" s="48"/>
      <c r="BS1486" s="4"/>
      <c r="BT1486" s="49"/>
      <c r="BU1486" s="48"/>
      <c r="BV1486" s="48"/>
      <c r="BW1486" s="48"/>
      <c r="BX1486" s="48"/>
      <c r="BY1486" s="48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</row>
    <row r="1487" spans="1:89" s="2" customFormat="1" x14ac:dyDescent="0.25">
      <c r="A1487"/>
      <c r="B1487"/>
      <c r="C1487"/>
      <c r="D1487"/>
      <c r="E1487" s="46"/>
      <c r="F1487" s="46"/>
      <c r="G1487" s="46"/>
      <c r="H1487"/>
      <c r="I1487"/>
      <c r="J1487" s="47"/>
      <c r="K1487"/>
      <c r="L1487"/>
      <c r="M1487"/>
      <c r="N1487" s="48"/>
      <c r="O1487"/>
      <c r="P1487" s="49"/>
      <c r="Q1487" s="48"/>
      <c r="R1487" s="48"/>
      <c r="S1487" s="48"/>
      <c r="T1487" s="48"/>
      <c r="U1487" s="48"/>
      <c r="V1487"/>
      <c r="W1487" s="49"/>
      <c r="X1487" s="48"/>
      <c r="Y1487" s="48"/>
      <c r="Z1487" s="48"/>
      <c r="AA1487" s="48"/>
      <c r="AB1487" s="48"/>
      <c r="AC1487"/>
      <c r="AD1487" s="49"/>
      <c r="AE1487" s="48"/>
      <c r="AF1487" s="48"/>
      <c r="AG1487" s="48"/>
      <c r="AH1487" s="48"/>
      <c r="AI1487" s="48"/>
      <c r="AJ1487"/>
      <c r="AK1487" s="49"/>
      <c r="AL1487" s="48"/>
      <c r="AM1487" s="48"/>
      <c r="AN1487" s="48"/>
      <c r="AO1487" s="48"/>
      <c r="AP1487" s="48"/>
      <c r="AQ1487"/>
      <c r="AR1487" s="49"/>
      <c r="AS1487" s="48"/>
      <c r="AT1487" s="48"/>
      <c r="AU1487" s="48"/>
      <c r="AV1487" s="48"/>
      <c r="AW1487" s="48"/>
      <c r="AX1487"/>
      <c r="AY1487" s="49"/>
      <c r="AZ1487" s="48"/>
      <c r="BA1487" s="48"/>
      <c r="BB1487" s="48"/>
      <c r="BC1487" s="48"/>
      <c r="BD1487" s="48"/>
      <c r="BE1487" s="4"/>
      <c r="BF1487" s="49"/>
      <c r="BG1487" s="48"/>
      <c r="BH1487" s="48"/>
      <c r="BI1487" s="48"/>
      <c r="BJ1487" s="48"/>
      <c r="BK1487" s="48"/>
      <c r="BL1487" s="4"/>
      <c r="BM1487" s="49"/>
      <c r="BN1487" s="48"/>
      <c r="BO1487" s="48"/>
      <c r="BP1487" s="48"/>
      <c r="BQ1487" s="48"/>
      <c r="BR1487" s="48"/>
      <c r="BS1487" s="4"/>
      <c r="BT1487" s="49"/>
      <c r="BU1487" s="48"/>
      <c r="BV1487" s="48"/>
      <c r="BW1487" s="48"/>
      <c r="BX1487" s="48"/>
      <c r="BY1487" s="48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</row>
    <row r="1488" spans="1:89" s="2" customFormat="1" x14ac:dyDescent="0.25">
      <c r="A1488"/>
      <c r="B1488"/>
      <c r="C1488"/>
      <c r="D1488"/>
      <c r="E1488" s="46"/>
      <c r="F1488" s="46"/>
      <c r="G1488" s="46"/>
      <c r="H1488"/>
      <c r="I1488"/>
      <c r="J1488" s="47"/>
      <c r="K1488"/>
      <c r="L1488"/>
      <c r="M1488"/>
      <c r="N1488" s="48"/>
      <c r="O1488"/>
      <c r="P1488" s="49"/>
      <c r="Q1488" s="48"/>
      <c r="R1488" s="48"/>
      <c r="S1488" s="48"/>
      <c r="T1488" s="48"/>
      <c r="U1488" s="48"/>
      <c r="V1488"/>
      <c r="W1488" s="49"/>
      <c r="X1488" s="48"/>
      <c r="Y1488" s="48"/>
      <c r="Z1488" s="48"/>
      <c r="AA1488" s="48"/>
      <c r="AB1488" s="48"/>
      <c r="AC1488"/>
      <c r="AD1488" s="49"/>
      <c r="AE1488" s="48"/>
      <c r="AF1488" s="48"/>
      <c r="AG1488" s="48"/>
      <c r="AH1488" s="48"/>
      <c r="AI1488" s="48"/>
      <c r="AJ1488"/>
      <c r="AK1488" s="49"/>
      <c r="AL1488" s="48"/>
      <c r="AM1488" s="48"/>
      <c r="AN1488" s="48"/>
      <c r="AO1488" s="48"/>
      <c r="AP1488" s="48"/>
      <c r="AQ1488"/>
      <c r="AR1488" s="49"/>
      <c r="AS1488" s="48"/>
      <c r="AT1488" s="48"/>
      <c r="AU1488" s="48"/>
      <c r="AV1488" s="48"/>
      <c r="AW1488" s="48"/>
      <c r="AX1488"/>
      <c r="AY1488" s="49"/>
      <c r="AZ1488" s="48"/>
      <c r="BA1488" s="48"/>
      <c r="BB1488" s="48"/>
      <c r="BC1488" s="48"/>
      <c r="BD1488" s="48"/>
      <c r="BE1488" s="4"/>
      <c r="BF1488" s="49"/>
      <c r="BG1488" s="48"/>
      <c r="BH1488" s="48"/>
      <c r="BI1488" s="48"/>
      <c r="BJ1488" s="48"/>
      <c r="BK1488" s="48"/>
      <c r="BL1488" s="4"/>
      <c r="BM1488" s="49"/>
      <c r="BN1488" s="48"/>
      <c r="BO1488" s="48"/>
      <c r="BP1488" s="48"/>
      <c r="BQ1488" s="48"/>
      <c r="BR1488" s="48"/>
      <c r="BS1488" s="4"/>
      <c r="BT1488" s="49"/>
      <c r="BU1488" s="48"/>
      <c r="BV1488" s="48"/>
      <c r="BW1488" s="48"/>
      <c r="BX1488" s="48"/>
      <c r="BY1488" s="48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</row>
    <row r="1489" spans="1:89" s="2" customFormat="1" x14ac:dyDescent="0.25">
      <c r="A1489"/>
      <c r="B1489"/>
      <c r="C1489"/>
      <c r="D1489"/>
      <c r="E1489" s="46"/>
      <c r="F1489" s="46"/>
      <c r="G1489" s="46"/>
      <c r="H1489"/>
      <c r="I1489"/>
      <c r="J1489" s="47"/>
      <c r="K1489"/>
      <c r="L1489"/>
      <c r="M1489"/>
      <c r="N1489" s="48"/>
      <c r="O1489"/>
      <c r="P1489" s="49"/>
      <c r="Q1489" s="48"/>
      <c r="R1489" s="48"/>
      <c r="S1489" s="48"/>
      <c r="T1489" s="48"/>
      <c r="U1489" s="48"/>
      <c r="V1489"/>
      <c r="W1489" s="49"/>
      <c r="X1489" s="48"/>
      <c r="Y1489" s="48"/>
      <c r="Z1489" s="48"/>
      <c r="AA1489" s="48"/>
      <c r="AB1489" s="48"/>
      <c r="AC1489"/>
      <c r="AD1489" s="49"/>
      <c r="AE1489" s="48"/>
      <c r="AF1489" s="48"/>
      <c r="AG1489" s="48"/>
      <c r="AH1489" s="48"/>
      <c r="AI1489" s="48"/>
      <c r="AJ1489"/>
      <c r="AK1489" s="49"/>
      <c r="AL1489" s="48"/>
      <c r="AM1489" s="48"/>
      <c r="AN1489" s="48"/>
      <c r="AO1489" s="48"/>
      <c r="AP1489" s="48"/>
      <c r="AQ1489"/>
      <c r="AR1489" s="49"/>
      <c r="AS1489" s="48"/>
      <c r="AT1489" s="48"/>
      <c r="AU1489" s="48"/>
      <c r="AV1489" s="48"/>
      <c r="AW1489" s="48"/>
      <c r="AX1489"/>
      <c r="AY1489" s="49"/>
      <c r="AZ1489" s="48"/>
      <c r="BA1489" s="48"/>
      <c r="BB1489" s="48"/>
      <c r="BC1489" s="48"/>
      <c r="BD1489" s="48"/>
      <c r="BE1489" s="4"/>
      <c r="BF1489" s="49"/>
      <c r="BG1489" s="48"/>
      <c r="BH1489" s="48"/>
      <c r="BI1489" s="48"/>
      <c r="BJ1489" s="48"/>
      <c r="BK1489" s="48"/>
      <c r="BL1489" s="4"/>
      <c r="BM1489" s="49"/>
      <c r="BN1489" s="48"/>
      <c r="BO1489" s="48"/>
      <c r="BP1489" s="48"/>
      <c r="BQ1489" s="48"/>
      <c r="BR1489" s="48"/>
      <c r="BS1489" s="4"/>
      <c r="BT1489" s="49"/>
      <c r="BU1489" s="48"/>
      <c r="BV1489" s="48"/>
      <c r="BW1489" s="48"/>
      <c r="BX1489" s="48"/>
      <c r="BY1489" s="48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</row>
    <row r="1490" spans="1:89" s="2" customFormat="1" x14ac:dyDescent="0.25">
      <c r="A1490"/>
      <c r="B1490"/>
      <c r="C1490"/>
      <c r="D1490"/>
      <c r="E1490" s="46"/>
      <c r="F1490" s="46"/>
      <c r="G1490" s="46"/>
      <c r="H1490"/>
      <c r="I1490"/>
      <c r="J1490" s="47"/>
      <c r="K1490"/>
      <c r="L1490"/>
      <c r="M1490"/>
      <c r="N1490" s="48"/>
      <c r="O1490"/>
      <c r="P1490" s="49"/>
      <c r="Q1490" s="48"/>
      <c r="R1490" s="48"/>
      <c r="S1490" s="48"/>
      <c r="T1490" s="48"/>
      <c r="U1490" s="48"/>
      <c r="V1490"/>
      <c r="W1490" s="49"/>
      <c r="X1490" s="48"/>
      <c r="Y1490" s="48"/>
      <c r="Z1490" s="48"/>
      <c r="AA1490" s="48"/>
      <c r="AB1490" s="48"/>
      <c r="AC1490"/>
      <c r="AD1490" s="49"/>
      <c r="AE1490" s="48"/>
      <c r="AF1490" s="48"/>
      <c r="AG1490" s="48"/>
      <c r="AH1490" s="48"/>
      <c r="AI1490" s="48"/>
      <c r="AJ1490"/>
      <c r="AK1490" s="49"/>
      <c r="AL1490" s="48"/>
      <c r="AM1490" s="48"/>
      <c r="AN1490" s="48"/>
      <c r="AO1490" s="48"/>
      <c r="AP1490" s="48"/>
      <c r="AQ1490"/>
      <c r="AR1490" s="49"/>
      <c r="AS1490" s="48"/>
      <c r="AT1490" s="48"/>
      <c r="AU1490" s="48"/>
      <c r="AV1490" s="48"/>
      <c r="AW1490" s="48"/>
      <c r="AX1490"/>
      <c r="AY1490" s="49"/>
      <c r="AZ1490" s="48"/>
      <c r="BA1490" s="48"/>
      <c r="BB1490" s="48"/>
      <c r="BC1490" s="48"/>
      <c r="BD1490" s="48"/>
      <c r="BE1490" s="4"/>
      <c r="BF1490" s="49"/>
      <c r="BG1490" s="48"/>
      <c r="BH1490" s="48"/>
      <c r="BI1490" s="48"/>
      <c r="BJ1490" s="48"/>
      <c r="BK1490" s="48"/>
      <c r="BL1490" s="4"/>
      <c r="BM1490" s="49"/>
      <c r="BN1490" s="48"/>
      <c r="BO1490" s="48"/>
      <c r="BP1490" s="48"/>
      <c r="BQ1490" s="48"/>
      <c r="BR1490" s="48"/>
      <c r="BS1490" s="4"/>
      <c r="BT1490" s="49"/>
      <c r="BU1490" s="48"/>
      <c r="BV1490" s="48"/>
      <c r="BW1490" s="48"/>
      <c r="BX1490" s="48"/>
      <c r="BY1490" s="48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</row>
    <row r="1491" spans="1:89" s="2" customFormat="1" x14ac:dyDescent="0.25">
      <c r="A1491"/>
      <c r="B1491"/>
      <c r="C1491"/>
      <c r="D1491"/>
      <c r="E1491" s="46"/>
      <c r="F1491" s="46"/>
      <c r="G1491" s="46"/>
      <c r="H1491"/>
      <c r="I1491"/>
      <c r="J1491" s="47"/>
      <c r="K1491"/>
      <c r="L1491"/>
      <c r="M1491"/>
      <c r="N1491" s="48"/>
      <c r="O1491"/>
      <c r="P1491" s="49"/>
      <c r="Q1491" s="48"/>
      <c r="R1491" s="48"/>
      <c r="S1491" s="48"/>
      <c r="T1491" s="48"/>
      <c r="U1491" s="48"/>
      <c r="V1491"/>
      <c r="W1491" s="49"/>
      <c r="X1491" s="48"/>
      <c r="Y1491" s="48"/>
      <c r="Z1491" s="48"/>
      <c r="AA1491" s="48"/>
      <c r="AB1491" s="48"/>
      <c r="AC1491"/>
      <c r="AD1491" s="49"/>
      <c r="AE1491" s="48"/>
      <c r="AF1491" s="48"/>
      <c r="AG1491" s="48"/>
      <c r="AH1491" s="48"/>
      <c r="AI1491" s="48"/>
      <c r="AJ1491"/>
      <c r="AK1491" s="49"/>
      <c r="AL1491" s="48"/>
      <c r="AM1491" s="48"/>
      <c r="AN1491" s="48"/>
      <c r="AO1491" s="48"/>
      <c r="AP1491" s="48"/>
      <c r="AQ1491"/>
      <c r="AR1491" s="49"/>
      <c r="AS1491" s="48"/>
      <c r="AT1491" s="48"/>
      <c r="AU1491" s="48"/>
      <c r="AV1491" s="48"/>
      <c r="AW1491" s="48"/>
      <c r="AX1491"/>
      <c r="AY1491" s="49"/>
      <c r="AZ1491" s="48"/>
      <c r="BA1491" s="48"/>
      <c r="BB1491" s="48"/>
      <c r="BC1491" s="48"/>
      <c r="BD1491" s="48"/>
      <c r="BE1491" s="4"/>
      <c r="BF1491" s="49"/>
      <c r="BG1491" s="48"/>
      <c r="BH1491" s="48"/>
      <c r="BI1491" s="48"/>
      <c r="BJ1491" s="48"/>
      <c r="BK1491" s="48"/>
      <c r="BL1491" s="4"/>
      <c r="BM1491" s="49"/>
      <c r="BN1491" s="48"/>
      <c r="BO1491" s="48"/>
      <c r="BP1491" s="48"/>
      <c r="BQ1491" s="48"/>
      <c r="BR1491" s="48"/>
      <c r="BS1491" s="4"/>
      <c r="BT1491" s="49"/>
      <c r="BU1491" s="48"/>
      <c r="BV1491" s="48"/>
      <c r="BW1491" s="48"/>
      <c r="BX1491" s="48"/>
      <c r="BY1491" s="48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</row>
    <row r="1492" spans="1:89" s="2" customFormat="1" x14ac:dyDescent="0.25">
      <c r="A1492"/>
      <c r="B1492"/>
      <c r="C1492"/>
      <c r="D1492"/>
      <c r="E1492" s="46"/>
      <c r="F1492" s="46"/>
      <c r="G1492" s="46"/>
      <c r="H1492"/>
      <c r="I1492"/>
      <c r="J1492" s="47"/>
      <c r="K1492"/>
      <c r="L1492"/>
      <c r="M1492"/>
      <c r="N1492" s="48"/>
      <c r="O1492"/>
      <c r="P1492" s="49"/>
      <c r="Q1492" s="48"/>
      <c r="R1492" s="48"/>
      <c r="S1492" s="48"/>
      <c r="T1492" s="48"/>
      <c r="U1492" s="48"/>
      <c r="V1492"/>
      <c r="W1492" s="49"/>
      <c r="X1492" s="48"/>
      <c r="Y1492" s="48"/>
      <c r="Z1492" s="48"/>
      <c r="AA1492" s="48"/>
      <c r="AB1492" s="48"/>
      <c r="AC1492"/>
      <c r="AD1492" s="49"/>
      <c r="AE1492" s="48"/>
      <c r="AF1492" s="48"/>
      <c r="AG1492" s="48"/>
      <c r="AH1492" s="48"/>
      <c r="AI1492" s="48"/>
      <c r="AJ1492"/>
      <c r="AK1492" s="49"/>
      <c r="AL1492" s="48"/>
      <c r="AM1492" s="48"/>
      <c r="AN1492" s="48"/>
      <c r="AO1492" s="48"/>
      <c r="AP1492" s="48"/>
      <c r="AQ1492"/>
      <c r="AR1492" s="49"/>
      <c r="AS1492" s="48"/>
      <c r="AT1492" s="48"/>
      <c r="AU1492" s="48"/>
      <c r="AV1492" s="48"/>
      <c r="AW1492" s="48"/>
      <c r="AX1492"/>
      <c r="AY1492" s="49"/>
      <c r="AZ1492" s="48"/>
      <c r="BA1492" s="48"/>
      <c r="BB1492" s="48"/>
      <c r="BC1492" s="48"/>
      <c r="BD1492" s="48"/>
      <c r="BE1492" s="4"/>
      <c r="BF1492" s="49"/>
      <c r="BG1492" s="48"/>
      <c r="BH1492" s="48"/>
      <c r="BI1492" s="48"/>
      <c r="BJ1492" s="48"/>
      <c r="BK1492" s="48"/>
      <c r="BL1492" s="4"/>
      <c r="BM1492" s="49"/>
      <c r="BN1492" s="48"/>
      <c r="BO1492" s="48"/>
      <c r="BP1492" s="48"/>
      <c r="BQ1492" s="48"/>
      <c r="BR1492" s="48"/>
      <c r="BS1492" s="4"/>
      <c r="BT1492" s="49"/>
      <c r="BU1492" s="48"/>
      <c r="BV1492" s="48"/>
      <c r="BW1492" s="48"/>
      <c r="BX1492" s="48"/>
      <c r="BY1492" s="48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</row>
    <row r="1493" spans="1:89" s="2" customFormat="1" x14ac:dyDescent="0.25">
      <c r="A1493"/>
      <c r="B1493"/>
      <c r="C1493"/>
      <c r="D1493"/>
      <c r="E1493" s="46"/>
      <c r="F1493" s="46"/>
      <c r="G1493" s="46"/>
      <c r="H1493"/>
      <c r="I1493"/>
      <c r="J1493" s="47"/>
      <c r="K1493"/>
      <c r="L1493"/>
      <c r="M1493"/>
      <c r="N1493" s="48"/>
      <c r="O1493"/>
      <c r="P1493" s="49"/>
      <c r="Q1493" s="48"/>
      <c r="R1493" s="48"/>
      <c r="S1493" s="48"/>
      <c r="T1493" s="48"/>
      <c r="U1493" s="48"/>
      <c r="V1493"/>
      <c r="W1493" s="49"/>
      <c r="X1493" s="48"/>
      <c r="Y1493" s="48"/>
      <c r="Z1493" s="48"/>
      <c r="AA1493" s="48"/>
      <c r="AB1493" s="48"/>
      <c r="AC1493"/>
      <c r="AD1493" s="49"/>
      <c r="AE1493" s="48"/>
      <c r="AF1493" s="48"/>
      <c r="AG1493" s="48"/>
      <c r="AH1493" s="48"/>
      <c r="AI1493" s="48"/>
      <c r="AJ1493"/>
      <c r="AK1493" s="49"/>
      <c r="AL1493" s="48"/>
      <c r="AM1493" s="48"/>
      <c r="AN1493" s="48"/>
      <c r="AO1493" s="48"/>
      <c r="AP1493" s="48"/>
      <c r="AQ1493"/>
      <c r="AR1493" s="49"/>
      <c r="AS1493" s="48"/>
      <c r="AT1493" s="48"/>
      <c r="AU1493" s="48"/>
      <c r="AV1493" s="48"/>
      <c r="AW1493" s="48"/>
      <c r="AX1493"/>
      <c r="AY1493" s="49"/>
      <c r="AZ1493" s="48"/>
      <c r="BA1493" s="48"/>
      <c r="BB1493" s="48"/>
      <c r="BC1493" s="48"/>
      <c r="BD1493" s="48"/>
      <c r="BE1493" s="4"/>
      <c r="BF1493" s="49"/>
      <c r="BG1493" s="48"/>
      <c r="BH1493" s="48"/>
      <c r="BI1493" s="48"/>
      <c r="BJ1493" s="48"/>
      <c r="BK1493" s="48"/>
      <c r="BL1493" s="4"/>
      <c r="BM1493" s="49"/>
      <c r="BN1493" s="48"/>
      <c r="BO1493" s="48"/>
      <c r="BP1493" s="48"/>
      <c r="BQ1493" s="48"/>
      <c r="BR1493" s="48"/>
      <c r="BS1493" s="4"/>
      <c r="BT1493" s="49"/>
      <c r="BU1493" s="48"/>
      <c r="BV1493" s="48"/>
      <c r="BW1493" s="48"/>
      <c r="BX1493" s="48"/>
      <c r="BY1493" s="48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</row>
    <row r="1494" spans="1:89" s="2" customFormat="1" x14ac:dyDescent="0.25">
      <c r="A1494"/>
      <c r="B1494"/>
      <c r="C1494"/>
      <c r="D1494"/>
      <c r="E1494" s="46"/>
      <c r="F1494" s="46"/>
      <c r="G1494" s="46"/>
      <c r="H1494"/>
      <c r="I1494"/>
      <c r="J1494" s="47"/>
      <c r="K1494"/>
      <c r="L1494"/>
      <c r="M1494"/>
      <c r="N1494" s="48"/>
      <c r="O1494"/>
      <c r="P1494" s="49"/>
      <c r="Q1494" s="48"/>
      <c r="R1494" s="48"/>
      <c r="S1494" s="48"/>
      <c r="T1494" s="48"/>
      <c r="U1494" s="48"/>
      <c r="V1494"/>
      <c r="W1494" s="49"/>
      <c r="X1494" s="48"/>
      <c r="Y1494" s="48"/>
      <c r="Z1494" s="48"/>
      <c r="AA1494" s="48"/>
      <c r="AB1494" s="48"/>
      <c r="AC1494"/>
      <c r="AD1494" s="49"/>
      <c r="AE1494" s="48"/>
      <c r="AF1494" s="48"/>
      <c r="AG1494" s="48"/>
      <c r="AH1494" s="48"/>
      <c r="AI1494" s="48"/>
      <c r="AJ1494"/>
      <c r="AK1494" s="49"/>
      <c r="AL1494" s="48"/>
      <c r="AM1494" s="48"/>
      <c r="AN1494" s="48"/>
      <c r="AO1494" s="48"/>
      <c r="AP1494" s="48"/>
      <c r="AQ1494"/>
      <c r="AR1494" s="49"/>
      <c r="AS1494" s="48"/>
      <c r="AT1494" s="48"/>
      <c r="AU1494" s="48"/>
      <c r="AV1494" s="48"/>
      <c r="AW1494" s="48"/>
      <c r="AX1494"/>
      <c r="AY1494" s="49"/>
      <c r="AZ1494" s="48"/>
      <c r="BA1494" s="48"/>
      <c r="BB1494" s="48"/>
      <c r="BC1494" s="48"/>
      <c r="BD1494" s="48"/>
      <c r="BE1494" s="4"/>
      <c r="BF1494" s="49"/>
      <c r="BG1494" s="48"/>
      <c r="BH1494" s="48"/>
      <c r="BI1494" s="48"/>
      <c r="BJ1494" s="48"/>
      <c r="BK1494" s="48"/>
      <c r="BL1494" s="4"/>
      <c r="BM1494" s="49"/>
      <c r="BN1494" s="48"/>
      <c r="BO1494" s="48"/>
      <c r="BP1494" s="48"/>
      <c r="BQ1494" s="48"/>
      <c r="BR1494" s="48"/>
      <c r="BS1494" s="4"/>
      <c r="BT1494" s="49"/>
      <c r="BU1494" s="48"/>
      <c r="BV1494" s="48"/>
      <c r="BW1494" s="48"/>
      <c r="BX1494" s="48"/>
      <c r="BY1494" s="48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</row>
    <row r="1495" spans="1:89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</row>
    <row r="1496" spans="1:89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</row>
    <row r="1497" spans="1:89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</row>
    <row r="1498" spans="1:89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</row>
    <row r="1499" spans="1:89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</row>
    <row r="1500" spans="1:89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</row>
    <row r="1501" spans="1:89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</row>
    <row r="1502" spans="1:89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</row>
    <row r="1503" spans="1:89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</row>
    <row r="1504" spans="1:89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</row>
    <row r="1505" spans="4:77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</row>
    <row r="1506" spans="4:77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</row>
    <row r="1507" spans="4:77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</row>
    <row r="1508" spans="4:77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</row>
    <row r="1509" spans="4:77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</row>
    <row r="1510" spans="4:77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</row>
    <row r="1511" spans="4:77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</row>
    <row r="1512" spans="4:77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</row>
    <row r="1513" spans="4:77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</row>
    <row r="1514" spans="4:77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</row>
    <row r="1515" spans="4:77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</row>
    <row r="1516" spans="4:77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</row>
    <row r="1517" spans="4:77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</row>
    <row r="1518" spans="4:77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</row>
    <row r="1519" spans="4:77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</row>
    <row r="1520" spans="4:77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</row>
    <row r="1521" spans="4:77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</row>
    <row r="1522" spans="4:77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</row>
    <row r="1523" spans="4:77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</row>
    <row r="1524" spans="4:77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</row>
    <row r="1525" spans="4:77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</row>
    <row r="1526" spans="4:77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</row>
    <row r="1527" spans="4:77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</row>
    <row r="1528" spans="4:77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</row>
    <row r="1529" spans="4:77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</row>
    <row r="1530" spans="4:77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</row>
    <row r="1531" spans="4:77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</row>
    <row r="1532" spans="4:77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</row>
    <row r="1533" spans="4:77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</row>
    <row r="1534" spans="4:77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</row>
    <row r="1535" spans="4:77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</row>
    <row r="1536" spans="4:77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</row>
    <row r="1537" spans="4:77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</row>
    <row r="1538" spans="4:77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</row>
    <row r="1539" spans="4:77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</row>
    <row r="1540" spans="4:77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</row>
    <row r="1541" spans="4:77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</row>
    <row r="1542" spans="4:77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</row>
    <row r="1543" spans="4:77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</row>
    <row r="1544" spans="4:77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</row>
    <row r="1545" spans="4:77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</row>
    <row r="1546" spans="4:77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</row>
    <row r="1547" spans="4:77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</row>
    <row r="1548" spans="4:77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</row>
    <row r="1549" spans="4:77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</row>
    <row r="1550" spans="4:77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</row>
    <row r="1551" spans="4:77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</row>
    <row r="1552" spans="4:77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</row>
    <row r="1553" spans="4:77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</row>
    <row r="1554" spans="4:77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</row>
    <row r="1555" spans="4:77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</row>
    <row r="1556" spans="4:77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</row>
    <row r="1557" spans="4:77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</row>
    <row r="1558" spans="4:77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</row>
    <row r="1559" spans="4:77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</row>
    <row r="1560" spans="4:77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</row>
    <row r="1561" spans="4:77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</row>
    <row r="1562" spans="4:77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</row>
    <row r="1563" spans="4:77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</row>
    <row r="1564" spans="4:77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</row>
    <row r="1565" spans="4:77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</row>
    <row r="1566" spans="4:77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</row>
    <row r="1567" spans="4:77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</row>
    <row r="1568" spans="4:77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</row>
    <row r="1569" spans="4:77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</row>
    <row r="1570" spans="4:77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</row>
    <row r="1571" spans="4:77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</row>
    <row r="1572" spans="4:77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</row>
    <row r="1573" spans="4:77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</row>
    <row r="1574" spans="4:77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</row>
    <row r="1575" spans="4:77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</row>
    <row r="1576" spans="4:77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</row>
    <row r="1577" spans="4:77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</row>
    <row r="1578" spans="4:77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</row>
    <row r="1579" spans="4:77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</row>
    <row r="1580" spans="4:77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</row>
    <row r="1581" spans="4:77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</row>
    <row r="1582" spans="4:77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</row>
    <row r="1583" spans="4:77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</row>
    <row r="1584" spans="4:77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</row>
    <row r="1585" spans="4:77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</row>
    <row r="1586" spans="4:77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</row>
    <row r="1587" spans="4:77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</row>
    <row r="1588" spans="4:77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</row>
    <row r="1589" spans="4:77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</row>
    <row r="1590" spans="4:77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</row>
    <row r="1591" spans="4:77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</row>
    <row r="1592" spans="4:77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</row>
    <row r="1593" spans="4:77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</row>
    <row r="1594" spans="4:77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</row>
    <row r="1595" spans="4:77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</row>
    <row r="1596" spans="4:77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</row>
    <row r="1597" spans="4:77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</row>
    <row r="1598" spans="4:77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</row>
    <row r="1599" spans="4:77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</row>
    <row r="1600" spans="4:77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</row>
    <row r="1601" spans="4:77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</row>
    <row r="1602" spans="4:77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</row>
    <row r="1603" spans="4:77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</row>
    <row r="1604" spans="4:77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</row>
    <row r="1605" spans="4:77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</row>
    <row r="1606" spans="4:77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</row>
    <row r="1607" spans="4:77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</row>
    <row r="1608" spans="4:77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</row>
    <row r="1609" spans="4:77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</row>
    <row r="1610" spans="4:77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</row>
    <row r="1611" spans="4:77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</row>
    <row r="1612" spans="4:77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</row>
    <row r="1613" spans="4:77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</row>
    <row r="1614" spans="4:77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</row>
    <row r="1615" spans="4:77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</row>
    <row r="1616" spans="4:77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</row>
    <row r="1617" spans="4:77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</row>
    <row r="1618" spans="4:77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</row>
    <row r="1619" spans="4:77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</row>
    <row r="1620" spans="4:77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</row>
    <row r="1621" spans="4:77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</row>
    <row r="1622" spans="4:77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</row>
    <row r="1623" spans="4:77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</row>
    <row r="1624" spans="4:77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</row>
    <row r="1625" spans="4:77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</row>
    <row r="1626" spans="4:77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</row>
    <row r="1627" spans="4:77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</row>
    <row r="1628" spans="4:77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</row>
    <row r="1629" spans="4:77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</row>
    <row r="1630" spans="4:77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</row>
    <row r="1631" spans="4:77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</row>
    <row r="1632" spans="4:77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</row>
    <row r="1633" spans="4:77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</row>
    <row r="1634" spans="4:77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</row>
    <row r="1635" spans="4:77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</row>
    <row r="1636" spans="4:77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</row>
    <row r="1637" spans="4:77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</row>
    <row r="1638" spans="4:77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</row>
    <row r="1639" spans="4:77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</row>
    <row r="1640" spans="4:77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</row>
    <row r="1641" spans="4:77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</row>
    <row r="1642" spans="4:77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</row>
    <row r="1643" spans="4:77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</row>
    <row r="1644" spans="4:77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</row>
    <row r="1645" spans="4:77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</row>
    <row r="1646" spans="4:77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</row>
    <row r="1647" spans="4:77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</row>
    <row r="1648" spans="4:77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</row>
    <row r="1649" spans="4:77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</row>
    <row r="1650" spans="4:77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</row>
    <row r="1651" spans="4:77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</row>
    <row r="1652" spans="4:77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</row>
    <row r="1653" spans="4:77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</row>
    <row r="1654" spans="4:77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</row>
    <row r="1655" spans="4:77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</row>
    <row r="1656" spans="4:77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</row>
    <row r="1657" spans="4:77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</row>
    <row r="1658" spans="4:77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</row>
    <row r="1659" spans="4:77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</row>
    <row r="1660" spans="4:77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</row>
    <row r="1661" spans="4:77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</row>
    <row r="1662" spans="4:77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</row>
    <row r="1663" spans="4:77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</row>
    <row r="1664" spans="4:77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</row>
    <row r="1665" spans="4:77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</row>
    <row r="1666" spans="4:77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</row>
    <row r="1667" spans="4:77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</row>
    <row r="1668" spans="4:77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</row>
    <row r="1669" spans="4:77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</row>
    <row r="1670" spans="4:77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</row>
    <row r="1671" spans="4:77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</row>
    <row r="1672" spans="4:77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</row>
    <row r="1673" spans="4:77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</row>
    <row r="1674" spans="4:77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</row>
    <row r="1675" spans="4:77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</row>
    <row r="1676" spans="4:77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</row>
    <row r="1677" spans="4:77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</row>
    <row r="1678" spans="4:77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</row>
    <row r="1679" spans="4:77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</row>
    <row r="1680" spans="4:77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</row>
    <row r="1681" spans="4:77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</row>
    <row r="1682" spans="4:77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</row>
    <row r="1683" spans="4:77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</row>
    <row r="1684" spans="4:77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</row>
    <row r="1685" spans="4:77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</row>
    <row r="1686" spans="4:77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</row>
    <row r="1687" spans="4:77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</row>
    <row r="1688" spans="4:77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</row>
    <row r="1689" spans="4:77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</row>
    <row r="1690" spans="4:77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</row>
    <row r="1691" spans="4:77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</row>
    <row r="1692" spans="4:77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</row>
    <row r="1693" spans="4:77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</row>
    <row r="1694" spans="4:77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</row>
    <row r="1695" spans="4:77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</row>
    <row r="1696" spans="4:77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</row>
    <row r="1697" spans="4:77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</row>
    <row r="1698" spans="4:77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</row>
    <row r="1699" spans="4:77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</row>
    <row r="1700" spans="4:77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</row>
    <row r="1701" spans="4:77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</row>
    <row r="1702" spans="4:77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</row>
    <row r="1703" spans="4:77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</row>
    <row r="1704" spans="4:77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</row>
    <row r="1705" spans="4:77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</row>
    <row r="1706" spans="4:77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</row>
    <row r="1707" spans="4:77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</row>
    <row r="1708" spans="4:77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</row>
    <row r="1709" spans="4:77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</row>
    <row r="1710" spans="4:77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</row>
    <row r="1711" spans="4:77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</row>
    <row r="1712" spans="4:77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</row>
    <row r="1713" spans="4:77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</row>
    <row r="1714" spans="4:77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</row>
    <row r="1715" spans="4:77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</row>
    <row r="1716" spans="4:77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</row>
    <row r="1717" spans="4:77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</row>
    <row r="1718" spans="4:77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</row>
    <row r="1719" spans="4:77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</row>
    <row r="1720" spans="4:77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</row>
    <row r="1721" spans="4:77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</row>
    <row r="1722" spans="4:77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</row>
    <row r="1723" spans="4:77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</row>
    <row r="1724" spans="4:77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</row>
    <row r="1725" spans="4:77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</row>
    <row r="1726" spans="4:77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</row>
    <row r="1727" spans="4:77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</row>
    <row r="1728" spans="4:77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</row>
    <row r="1729" spans="4:77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</row>
    <row r="1730" spans="4:77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</row>
    <row r="1731" spans="4:77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</row>
    <row r="1732" spans="4:77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</row>
    <row r="1733" spans="4:77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</row>
    <row r="1734" spans="4:77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</row>
    <row r="1735" spans="4:77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</row>
    <row r="1736" spans="4:77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</row>
    <row r="1737" spans="4:77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</row>
    <row r="1738" spans="4:77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</row>
    <row r="1739" spans="4:77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</row>
    <row r="1740" spans="4:77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</row>
    <row r="1741" spans="4:77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</row>
    <row r="1742" spans="4:77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</row>
    <row r="1743" spans="4:77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</row>
    <row r="1744" spans="4:77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</row>
    <row r="1745" spans="4:77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</row>
    <row r="1746" spans="4:77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</row>
    <row r="1747" spans="4:77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</row>
    <row r="1748" spans="4:77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</row>
    <row r="1749" spans="4:77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</row>
    <row r="1750" spans="4:77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</row>
    <row r="1751" spans="4:77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</row>
    <row r="1752" spans="4:77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</row>
    <row r="1753" spans="4:77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</row>
    <row r="1754" spans="4:77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</row>
    <row r="1755" spans="4:77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</row>
    <row r="1756" spans="4:77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</row>
    <row r="1757" spans="4:77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</row>
    <row r="1758" spans="4:77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</row>
    <row r="1759" spans="4:77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</row>
    <row r="1760" spans="4:77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</row>
    <row r="1761" spans="4:77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</row>
    <row r="1762" spans="4:77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</row>
    <row r="1763" spans="4:77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</row>
    <row r="1764" spans="4:77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</row>
    <row r="1765" spans="4:77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</row>
    <row r="1766" spans="4:77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</row>
    <row r="1767" spans="4:77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</row>
    <row r="1768" spans="4:77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</row>
    <row r="1769" spans="4:77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</row>
    <row r="1770" spans="4:77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</row>
    <row r="1771" spans="4:77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</row>
    <row r="1772" spans="4:77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</row>
    <row r="1773" spans="4:77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</row>
    <row r="1774" spans="4:77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</row>
    <row r="1775" spans="4:77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</row>
    <row r="1776" spans="4:77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</row>
    <row r="1777" spans="4:77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</row>
    <row r="1778" spans="4:77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</row>
    <row r="1779" spans="4:77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</row>
    <row r="1780" spans="4:77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</row>
    <row r="1781" spans="4:77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</row>
    <row r="1782" spans="4:77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</row>
    <row r="1783" spans="4:77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</row>
    <row r="1784" spans="4:77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</row>
    <row r="1785" spans="4:77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</row>
    <row r="1786" spans="4:77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</row>
    <row r="1787" spans="4:77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</row>
    <row r="1788" spans="4:77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</row>
    <row r="1789" spans="4:77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</row>
    <row r="1790" spans="4:77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</row>
    <row r="1791" spans="4:77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</row>
    <row r="1792" spans="4:77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</row>
    <row r="1793" spans="4:77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</row>
    <row r="1794" spans="4:77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</row>
    <row r="1795" spans="4:77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</row>
    <row r="1796" spans="4:77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</row>
    <row r="1797" spans="4:77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</row>
    <row r="1798" spans="4:77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</row>
    <row r="1799" spans="4:77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</row>
    <row r="1800" spans="4:77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</row>
    <row r="1801" spans="4:77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</row>
    <row r="1802" spans="4:77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</row>
    <row r="1803" spans="4:77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</row>
    <row r="1804" spans="4:77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</row>
    <row r="1805" spans="4:77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</row>
    <row r="1806" spans="4:77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</row>
    <row r="1807" spans="4:77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</row>
    <row r="1808" spans="4:77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</row>
    <row r="1809" spans="4:77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</row>
    <row r="1810" spans="4:77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</row>
    <row r="1811" spans="4:77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</row>
    <row r="1812" spans="4:77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</row>
    <row r="1813" spans="4:77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</row>
    <row r="1814" spans="4:77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</row>
    <row r="1815" spans="4:77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</row>
    <row r="1816" spans="4:77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</row>
    <row r="1817" spans="4:77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</row>
    <row r="1818" spans="4:77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</row>
    <row r="1819" spans="4:77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</row>
    <row r="1820" spans="4:77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</row>
    <row r="1821" spans="4:77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</row>
    <row r="1822" spans="4:77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</row>
    <row r="1823" spans="4:77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</row>
    <row r="1824" spans="4:77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</row>
    <row r="1825" spans="4:77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</row>
    <row r="1826" spans="4:77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</row>
    <row r="1827" spans="4:77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</row>
    <row r="1828" spans="4:77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</row>
    <row r="1829" spans="4:77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</row>
    <row r="1830" spans="4:77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</row>
    <row r="1831" spans="4:77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</row>
    <row r="1832" spans="4:77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</row>
    <row r="1833" spans="4:77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</row>
    <row r="1834" spans="4:77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</row>
    <row r="1835" spans="4:77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</row>
    <row r="1836" spans="4:77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</row>
    <row r="1837" spans="4:77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</row>
    <row r="1838" spans="4:77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</row>
    <row r="1839" spans="4:77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</row>
    <row r="1840" spans="4:77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</row>
    <row r="1841" spans="4:77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</row>
    <row r="1842" spans="4:77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</row>
    <row r="1843" spans="4:77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</row>
    <row r="1844" spans="4:77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</row>
    <row r="1845" spans="4:77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</row>
    <row r="1846" spans="4:77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</row>
    <row r="1847" spans="4:77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</row>
    <row r="1848" spans="4:77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</row>
    <row r="1849" spans="4:77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</row>
    <row r="1850" spans="4:77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</row>
    <row r="1851" spans="4:77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</row>
    <row r="1852" spans="4:77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</row>
    <row r="1853" spans="4:77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</row>
    <row r="1854" spans="4:77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</row>
    <row r="1855" spans="4:77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</row>
    <row r="1856" spans="4:77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</row>
    <row r="1857" spans="4:77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</row>
    <row r="1858" spans="4:77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</row>
    <row r="1859" spans="4:77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</row>
    <row r="1860" spans="4:77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</row>
    <row r="1861" spans="4:77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</row>
    <row r="1862" spans="4:77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</row>
    <row r="1863" spans="4:77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</row>
    <row r="1864" spans="4:77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</row>
    <row r="1865" spans="4:77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</row>
    <row r="1866" spans="4:77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</row>
    <row r="1867" spans="4:77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</row>
    <row r="1868" spans="4:77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</row>
    <row r="1869" spans="4:77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</row>
    <row r="1870" spans="4:77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</row>
    <row r="1871" spans="4:77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</row>
    <row r="1872" spans="4:77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</row>
    <row r="1873" spans="4:77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</row>
    <row r="1874" spans="4:77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</row>
    <row r="1875" spans="4:77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</row>
    <row r="1876" spans="4:77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</row>
    <row r="1877" spans="4:77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</row>
    <row r="1878" spans="4:77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</row>
    <row r="1879" spans="4:77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</row>
    <row r="1880" spans="4:77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</row>
    <row r="1881" spans="4:77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</row>
    <row r="1882" spans="4:77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</row>
    <row r="1883" spans="4:77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</row>
    <row r="1884" spans="4:77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</row>
    <row r="1885" spans="4:77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</row>
    <row r="1886" spans="4:77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</row>
    <row r="1887" spans="4:77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</row>
    <row r="1888" spans="4:77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</row>
    <row r="1889" spans="4:77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</row>
    <row r="1890" spans="4:77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</row>
    <row r="1891" spans="4:77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</row>
    <row r="1892" spans="4:77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</row>
    <row r="1893" spans="4:77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</row>
    <row r="1894" spans="4:77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</row>
    <row r="1895" spans="4:77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</row>
    <row r="1896" spans="4:77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</row>
    <row r="1897" spans="4:77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</row>
    <row r="1898" spans="4:77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</row>
    <row r="1899" spans="4:77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</row>
    <row r="1900" spans="4:77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</row>
    <row r="1901" spans="4:77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</row>
    <row r="1902" spans="4:77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</row>
    <row r="1903" spans="4:77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</row>
    <row r="1904" spans="4:77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</row>
    <row r="1905" spans="4:77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</row>
    <row r="1906" spans="4:77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</row>
    <row r="1907" spans="4:77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</row>
    <row r="1908" spans="4:77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</row>
    <row r="1909" spans="4:77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</row>
    <row r="1910" spans="4:77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</row>
    <row r="1911" spans="4:77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</row>
    <row r="1912" spans="4:77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</row>
    <row r="1913" spans="4:77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</row>
    <row r="1914" spans="4:77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</row>
    <row r="1915" spans="4:77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</row>
    <row r="1916" spans="4:77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</row>
    <row r="1917" spans="4:77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</row>
    <row r="1918" spans="4:77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</row>
    <row r="1919" spans="4:77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</row>
    <row r="1920" spans="4:77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</row>
    <row r="1921" spans="4:77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</row>
    <row r="1922" spans="4:77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</row>
    <row r="1923" spans="4:77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</row>
    <row r="1924" spans="4:77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</row>
    <row r="1925" spans="4:77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</row>
    <row r="1926" spans="4:77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</row>
    <row r="1927" spans="4:77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</row>
    <row r="1928" spans="4:77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</row>
    <row r="1929" spans="4:77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</row>
    <row r="1930" spans="4:77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</row>
    <row r="1931" spans="4:77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</row>
    <row r="1932" spans="4:77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</row>
    <row r="1933" spans="4:77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</row>
    <row r="1934" spans="4:77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</row>
    <row r="1935" spans="4:77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</row>
    <row r="1936" spans="4:77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</row>
    <row r="1937" spans="4:77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</row>
    <row r="1938" spans="4:77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</row>
    <row r="1939" spans="4:77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</row>
    <row r="1940" spans="4:77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</row>
    <row r="1941" spans="4:77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</row>
    <row r="1942" spans="4:77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</row>
    <row r="1943" spans="4:77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</row>
    <row r="1944" spans="4:77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</row>
    <row r="1945" spans="4:77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</row>
    <row r="1946" spans="4:77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</row>
    <row r="1947" spans="4:77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</row>
    <row r="1948" spans="4:77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</row>
    <row r="1949" spans="4:77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</row>
    <row r="1950" spans="4:77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</row>
    <row r="1951" spans="4:77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</row>
    <row r="1952" spans="4:77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</row>
    <row r="1953" spans="4:77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</row>
    <row r="1954" spans="4:77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</row>
    <row r="1955" spans="4:77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</row>
    <row r="1956" spans="4:77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</row>
    <row r="1957" spans="4:77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</row>
    <row r="1958" spans="4:77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</row>
    <row r="1959" spans="4:77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</row>
    <row r="1960" spans="4:77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</row>
    <row r="1961" spans="4:77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</row>
    <row r="1962" spans="4:77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</row>
    <row r="1963" spans="4:77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</row>
    <row r="1964" spans="4:77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</row>
    <row r="1965" spans="4:77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</row>
    <row r="1966" spans="4:77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</row>
    <row r="1967" spans="4:77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</row>
    <row r="1968" spans="4:77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</row>
    <row r="1969" spans="4:77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</row>
    <row r="1970" spans="4:77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</row>
    <row r="1971" spans="4:77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</row>
    <row r="1972" spans="4:77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</row>
    <row r="1973" spans="4:77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</row>
    <row r="1974" spans="4:77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</row>
    <row r="1975" spans="4:77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</row>
    <row r="1976" spans="4:77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</row>
    <row r="1977" spans="4:77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</row>
    <row r="1978" spans="4:77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</row>
    <row r="1979" spans="4:77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</row>
    <row r="1980" spans="4:77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</row>
    <row r="1981" spans="4:77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</row>
    <row r="1982" spans="4:77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</row>
    <row r="1983" spans="4:77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</row>
    <row r="1984" spans="4:77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</row>
    <row r="1985" spans="4:77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</row>
    <row r="1986" spans="4:77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</row>
    <row r="1987" spans="4:77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</row>
    <row r="1988" spans="4:77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</row>
    <row r="1989" spans="4:77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</row>
    <row r="1990" spans="4:77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</row>
    <row r="1991" spans="4:77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</row>
    <row r="1992" spans="4:77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</row>
    <row r="1993" spans="4:77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</row>
    <row r="1994" spans="4:77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</row>
    <row r="1995" spans="4:77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</row>
    <row r="1996" spans="4:77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</row>
    <row r="1997" spans="4:77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</row>
    <row r="1998" spans="4:77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</row>
    <row r="1999" spans="4:77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</row>
    <row r="2000" spans="4:77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</row>
    <row r="2001" spans="4:77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</row>
    <row r="2002" spans="4:77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</row>
    <row r="2003" spans="4:77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</row>
    <row r="2004" spans="4:77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</row>
    <row r="2005" spans="4:77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</row>
    <row r="2006" spans="4:77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</row>
    <row r="2007" spans="4:77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</row>
    <row r="2008" spans="4:77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</row>
    <row r="2009" spans="4:77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</row>
    <row r="2010" spans="4:77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</row>
    <row r="2011" spans="4:77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</row>
    <row r="2012" spans="4:77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</row>
    <row r="2013" spans="4:77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</row>
    <row r="2014" spans="4:77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</row>
    <row r="2015" spans="4:77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</row>
    <row r="2016" spans="4:77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</row>
    <row r="2017" spans="4:77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</row>
    <row r="2018" spans="4:77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</row>
    <row r="2019" spans="4:77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</row>
    <row r="2020" spans="4:77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</row>
    <row r="2021" spans="4:77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</row>
    <row r="2022" spans="4:77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</row>
    <row r="2023" spans="4:77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</row>
    <row r="2024" spans="4:77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</row>
    <row r="2025" spans="4:77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</row>
    <row r="2026" spans="4:77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</row>
    <row r="2027" spans="4:77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</row>
    <row r="2028" spans="4:77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</row>
    <row r="2029" spans="4:77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</row>
    <row r="2030" spans="4:77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</row>
    <row r="2031" spans="4:77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</row>
    <row r="2032" spans="4:77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</row>
    <row r="2033" spans="4:77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</row>
    <row r="2034" spans="4:77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</row>
    <row r="2035" spans="4:77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</row>
    <row r="2036" spans="4:77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</row>
    <row r="2037" spans="4:77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</row>
    <row r="2038" spans="4:77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</row>
    <row r="2039" spans="4:77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</row>
    <row r="2040" spans="4:77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</row>
    <row r="2041" spans="4:77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</row>
    <row r="2042" spans="4:77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</row>
    <row r="2043" spans="4:77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</row>
    <row r="2044" spans="4:77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</row>
    <row r="2045" spans="4:77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</row>
    <row r="2046" spans="4:77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</row>
    <row r="2047" spans="4:77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</row>
    <row r="2048" spans="4:77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</row>
    <row r="2049" spans="4:77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</row>
    <row r="2050" spans="4:77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</row>
    <row r="2051" spans="4:77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</row>
    <row r="2052" spans="4:77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</row>
    <row r="2053" spans="4:77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</row>
    <row r="2054" spans="4:77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</row>
    <row r="2055" spans="4:77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</row>
    <row r="2056" spans="4:77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</row>
    <row r="2057" spans="4:77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</row>
    <row r="2058" spans="4:77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</row>
    <row r="2059" spans="4:77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</row>
    <row r="2060" spans="4:77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</row>
    <row r="2061" spans="4:77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</row>
    <row r="2062" spans="4:77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</row>
    <row r="2063" spans="4:77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</row>
    <row r="2064" spans="4:77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</row>
    <row r="2065" spans="4:77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</row>
    <row r="2066" spans="4:77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</row>
    <row r="2067" spans="4:77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</row>
    <row r="2068" spans="4:77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</row>
    <row r="2069" spans="4:77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</row>
    <row r="2070" spans="4:77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</row>
    <row r="2071" spans="4:77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</row>
    <row r="2072" spans="4:77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</row>
    <row r="2073" spans="4:77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</row>
    <row r="2074" spans="4:77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</row>
    <row r="2075" spans="4:77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</row>
    <row r="2076" spans="4:77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</row>
    <row r="2077" spans="4:77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</row>
    <row r="2078" spans="4:77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</row>
    <row r="2079" spans="4:77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</row>
    <row r="2080" spans="4:77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</row>
    <row r="2081" spans="4:77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</row>
    <row r="2082" spans="4:77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</row>
    <row r="2083" spans="4:77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</row>
    <row r="2084" spans="4:77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</row>
    <row r="2085" spans="4:77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</row>
    <row r="2086" spans="4:77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</row>
    <row r="2087" spans="4:77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</row>
    <row r="2088" spans="4:77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</row>
    <row r="2089" spans="4:77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</row>
    <row r="2090" spans="4:77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</row>
    <row r="2091" spans="4:77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</row>
    <row r="2092" spans="4:77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</row>
    <row r="2093" spans="4:77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</row>
    <row r="2094" spans="4:77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</row>
    <row r="2095" spans="4:77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</row>
    <row r="2096" spans="4:77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</row>
    <row r="2097" spans="4:77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</row>
    <row r="2098" spans="4:77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</row>
    <row r="2099" spans="4:77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</row>
    <row r="2100" spans="4:77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</row>
    <row r="2101" spans="4:77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</row>
    <row r="2102" spans="4:77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</row>
    <row r="2103" spans="4:77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</row>
    <row r="2104" spans="4:77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</row>
    <row r="2105" spans="4:77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</row>
    <row r="2106" spans="4:77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</row>
    <row r="2107" spans="4:77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</row>
    <row r="2108" spans="4:77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</row>
    <row r="2109" spans="4:77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</row>
    <row r="2110" spans="4:77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</row>
    <row r="2111" spans="4:77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</row>
    <row r="2112" spans="4:77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</row>
    <row r="2113" spans="4:77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</row>
    <row r="2114" spans="4:77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</row>
    <row r="2115" spans="4:77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</row>
    <row r="2116" spans="4:77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</row>
    <row r="2117" spans="4:77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</row>
    <row r="2118" spans="4:77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</row>
    <row r="2119" spans="4:77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</row>
    <row r="2120" spans="4:77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</row>
    <row r="2121" spans="4:77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</row>
    <row r="2122" spans="4:77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</row>
    <row r="2123" spans="4:77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</row>
    <row r="2124" spans="4:77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</row>
    <row r="2125" spans="4:77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</row>
    <row r="2126" spans="4:77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</row>
    <row r="2127" spans="4:77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</row>
    <row r="2128" spans="4:77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</row>
    <row r="2129" spans="4:77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</row>
    <row r="2130" spans="4:77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</row>
    <row r="2131" spans="4:77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</row>
    <row r="2132" spans="4:77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</row>
    <row r="2133" spans="4:77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</row>
    <row r="2134" spans="4:77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</row>
    <row r="2135" spans="4:77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</row>
    <row r="2136" spans="4:77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</row>
    <row r="2137" spans="4:77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</row>
    <row r="2138" spans="4:77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</row>
    <row r="2139" spans="4:77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</row>
    <row r="2140" spans="4:77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</row>
    <row r="2141" spans="4:77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</row>
    <row r="2142" spans="4:77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</row>
    <row r="2143" spans="4:77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</row>
    <row r="2144" spans="4:77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</row>
    <row r="2145" spans="4:77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</row>
    <row r="2146" spans="4:77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</row>
    <row r="2147" spans="4:77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</row>
    <row r="2148" spans="4:77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</row>
    <row r="2149" spans="4:77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</row>
    <row r="2150" spans="4:77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</row>
    <row r="2151" spans="4:77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</row>
    <row r="2152" spans="4:77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</row>
    <row r="2153" spans="4:77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</row>
    <row r="2154" spans="4:77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</row>
    <row r="2155" spans="4:77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</row>
    <row r="2156" spans="4:77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</row>
    <row r="2157" spans="4:77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</row>
    <row r="2158" spans="4:77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</row>
    <row r="2159" spans="4:77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</row>
    <row r="2160" spans="4:77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</row>
    <row r="2161" spans="4:77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</row>
    <row r="2162" spans="4:77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</row>
    <row r="2163" spans="4:77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</row>
    <row r="2164" spans="4:77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</row>
    <row r="2165" spans="4:77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</row>
    <row r="2166" spans="4:77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</row>
    <row r="2167" spans="4:77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</row>
    <row r="2168" spans="4:77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</row>
    <row r="2169" spans="4:77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</row>
    <row r="2170" spans="4:77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</row>
    <row r="2171" spans="4:77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</row>
    <row r="2172" spans="4:77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</row>
    <row r="2173" spans="4:77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</row>
    <row r="2174" spans="4:77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</row>
    <row r="2175" spans="4:77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</row>
    <row r="2176" spans="4:77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</row>
    <row r="2177" spans="4:77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</row>
    <row r="2178" spans="4:77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</row>
    <row r="2179" spans="4:77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</row>
    <row r="2180" spans="4:77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</row>
    <row r="2181" spans="4:77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</row>
    <row r="2182" spans="4:77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</row>
    <row r="2183" spans="4:77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</row>
    <row r="2184" spans="4:77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</row>
    <row r="2185" spans="4:77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</row>
    <row r="2186" spans="4:77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</row>
    <row r="2187" spans="4:77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</row>
    <row r="2188" spans="4:77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</row>
    <row r="2189" spans="4:77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</row>
    <row r="2190" spans="4:77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</row>
    <row r="2191" spans="4:77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</row>
    <row r="2192" spans="4:77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</row>
    <row r="2193" spans="4:77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</row>
    <row r="2194" spans="4:77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</row>
    <row r="2195" spans="4:77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</row>
    <row r="2196" spans="4:77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</row>
    <row r="2197" spans="4:77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</row>
    <row r="2198" spans="4:77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</row>
    <row r="2199" spans="4:77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</row>
    <row r="2200" spans="4:77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</row>
    <row r="2201" spans="4:77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</row>
    <row r="2202" spans="4:77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</row>
    <row r="2203" spans="4:77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</row>
    <row r="2204" spans="4:77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</row>
    <row r="2205" spans="4:77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</row>
    <row r="2206" spans="4:77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</row>
    <row r="2207" spans="4:77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</row>
    <row r="2208" spans="4:77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</row>
    <row r="2209" spans="4:77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</row>
    <row r="2210" spans="4:77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</row>
    <row r="2211" spans="4:77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</row>
    <row r="2212" spans="4:77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</row>
    <row r="2213" spans="4:77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</row>
    <row r="2214" spans="4:77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</row>
    <row r="2215" spans="4:77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</row>
    <row r="2216" spans="4:77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</row>
    <row r="2217" spans="4:77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</row>
    <row r="2218" spans="4:77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</row>
    <row r="2219" spans="4:77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</row>
    <row r="2220" spans="4:77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</row>
    <row r="2221" spans="4:77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</row>
    <row r="2222" spans="4:77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</row>
    <row r="2223" spans="4:77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</row>
    <row r="2224" spans="4:77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</row>
    <row r="2225" spans="4:77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</row>
    <row r="2226" spans="4:77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</row>
    <row r="2227" spans="4:77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</row>
    <row r="2228" spans="4:77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</row>
    <row r="2229" spans="4:77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</row>
    <row r="2230" spans="4:77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</row>
    <row r="2231" spans="4:77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</row>
    <row r="2232" spans="4:77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</row>
    <row r="2233" spans="4:77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</row>
    <row r="2234" spans="4:77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</row>
    <row r="2235" spans="4:77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</row>
    <row r="2236" spans="4:77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</row>
    <row r="2237" spans="4:77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</row>
    <row r="2238" spans="4:77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</row>
    <row r="2239" spans="4:77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</row>
    <row r="2240" spans="4:77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</row>
    <row r="2241" spans="4:77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</row>
    <row r="2242" spans="4:77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</row>
    <row r="2243" spans="4:77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</row>
    <row r="2244" spans="4:77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</row>
    <row r="2245" spans="4:77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</row>
    <row r="2246" spans="4:77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</row>
    <row r="2247" spans="4:77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</row>
    <row r="2248" spans="4:77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</row>
    <row r="2249" spans="4:77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</row>
    <row r="2250" spans="4:77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</row>
    <row r="2251" spans="4:77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</row>
    <row r="2252" spans="4:77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</row>
    <row r="2253" spans="4:77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</row>
    <row r="2254" spans="4:77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</row>
    <row r="2255" spans="4:77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</row>
    <row r="2256" spans="4:77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</row>
    <row r="2257" spans="4:77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</row>
    <row r="2258" spans="4:77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</row>
    <row r="2259" spans="4:77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</row>
    <row r="2260" spans="4:77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</row>
    <row r="2261" spans="4:77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</row>
    <row r="2262" spans="4:77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</row>
    <row r="2263" spans="4:77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</row>
    <row r="2264" spans="4:77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</row>
    <row r="2265" spans="4:77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</row>
    <row r="2266" spans="4:77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</row>
    <row r="2267" spans="4:77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</row>
    <row r="2268" spans="4:77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</row>
    <row r="2269" spans="4:77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</row>
    <row r="2270" spans="4:77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</row>
    <row r="2271" spans="4:77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</row>
    <row r="2272" spans="4:77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</row>
    <row r="2273" spans="4:77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</row>
    <row r="2274" spans="4:77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</row>
    <row r="2275" spans="4:77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</row>
    <row r="2276" spans="4:77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</row>
    <row r="2277" spans="4:77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</row>
    <row r="2278" spans="4:77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</row>
    <row r="2279" spans="4:77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</row>
    <row r="2280" spans="4:77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</row>
    <row r="2281" spans="4:77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</row>
    <row r="2282" spans="4:77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</row>
    <row r="2283" spans="4:77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</row>
    <row r="2284" spans="4:77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</row>
    <row r="2285" spans="4:77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</row>
    <row r="2286" spans="4:77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</row>
    <row r="2287" spans="4:77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</row>
    <row r="2288" spans="4:77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</row>
    <row r="2289" spans="4:77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</row>
    <row r="2290" spans="4:77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</row>
    <row r="2291" spans="4:77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</row>
    <row r="2292" spans="4:77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</row>
    <row r="2293" spans="4:77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</row>
    <row r="2294" spans="4:77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</row>
    <row r="2295" spans="4:77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</row>
    <row r="2296" spans="4:77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</row>
    <row r="2297" spans="4:77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</row>
    <row r="2298" spans="4:77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</row>
    <row r="2299" spans="4:77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</row>
    <row r="2300" spans="4:77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</row>
    <row r="2301" spans="4:77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</row>
    <row r="2302" spans="4:77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</row>
    <row r="2303" spans="4:77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</row>
    <row r="2304" spans="4:77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</row>
    <row r="2305" spans="4:77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</row>
    <row r="2306" spans="4:77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</row>
    <row r="2307" spans="4:77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</row>
    <row r="2308" spans="4:77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</row>
    <row r="2309" spans="4:77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</row>
    <row r="2310" spans="4:77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</row>
    <row r="2311" spans="4:77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</row>
    <row r="2312" spans="4:77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</row>
    <row r="2313" spans="4:77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</row>
    <row r="2314" spans="4:77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</row>
    <row r="2315" spans="4:77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</row>
    <row r="2316" spans="4:77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</row>
    <row r="2317" spans="4:77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</row>
    <row r="2318" spans="4:77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</row>
    <row r="2319" spans="4:77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</row>
    <row r="2320" spans="4:77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</row>
    <row r="2321" spans="4:77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</row>
    <row r="2322" spans="4:77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</row>
    <row r="2323" spans="4:77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</row>
    <row r="2324" spans="4:77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</row>
    <row r="2325" spans="4:77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</row>
    <row r="2326" spans="4:77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</row>
    <row r="2327" spans="4:77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</row>
    <row r="2328" spans="4:77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</row>
    <row r="2329" spans="4:77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</row>
    <row r="2330" spans="4:77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</row>
    <row r="2331" spans="4:77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</row>
    <row r="2332" spans="4:77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</row>
    <row r="2333" spans="4:77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</row>
    <row r="2334" spans="4:77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</row>
    <row r="2335" spans="4:77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</row>
    <row r="2336" spans="4:77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</row>
    <row r="2337" spans="4:77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</row>
    <row r="2338" spans="4:77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</row>
    <row r="2339" spans="4:77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</row>
    <row r="2340" spans="4:77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</row>
    <row r="2341" spans="4:77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</row>
    <row r="2342" spans="4:77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</row>
    <row r="2343" spans="4:77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</row>
    <row r="2344" spans="4:77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</row>
    <row r="2345" spans="4:77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</row>
    <row r="2346" spans="4:77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</row>
    <row r="2347" spans="4:77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</row>
    <row r="2348" spans="4:77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</row>
    <row r="2349" spans="4:77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</row>
    <row r="2350" spans="4:77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</row>
    <row r="2351" spans="4:77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</row>
    <row r="2352" spans="4:77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</row>
    <row r="2353" spans="4:77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</row>
    <row r="2354" spans="4:77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</row>
    <row r="2355" spans="4:77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</row>
    <row r="2356" spans="4:77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</row>
    <row r="2357" spans="4:77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</row>
    <row r="2358" spans="4:77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</row>
    <row r="2359" spans="4:77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</row>
    <row r="2360" spans="4:77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</row>
    <row r="2361" spans="4:77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</row>
    <row r="2362" spans="4:77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</row>
    <row r="2363" spans="4:77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</row>
    <row r="2364" spans="4:77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</row>
    <row r="2365" spans="4:77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</row>
    <row r="2366" spans="4:77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</row>
    <row r="2367" spans="4:77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</row>
    <row r="2368" spans="4:77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</row>
    <row r="2369" spans="4:77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</row>
    <row r="2370" spans="4:77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</row>
    <row r="2371" spans="4:77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</row>
    <row r="2372" spans="4:77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</row>
    <row r="2373" spans="4:77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</row>
    <row r="2374" spans="4:77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</row>
    <row r="2375" spans="4:77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</row>
    <row r="2376" spans="4:77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</row>
    <row r="2377" spans="4:77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</row>
    <row r="2378" spans="4:77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</row>
    <row r="2379" spans="4:77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</row>
    <row r="2380" spans="4:77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</row>
    <row r="2381" spans="4:77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</row>
    <row r="2382" spans="4:77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</row>
    <row r="2383" spans="4:77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</row>
    <row r="2384" spans="4:77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</row>
    <row r="2385" spans="4:77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</row>
    <row r="2386" spans="4:77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</row>
    <row r="2387" spans="4:77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</row>
    <row r="2388" spans="4:77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</row>
    <row r="2389" spans="4:77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</row>
    <row r="2390" spans="4:77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</row>
    <row r="2391" spans="4:77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</row>
    <row r="2392" spans="4:77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</row>
    <row r="2393" spans="4:77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</row>
    <row r="2394" spans="4:77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</row>
    <row r="2395" spans="4:77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</row>
    <row r="2396" spans="4:77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</row>
    <row r="2397" spans="4:77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</row>
    <row r="2398" spans="4:77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</row>
    <row r="2399" spans="4:77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</row>
    <row r="2400" spans="4:77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</row>
    <row r="2401" spans="4:77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</row>
    <row r="2402" spans="4:77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</row>
    <row r="2403" spans="4:77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</row>
    <row r="2404" spans="4:77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</row>
    <row r="2405" spans="4:77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</row>
    <row r="2406" spans="4:77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</row>
    <row r="2407" spans="4:77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</row>
    <row r="2408" spans="4:77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</row>
    <row r="2409" spans="4:77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</row>
    <row r="2410" spans="4:77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</row>
    <row r="2411" spans="4:77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</row>
    <row r="2412" spans="4:77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</row>
    <row r="2413" spans="4:77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</row>
    <row r="2414" spans="4:77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</row>
    <row r="2415" spans="4:77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</row>
    <row r="2416" spans="4:77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</row>
    <row r="2417" spans="4:77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</row>
    <row r="2418" spans="4:77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</row>
    <row r="2419" spans="4:77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</row>
    <row r="2420" spans="4:77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</row>
    <row r="2421" spans="4:77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</row>
    <row r="2422" spans="4:77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</row>
    <row r="2423" spans="4:77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</row>
    <row r="2424" spans="4:77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</row>
    <row r="2425" spans="4:77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</row>
    <row r="2426" spans="4:77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</row>
    <row r="2427" spans="4:77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</row>
    <row r="2428" spans="4:77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</row>
    <row r="2429" spans="4:77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</row>
    <row r="2430" spans="4:77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</row>
    <row r="2431" spans="4:77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</row>
    <row r="2432" spans="4:77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</row>
    <row r="2433" spans="4:77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</row>
    <row r="2434" spans="4:77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</row>
    <row r="2435" spans="4:77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</row>
    <row r="2436" spans="4:77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</row>
    <row r="2437" spans="4:77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</row>
    <row r="2438" spans="4:77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</row>
    <row r="2439" spans="4:77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</row>
    <row r="2440" spans="4:77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</row>
    <row r="2441" spans="4:77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</row>
    <row r="2442" spans="4:77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</row>
    <row r="2443" spans="4:77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</row>
    <row r="2444" spans="4:77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</row>
    <row r="2445" spans="4:77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</row>
    <row r="2446" spans="4:77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</row>
    <row r="2447" spans="4:77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</row>
    <row r="2448" spans="4:77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</row>
    <row r="2449" spans="4:77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</row>
    <row r="2450" spans="4:77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</row>
    <row r="2451" spans="4:77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</row>
    <row r="2452" spans="4:77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</row>
    <row r="2453" spans="4:77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</row>
    <row r="2454" spans="4:77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</row>
    <row r="2455" spans="4:77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</row>
    <row r="2456" spans="4:77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</row>
    <row r="2457" spans="4:77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</row>
    <row r="2458" spans="4:77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</row>
    <row r="2459" spans="4:77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</row>
    <row r="2460" spans="4:77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</row>
    <row r="2461" spans="4:77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</row>
    <row r="2462" spans="4:77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</row>
    <row r="2463" spans="4:77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</row>
    <row r="2464" spans="4:77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</row>
    <row r="2465" spans="4:77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</row>
    <row r="2466" spans="4:77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</row>
    <row r="2467" spans="4:77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</row>
    <row r="2468" spans="4:77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</row>
    <row r="2469" spans="4:77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</row>
    <row r="2470" spans="4:77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</row>
    <row r="2471" spans="4:77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</row>
    <row r="2472" spans="4:77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</row>
    <row r="2473" spans="4:77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</row>
    <row r="2474" spans="4:77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</row>
    <row r="2475" spans="4:77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</row>
    <row r="2476" spans="4:77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</row>
    <row r="2477" spans="4:77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</row>
    <row r="2478" spans="4:77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</row>
    <row r="2479" spans="4:77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</row>
    <row r="2480" spans="4:77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</row>
    <row r="2481" spans="4:77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</row>
    <row r="2482" spans="4:77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</row>
    <row r="2483" spans="4:77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</row>
    <row r="2484" spans="4:77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</row>
    <row r="2485" spans="4:77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</row>
    <row r="2486" spans="4:77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</row>
    <row r="2487" spans="4:77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</row>
    <row r="2488" spans="4:77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</row>
    <row r="2489" spans="4:77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</row>
    <row r="2490" spans="4:77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</row>
    <row r="2491" spans="4:77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</row>
    <row r="2492" spans="4:77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</row>
    <row r="2493" spans="4:77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</row>
    <row r="2494" spans="4:77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</row>
    <row r="2495" spans="4:77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</row>
    <row r="2496" spans="4:77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</row>
    <row r="2497" spans="4:77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</row>
    <row r="2498" spans="4:77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</row>
    <row r="2499" spans="4:77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</row>
    <row r="2500" spans="4:77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</row>
    <row r="2501" spans="4:77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</row>
    <row r="2502" spans="4:77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</row>
    <row r="2503" spans="4:77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</row>
    <row r="2504" spans="4:77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</row>
    <row r="2505" spans="4:77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</row>
    <row r="2506" spans="4:77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</row>
    <row r="2507" spans="4:77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</row>
    <row r="2508" spans="4:77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</row>
    <row r="2509" spans="4:77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</row>
    <row r="2510" spans="4:77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</row>
    <row r="2511" spans="4:77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</row>
    <row r="2512" spans="4:77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</row>
    <row r="2513" spans="4:77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</row>
    <row r="2514" spans="4:77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</row>
    <row r="2515" spans="4:77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</row>
    <row r="2516" spans="4:77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</row>
    <row r="2517" spans="4:77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</row>
    <row r="2518" spans="4:77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</row>
    <row r="2519" spans="4:77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</row>
    <row r="2520" spans="4:77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</row>
    <row r="2521" spans="4:77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</row>
    <row r="2522" spans="4:77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</row>
    <row r="2523" spans="4:77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</row>
    <row r="2524" spans="4:77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</row>
    <row r="2525" spans="4:77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</row>
    <row r="2526" spans="4:77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</row>
    <row r="2527" spans="4:77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</row>
    <row r="2528" spans="4:77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</row>
    <row r="2529" spans="4:77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</row>
    <row r="2530" spans="4:77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</row>
    <row r="2531" spans="4:77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</row>
    <row r="2532" spans="4:77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</row>
    <row r="2533" spans="4:77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</row>
    <row r="2534" spans="4:77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</row>
    <row r="2535" spans="4:77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</row>
    <row r="2536" spans="4:77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</row>
    <row r="2537" spans="4:77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</row>
    <row r="2538" spans="4:77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</row>
    <row r="2539" spans="4:77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</row>
    <row r="2540" spans="4:77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</row>
    <row r="2541" spans="4:77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</row>
    <row r="2542" spans="4:77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</row>
    <row r="2543" spans="4:77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</row>
    <row r="2544" spans="4:77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</row>
    <row r="2545" spans="4:77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</row>
    <row r="2546" spans="4:77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</row>
    <row r="2547" spans="4:77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</row>
    <row r="2548" spans="4:77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</row>
    <row r="2549" spans="4:77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</row>
    <row r="2550" spans="4:77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</row>
    <row r="2551" spans="4:77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</row>
    <row r="2552" spans="4:77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</row>
    <row r="2553" spans="4:77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</row>
    <row r="2554" spans="4:77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</row>
    <row r="2555" spans="4:77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</row>
    <row r="2556" spans="4:77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</row>
    <row r="2557" spans="4:77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</row>
    <row r="2558" spans="4:77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</row>
    <row r="2559" spans="4:77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</row>
    <row r="2560" spans="4:77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</row>
    <row r="2561" spans="4:77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</row>
    <row r="2562" spans="4:77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</row>
    <row r="2563" spans="4:77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</row>
    <row r="2564" spans="4:77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</row>
    <row r="2565" spans="4:77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</row>
    <row r="2566" spans="4:77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</row>
    <row r="2567" spans="4:77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</row>
    <row r="2568" spans="4:77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</row>
    <row r="2569" spans="4:77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</row>
    <row r="2570" spans="4:77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</row>
    <row r="2571" spans="4:77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</row>
    <row r="2572" spans="4:77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</row>
    <row r="2573" spans="4:77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</row>
    <row r="2574" spans="4:77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</row>
    <row r="2575" spans="4:77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</row>
    <row r="2576" spans="4:77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</row>
    <row r="2577" spans="4:77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</row>
    <row r="2578" spans="4:77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</row>
    <row r="2579" spans="4:77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</row>
    <row r="2580" spans="4:77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</row>
    <row r="2581" spans="4:77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</row>
    <row r="2582" spans="4:77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</row>
    <row r="2583" spans="4:77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</row>
    <row r="2584" spans="4:77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</row>
    <row r="2585" spans="4:77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</row>
    <row r="2586" spans="4:77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</row>
    <row r="2587" spans="4:77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</row>
    <row r="2588" spans="4:77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</row>
    <row r="2589" spans="4:77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</row>
    <row r="2590" spans="4:77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</row>
    <row r="2591" spans="4:77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</row>
    <row r="2592" spans="4:77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</row>
    <row r="2593" spans="4:77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</row>
    <row r="2594" spans="4:77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</row>
    <row r="2595" spans="4:77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</row>
    <row r="2596" spans="4:77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</row>
    <row r="2597" spans="4:77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</row>
    <row r="2598" spans="4:77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</row>
    <row r="2599" spans="4:77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</row>
    <row r="2600" spans="4:77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</row>
    <row r="2601" spans="4:77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</row>
    <row r="2602" spans="4:77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</row>
    <row r="2603" spans="4:77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</row>
    <row r="2604" spans="4:77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</row>
    <row r="2605" spans="4:77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</row>
    <row r="2606" spans="4:77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</row>
    <row r="2607" spans="4:77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</row>
    <row r="2608" spans="4:77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</row>
    <row r="2609" spans="4:77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</row>
    <row r="2610" spans="4:77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</row>
    <row r="2611" spans="4:77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</row>
    <row r="2612" spans="4:77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</row>
    <row r="2613" spans="4:77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</row>
    <row r="2614" spans="4:77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</row>
    <row r="2615" spans="4:77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</row>
    <row r="2616" spans="4:77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</row>
    <row r="2617" spans="4:77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</row>
    <row r="2618" spans="4:77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</row>
    <row r="2619" spans="4:77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</row>
    <row r="2620" spans="4:77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</row>
    <row r="2621" spans="4:77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</row>
    <row r="2622" spans="4:77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</row>
    <row r="2623" spans="4:77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</row>
    <row r="2624" spans="4:77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</row>
    <row r="2625" spans="4:77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</row>
    <row r="2626" spans="4:77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</row>
    <row r="2627" spans="4:77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</row>
    <row r="2628" spans="4:77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</row>
    <row r="2629" spans="4:77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</row>
    <row r="2630" spans="4:77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</row>
    <row r="2631" spans="4:77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</row>
    <row r="2632" spans="4:77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</row>
    <row r="2633" spans="4:77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</row>
    <row r="2634" spans="4:77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</row>
    <row r="2635" spans="4:77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</row>
    <row r="2636" spans="4:77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</row>
    <row r="2637" spans="4:77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</row>
    <row r="2638" spans="4:77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</row>
    <row r="2639" spans="4:77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</row>
    <row r="2640" spans="4:77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</row>
    <row r="2641" spans="4:77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</row>
    <row r="2642" spans="4:77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</row>
    <row r="2643" spans="4:77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</row>
    <row r="2644" spans="4:77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</row>
    <row r="2645" spans="4:77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</row>
    <row r="2646" spans="4:77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</row>
    <row r="2647" spans="4:77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</row>
    <row r="2648" spans="4:77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</row>
    <row r="2649" spans="4:77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</row>
    <row r="2650" spans="4:77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</row>
    <row r="2651" spans="4:77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</row>
    <row r="2652" spans="4:77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</row>
    <row r="2653" spans="4:77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</row>
    <row r="2654" spans="4:77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</row>
    <row r="2655" spans="4:77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</row>
    <row r="2656" spans="4:77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</row>
    <row r="2657" spans="4:77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</row>
    <row r="2658" spans="4:77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</row>
    <row r="2659" spans="4:77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</row>
    <row r="2660" spans="4:77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</row>
    <row r="2661" spans="4:77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</row>
    <row r="2662" spans="4:77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</row>
    <row r="2663" spans="4:77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</row>
    <row r="2664" spans="4:77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</row>
    <row r="2665" spans="4:77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</row>
    <row r="2666" spans="4:77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</row>
    <row r="2667" spans="4:77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</row>
    <row r="2668" spans="4:77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</row>
    <row r="2669" spans="4:77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</row>
    <row r="2670" spans="4:77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</row>
    <row r="2671" spans="4:77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</row>
    <row r="2672" spans="4:77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</row>
    <row r="2673" spans="4:77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</row>
    <row r="2674" spans="4:77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</row>
    <row r="2675" spans="4:77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</row>
    <row r="2676" spans="4:77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</row>
    <row r="2677" spans="4:77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</row>
    <row r="2678" spans="4:77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</row>
    <row r="2679" spans="4:77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</row>
    <row r="2680" spans="4:77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</row>
    <row r="2681" spans="4:77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</row>
    <row r="2682" spans="4:77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</row>
    <row r="2683" spans="4:77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</row>
    <row r="2684" spans="4:77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</row>
    <row r="2685" spans="4:77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</row>
    <row r="2686" spans="4:77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</row>
    <row r="2687" spans="4:77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</row>
    <row r="2688" spans="4:77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</row>
    <row r="2689" spans="4:77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</row>
    <row r="2690" spans="4:77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</row>
    <row r="2691" spans="4:77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</row>
    <row r="2692" spans="4:77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</row>
    <row r="2693" spans="4:77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</row>
    <row r="2694" spans="4:77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</row>
    <row r="2695" spans="4:77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</row>
    <row r="2696" spans="4:77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</row>
    <row r="2697" spans="4:77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</row>
    <row r="2698" spans="4:77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</row>
    <row r="2699" spans="4:77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</row>
    <row r="2700" spans="4:77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</row>
    <row r="2701" spans="4:77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</row>
    <row r="2702" spans="4:77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</row>
    <row r="2703" spans="4:77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</row>
    <row r="2704" spans="4:77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</row>
    <row r="2705" spans="4:77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</row>
    <row r="2706" spans="4:77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</row>
    <row r="2707" spans="4:77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</row>
    <row r="2708" spans="4:77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</row>
    <row r="2709" spans="4:77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</row>
    <row r="2710" spans="4:77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</row>
    <row r="2711" spans="4:77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</row>
    <row r="2712" spans="4:77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</row>
    <row r="2713" spans="4:77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</row>
    <row r="2714" spans="4:77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</row>
    <row r="2715" spans="4:77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</row>
    <row r="2716" spans="4:77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</row>
    <row r="2717" spans="4:77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</row>
    <row r="2718" spans="4:77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</row>
    <row r="2719" spans="4:77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</row>
    <row r="2720" spans="4:77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</row>
    <row r="2721" spans="4:77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</row>
    <row r="2722" spans="4:77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</row>
    <row r="2723" spans="4:77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</row>
    <row r="2724" spans="4:77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</row>
    <row r="2725" spans="4:77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</row>
    <row r="2726" spans="4:77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</row>
    <row r="2727" spans="4:77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</row>
    <row r="2728" spans="4:77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</row>
    <row r="2729" spans="4:77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</row>
    <row r="2730" spans="4:77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</row>
    <row r="2731" spans="4:77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</row>
    <row r="2732" spans="4:77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</row>
    <row r="2733" spans="4:77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</row>
    <row r="2734" spans="4:77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</row>
    <row r="2735" spans="4:77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</row>
    <row r="2736" spans="4:77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</row>
    <row r="2737" spans="4:77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</row>
    <row r="2738" spans="4:77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</row>
    <row r="2739" spans="4:77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</row>
    <row r="2740" spans="4:77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</row>
    <row r="2741" spans="4:77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</row>
    <row r="2742" spans="4:77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</row>
    <row r="2743" spans="4:77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</row>
    <row r="2744" spans="4:77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</row>
    <row r="2745" spans="4:77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</row>
    <row r="2746" spans="4:77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</row>
    <row r="2747" spans="4:77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</row>
    <row r="2748" spans="4:77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</row>
    <row r="2749" spans="4:77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</row>
    <row r="2750" spans="4:77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</row>
    <row r="2751" spans="4:77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</row>
    <row r="2752" spans="4:77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</row>
    <row r="2753" spans="4:77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</row>
    <row r="2754" spans="4:77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</row>
    <row r="2755" spans="4:77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</row>
    <row r="2756" spans="4:77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</row>
    <row r="2757" spans="4:77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</row>
    <row r="2758" spans="4:77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</row>
    <row r="2759" spans="4:77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</row>
    <row r="2760" spans="4:77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</row>
    <row r="2761" spans="4:77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</row>
    <row r="2762" spans="4:77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</row>
    <row r="2763" spans="4:77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</row>
    <row r="2764" spans="4:77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</row>
    <row r="2765" spans="4:77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</row>
    <row r="2766" spans="4:77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</row>
    <row r="2767" spans="4:77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</row>
    <row r="2768" spans="4:77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</row>
    <row r="2769" spans="4:77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</row>
    <row r="2770" spans="4:77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</row>
    <row r="2771" spans="4:77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</row>
    <row r="2772" spans="4:77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</row>
    <row r="2773" spans="4:77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</row>
    <row r="2774" spans="4:77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</row>
    <row r="2775" spans="4:77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</row>
    <row r="2776" spans="4:77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</row>
    <row r="2777" spans="4:77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</row>
    <row r="2778" spans="4:77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</row>
    <row r="2779" spans="4:77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</row>
    <row r="2780" spans="4:77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</row>
    <row r="2781" spans="4:77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</row>
    <row r="2782" spans="4:77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</row>
    <row r="2783" spans="4:77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</row>
    <row r="2784" spans="4:77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</row>
    <row r="2785" spans="4:77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</row>
    <row r="2786" spans="4:77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</row>
    <row r="2787" spans="4:77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</row>
    <row r="2788" spans="4:77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</row>
    <row r="2789" spans="4:77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</row>
    <row r="2790" spans="4:77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</row>
    <row r="2791" spans="4:77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</row>
    <row r="2792" spans="4:77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</row>
    <row r="2793" spans="4:77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</row>
    <row r="2794" spans="4:77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</row>
    <row r="2795" spans="4:77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</row>
    <row r="2796" spans="4:77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</row>
    <row r="2797" spans="4:77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</row>
    <row r="2798" spans="4:77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</row>
    <row r="2799" spans="4:77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</row>
    <row r="2800" spans="4:77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</row>
    <row r="2801" spans="4:77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</row>
    <row r="2802" spans="4:77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</row>
    <row r="2803" spans="4:77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</row>
    <row r="2804" spans="4:77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</row>
    <row r="2805" spans="4:77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</row>
    <row r="2806" spans="4:77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</row>
    <row r="2807" spans="4:77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</row>
    <row r="2808" spans="4:77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</row>
    <row r="2809" spans="4:77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</row>
    <row r="2810" spans="4:77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</row>
    <row r="2811" spans="4:77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</row>
    <row r="2812" spans="4:77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</row>
    <row r="2813" spans="4:77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</row>
    <row r="2814" spans="4:77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</row>
    <row r="2815" spans="4:77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</row>
    <row r="2816" spans="4:77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</row>
    <row r="2817" spans="4:77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</row>
    <row r="2818" spans="4:77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</row>
    <row r="2819" spans="4:77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</row>
    <row r="2820" spans="4:77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</row>
    <row r="2821" spans="4:77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</row>
    <row r="2822" spans="4:77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</row>
    <row r="2823" spans="4:77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</row>
    <row r="2824" spans="4:77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</row>
    <row r="2825" spans="4:77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</row>
    <row r="2826" spans="4:77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</row>
    <row r="2827" spans="4:77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</row>
    <row r="2828" spans="4:77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</row>
    <row r="2829" spans="4:77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</row>
    <row r="2830" spans="4:77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</row>
    <row r="2831" spans="4:77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</row>
    <row r="2832" spans="4:77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</row>
    <row r="2833" spans="4:77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</row>
    <row r="2834" spans="4:77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</row>
    <row r="2835" spans="4:77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</row>
    <row r="2836" spans="4:77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</row>
    <row r="2837" spans="4:77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</row>
    <row r="2838" spans="4:77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</row>
    <row r="2839" spans="4:77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</row>
    <row r="2840" spans="4:77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</row>
    <row r="2841" spans="4:77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</row>
    <row r="2842" spans="4:77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</row>
    <row r="2843" spans="4:77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</row>
    <row r="2844" spans="4:77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</row>
    <row r="2845" spans="4:77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</row>
    <row r="2846" spans="4:77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</row>
    <row r="2847" spans="4:77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</row>
    <row r="2848" spans="4:77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</row>
    <row r="2849" spans="4:77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</row>
    <row r="2850" spans="4:77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</row>
    <row r="2851" spans="4:77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</row>
    <row r="2852" spans="4:77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</row>
    <row r="2853" spans="4:77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</row>
    <row r="2854" spans="4:77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</row>
    <row r="2855" spans="4:77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</row>
    <row r="2856" spans="4:77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</row>
    <row r="2857" spans="4:77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</row>
    <row r="2858" spans="4:77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</row>
    <row r="2859" spans="4:77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</row>
    <row r="2860" spans="4:77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</row>
    <row r="2861" spans="4:77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</row>
    <row r="2862" spans="4:77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</row>
    <row r="2863" spans="4:77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</row>
    <row r="2864" spans="4:77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</row>
    <row r="2865" spans="4:77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</row>
    <row r="2866" spans="4:77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</row>
    <row r="2867" spans="4:77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</row>
    <row r="2868" spans="4:77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</row>
    <row r="2869" spans="4:77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</row>
    <row r="2870" spans="4:77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</row>
    <row r="2871" spans="4:77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</row>
    <row r="2872" spans="4:77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</row>
    <row r="2873" spans="4:77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</row>
    <row r="2874" spans="4:77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</row>
    <row r="2875" spans="4:77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</row>
    <row r="2876" spans="4:77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</row>
    <row r="2877" spans="4:77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</row>
    <row r="2878" spans="4:77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</row>
    <row r="2879" spans="4:77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</row>
    <row r="2880" spans="4:77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</row>
    <row r="2881" spans="4:77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</row>
    <row r="2882" spans="4:77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</row>
    <row r="2883" spans="4:77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</row>
    <row r="2884" spans="4:77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</row>
    <row r="2885" spans="4:77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</row>
    <row r="2886" spans="4:77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</row>
    <row r="2887" spans="4:77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</row>
    <row r="2888" spans="4:77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</row>
    <row r="2889" spans="4:77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</row>
    <row r="2890" spans="4:77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</row>
    <row r="2891" spans="4:77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</row>
    <row r="2892" spans="4:77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</row>
    <row r="2893" spans="4:77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</row>
    <row r="2894" spans="4:77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</row>
    <row r="2895" spans="4:77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</row>
    <row r="2896" spans="4:77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</row>
    <row r="2897" spans="4:77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</row>
    <row r="2898" spans="4:77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</row>
    <row r="2899" spans="4:77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</row>
    <row r="2900" spans="4:77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</row>
    <row r="2901" spans="4:77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</row>
    <row r="2902" spans="4:77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</row>
    <row r="2903" spans="4:77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</row>
    <row r="2904" spans="4:77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</row>
    <row r="2905" spans="4:77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</row>
    <row r="2906" spans="4:77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</row>
    <row r="2907" spans="4:77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</row>
    <row r="2908" spans="4:77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</row>
    <row r="2909" spans="4:77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</row>
    <row r="2910" spans="4:77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</row>
    <row r="2911" spans="4:77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</row>
    <row r="2912" spans="4:77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</row>
    <row r="2913" spans="4:77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</row>
    <row r="2914" spans="4:77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</row>
    <row r="2915" spans="4:77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</row>
    <row r="2916" spans="4:77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</row>
    <row r="2917" spans="4:77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</row>
    <row r="2918" spans="4:77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</row>
    <row r="2919" spans="4:77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</row>
    <row r="2920" spans="4:77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</row>
    <row r="2921" spans="4:77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</row>
    <row r="2922" spans="4:77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</row>
    <row r="2923" spans="4:77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</row>
    <row r="2924" spans="4:77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</row>
    <row r="2925" spans="4:77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</row>
    <row r="2926" spans="4:77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</row>
    <row r="2927" spans="4:77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</row>
    <row r="2928" spans="4:77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</row>
    <row r="2929" spans="4:77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</row>
    <row r="2930" spans="4:77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</row>
    <row r="2931" spans="4:77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</row>
    <row r="2932" spans="4:77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</row>
    <row r="2933" spans="4:77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</row>
    <row r="2934" spans="4:77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</row>
    <row r="2935" spans="4:77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</row>
    <row r="2936" spans="4:77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</row>
    <row r="2937" spans="4:77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</row>
    <row r="2938" spans="4:77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</row>
    <row r="2939" spans="4:77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</row>
    <row r="2940" spans="4:77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</row>
    <row r="2941" spans="4:77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</row>
    <row r="2942" spans="4:77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</row>
    <row r="2943" spans="4:77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</row>
    <row r="2944" spans="4:77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</row>
    <row r="2945" spans="4:77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</row>
    <row r="2946" spans="4:77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</row>
    <row r="2947" spans="4:77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</row>
    <row r="2948" spans="4:77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</row>
    <row r="2949" spans="4:77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</row>
    <row r="2950" spans="4:77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</row>
    <row r="2951" spans="4:77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</row>
    <row r="2952" spans="4:77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</row>
    <row r="2953" spans="4:77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</row>
    <row r="2954" spans="4:77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</row>
    <row r="2955" spans="4:77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</row>
    <row r="2956" spans="4:77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</row>
    <row r="2957" spans="4:77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</row>
    <row r="2958" spans="4:77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</row>
    <row r="2959" spans="4:77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</row>
    <row r="2960" spans="4:77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</row>
    <row r="2961" spans="4:77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</row>
    <row r="2962" spans="4:77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</row>
    <row r="2963" spans="4:77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</row>
    <row r="2964" spans="4:77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</row>
    <row r="2965" spans="4:77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</row>
    <row r="2966" spans="4:77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</row>
    <row r="2967" spans="4:77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</row>
    <row r="2968" spans="4:77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</row>
    <row r="2969" spans="4:77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</row>
    <row r="2970" spans="4:77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</row>
    <row r="2971" spans="4:77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</row>
    <row r="2972" spans="4:77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</row>
    <row r="2973" spans="4:77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</row>
    <row r="2974" spans="4:77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</row>
    <row r="2975" spans="4:77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</row>
    <row r="2976" spans="4:77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</row>
    <row r="2977" spans="4:77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</row>
    <row r="2978" spans="4:77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</row>
    <row r="2979" spans="4:77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</row>
    <row r="2980" spans="4:77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</row>
    <row r="2981" spans="4:77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</row>
    <row r="2982" spans="4:77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</row>
    <row r="2983" spans="4:77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</row>
    <row r="2984" spans="4:77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</row>
    <row r="2985" spans="4:77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</row>
    <row r="2986" spans="4:77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</row>
    <row r="2987" spans="4:77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</row>
    <row r="2988" spans="4:77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</row>
    <row r="2989" spans="4:77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</row>
    <row r="2990" spans="4:77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</row>
    <row r="2991" spans="4:77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</row>
    <row r="2992" spans="4:77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</row>
    <row r="2993" spans="4:77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</row>
    <row r="2994" spans="4:77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</row>
    <row r="2995" spans="4:77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</row>
    <row r="2996" spans="4:77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</row>
    <row r="2997" spans="4:77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</row>
    <row r="2998" spans="4:77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</row>
    <row r="2999" spans="4:77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</row>
    <row r="3000" spans="4:77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</row>
    <row r="3001" spans="4:77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</row>
    <row r="3002" spans="4:77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</row>
    <row r="3003" spans="4:77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</row>
    <row r="3004" spans="4:77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</row>
    <row r="3005" spans="4:77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</row>
    <row r="3006" spans="4:77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</row>
    <row r="3007" spans="4:77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</row>
    <row r="3008" spans="4:77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</row>
    <row r="3009" spans="4:77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</row>
    <row r="3010" spans="4:77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</row>
    <row r="3011" spans="4:77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</row>
    <row r="3012" spans="4:77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</row>
    <row r="3013" spans="4:77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</row>
    <row r="3014" spans="4:77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</row>
    <row r="3015" spans="4:77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</row>
    <row r="3016" spans="4:77" x14ac:dyDescent="0.25">
      <c r="D3016"/>
      <c r="E3016" s="46"/>
      <c r="H3016"/>
      <c r="I3016"/>
      <c r="J3016" s="47"/>
      <c r="K3016"/>
      <c r="L3016"/>
      <c r="M3016"/>
      <c r="N3016" s="48"/>
      <c r="P3016" s="49"/>
      <c r="Q3016" s="48"/>
      <c r="R3016" s="48"/>
      <c r="S3016" s="48"/>
      <c r="T3016" s="48"/>
      <c r="U3016" s="48"/>
      <c r="W3016" s="49"/>
      <c r="X3016" s="48"/>
      <c r="Y3016" s="48"/>
      <c r="Z3016" s="48"/>
      <c r="AA3016" s="48"/>
      <c r="AB3016" s="48"/>
      <c r="AD3016" s="49"/>
      <c r="AE3016" s="48"/>
      <c r="AF3016" s="48"/>
      <c r="AG3016" s="48"/>
      <c r="AH3016" s="48"/>
      <c r="AI3016" s="48"/>
      <c r="AK3016" s="49"/>
      <c r="AL3016" s="48"/>
      <c r="AM3016" s="48"/>
      <c r="AN3016" s="48"/>
      <c r="AO3016" s="48"/>
      <c r="AP3016" s="48"/>
      <c r="AR3016" s="49"/>
      <c r="AS3016" s="48"/>
      <c r="AT3016" s="48"/>
      <c r="AU3016" s="48"/>
      <c r="AV3016" s="48"/>
      <c r="AW3016" s="48"/>
      <c r="AY3016" s="49"/>
      <c r="AZ3016" s="48"/>
      <c r="BA3016" s="48"/>
      <c r="BB3016" s="48"/>
      <c r="BC3016" s="48"/>
      <c r="BD3016" s="48"/>
      <c r="BF3016" s="49"/>
      <c r="BG3016" s="48"/>
      <c r="BH3016" s="48"/>
      <c r="BI3016" s="48"/>
      <c r="BJ3016" s="48"/>
      <c r="BK3016" s="48"/>
      <c r="BM3016" s="49"/>
      <c r="BN3016" s="48"/>
      <c r="BO3016" s="48"/>
      <c r="BP3016" s="48"/>
      <c r="BQ3016" s="48"/>
      <c r="BR3016" s="48"/>
      <c r="BT3016" s="49"/>
      <c r="BU3016" s="48"/>
      <c r="BV3016" s="48"/>
      <c r="BW3016" s="48"/>
      <c r="BX3016" s="48"/>
      <c r="BY3016" s="48"/>
    </row>
    <row r="3017" spans="4:77" x14ac:dyDescent="0.25">
      <c r="D3017"/>
      <c r="E3017" s="46"/>
      <c r="H3017"/>
      <c r="I3017"/>
      <c r="J3017" s="47"/>
      <c r="K3017"/>
      <c r="L3017"/>
      <c r="M3017"/>
      <c r="N3017" s="48"/>
      <c r="P3017" s="49"/>
      <c r="Q3017" s="48"/>
      <c r="R3017" s="48"/>
      <c r="S3017" s="48"/>
      <c r="T3017" s="48"/>
      <c r="U3017" s="48"/>
      <c r="W3017" s="49"/>
      <c r="X3017" s="48"/>
      <c r="Y3017" s="48"/>
      <c r="Z3017" s="48"/>
      <c r="AA3017" s="48"/>
      <c r="AB3017" s="48"/>
      <c r="AD3017" s="49"/>
      <c r="AE3017" s="48"/>
      <c r="AF3017" s="48"/>
      <c r="AG3017" s="48"/>
      <c r="AH3017" s="48"/>
      <c r="AI3017" s="48"/>
      <c r="AK3017" s="49"/>
      <c r="AL3017" s="48"/>
      <c r="AM3017" s="48"/>
      <c r="AN3017" s="48"/>
      <c r="AO3017" s="48"/>
      <c r="AP3017" s="48"/>
      <c r="AR3017" s="49"/>
      <c r="AS3017" s="48"/>
      <c r="AT3017" s="48"/>
      <c r="AU3017" s="48"/>
      <c r="AV3017" s="48"/>
      <c r="AW3017" s="48"/>
      <c r="AY3017" s="49"/>
      <c r="AZ3017" s="48"/>
      <c r="BA3017" s="48"/>
      <c r="BB3017" s="48"/>
      <c r="BC3017" s="48"/>
      <c r="BD3017" s="48"/>
      <c r="BF3017" s="49"/>
      <c r="BG3017" s="48"/>
      <c r="BH3017" s="48"/>
      <c r="BI3017" s="48"/>
      <c r="BJ3017" s="48"/>
      <c r="BK3017" s="48"/>
      <c r="BM3017" s="49"/>
      <c r="BN3017" s="48"/>
      <c r="BO3017" s="48"/>
      <c r="BP3017" s="48"/>
      <c r="BQ3017" s="48"/>
      <c r="BR3017" s="48"/>
      <c r="BT3017" s="49"/>
      <c r="BU3017" s="48"/>
      <c r="BV3017" s="48"/>
      <c r="BW3017" s="48"/>
      <c r="BX3017" s="48"/>
      <c r="BY3017" s="48"/>
    </row>
    <row r="3018" spans="4:77" x14ac:dyDescent="0.25">
      <c r="D3018"/>
      <c r="E3018" s="46"/>
      <c r="H3018"/>
      <c r="I3018"/>
      <c r="J3018" s="47"/>
      <c r="K3018"/>
      <c r="L3018"/>
      <c r="M3018"/>
      <c r="N3018" s="48"/>
      <c r="P3018" s="49"/>
      <c r="Q3018" s="48"/>
      <c r="R3018" s="48"/>
      <c r="S3018" s="48"/>
      <c r="T3018" s="48"/>
      <c r="U3018" s="48"/>
      <c r="W3018" s="49"/>
      <c r="X3018" s="48"/>
      <c r="Y3018" s="48"/>
      <c r="Z3018" s="48"/>
      <c r="AA3018" s="48"/>
      <c r="AB3018" s="48"/>
      <c r="AD3018" s="49"/>
      <c r="AE3018" s="48"/>
      <c r="AF3018" s="48"/>
      <c r="AG3018" s="48"/>
      <c r="AH3018" s="48"/>
      <c r="AI3018" s="48"/>
      <c r="AK3018" s="49"/>
      <c r="AL3018" s="48"/>
      <c r="AM3018" s="48"/>
      <c r="AN3018" s="48"/>
      <c r="AO3018" s="48"/>
      <c r="AP3018" s="48"/>
      <c r="AR3018" s="49"/>
      <c r="AS3018" s="48"/>
      <c r="AT3018" s="48"/>
      <c r="AU3018" s="48"/>
      <c r="AV3018" s="48"/>
      <c r="AW3018" s="48"/>
      <c r="AY3018" s="49"/>
      <c r="AZ3018" s="48"/>
      <c r="BA3018" s="48"/>
      <c r="BB3018" s="48"/>
      <c r="BC3018" s="48"/>
      <c r="BD3018" s="48"/>
      <c r="BF3018" s="49"/>
      <c r="BG3018" s="48"/>
      <c r="BH3018" s="48"/>
      <c r="BI3018" s="48"/>
      <c r="BJ3018" s="48"/>
      <c r="BK3018" s="48"/>
      <c r="BM3018" s="49"/>
      <c r="BN3018" s="48"/>
      <c r="BO3018" s="48"/>
      <c r="BP3018" s="48"/>
      <c r="BQ3018" s="48"/>
      <c r="BR3018" s="48"/>
      <c r="BT3018" s="49"/>
      <c r="BU3018" s="48"/>
      <c r="BV3018" s="48"/>
      <c r="BW3018" s="48"/>
      <c r="BX3018" s="48"/>
      <c r="BY3018" s="48"/>
    </row>
    <row r="3019" spans="4:77" x14ac:dyDescent="0.25">
      <c r="D3019"/>
      <c r="E3019" s="46"/>
      <c r="H3019"/>
      <c r="I3019"/>
      <c r="J3019" s="47"/>
      <c r="K3019"/>
      <c r="L3019"/>
      <c r="M3019"/>
      <c r="N3019" s="48"/>
      <c r="P3019" s="49"/>
      <c r="Q3019" s="48"/>
      <c r="R3019" s="48"/>
      <c r="S3019" s="48"/>
      <c r="T3019" s="48"/>
      <c r="U3019" s="48"/>
      <c r="W3019" s="49"/>
      <c r="X3019" s="48"/>
      <c r="Y3019" s="48"/>
      <c r="Z3019" s="48"/>
      <c r="AA3019" s="48"/>
      <c r="AB3019" s="48"/>
      <c r="AD3019" s="49"/>
      <c r="AE3019" s="48"/>
      <c r="AF3019" s="48"/>
      <c r="AG3019" s="48"/>
      <c r="AH3019" s="48"/>
      <c r="AI3019" s="48"/>
      <c r="AK3019" s="49"/>
      <c r="AL3019" s="48"/>
      <c r="AM3019" s="48"/>
      <c r="AN3019" s="48"/>
      <c r="AO3019" s="48"/>
      <c r="AP3019" s="48"/>
      <c r="AR3019" s="49"/>
      <c r="AS3019" s="48"/>
      <c r="AT3019" s="48"/>
      <c r="AU3019" s="48"/>
      <c r="AV3019" s="48"/>
      <c r="AW3019" s="48"/>
      <c r="AY3019" s="49"/>
      <c r="AZ3019" s="48"/>
      <c r="BA3019" s="48"/>
      <c r="BB3019" s="48"/>
      <c r="BC3019" s="48"/>
      <c r="BD3019" s="48"/>
      <c r="BF3019" s="49"/>
      <c r="BG3019" s="48"/>
      <c r="BH3019" s="48"/>
      <c r="BI3019" s="48"/>
      <c r="BJ3019" s="48"/>
      <c r="BK3019" s="48"/>
      <c r="BM3019" s="49"/>
      <c r="BN3019" s="48"/>
      <c r="BO3019" s="48"/>
      <c r="BP3019" s="48"/>
      <c r="BQ3019" s="48"/>
      <c r="BR3019" s="48"/>
      <c r="BT3019" s="49"/>
      <c r="BU3019" s="48"/>
      <c r="BV3019" s="48"/>
      <c r="BW3019" s="48"/>
      <c r="BX3019" s="48"/>
      <c r="BY3019" s="48"/>
    </row>
    <row r="3020" spans="4:77" x14ac:dyDescent="0.25">
      <c r="D3020"/>
      <c r="E3020" s="46"/>
      <c r="H3020"/>
      <c r="I3020"/>
      <c r="J3020" s="47"/>
      <c r="K3020"/>
      <c r="L3020"/>
      <c r="M3020"/>
      <c r="N3020" s="48"/>
      <c r="P3020" s="49"/>
      <c r="Q3020" s="48"/>
      <c r="R3020" s="48"/>
      <c r="S3020" s="48"/>
      <c r="T3020" s="48"/>
      <c r="U3020" s="48"/>
      <c r="W3020" s="49"/>
      <c r="X3020" s="48"/>
      <c r="Y3020" s="48"/>
      <c r="Z3020" s="48"/>
      <c r="AA3020" s="48"/>
      <c r="AB3020" s="48"/>
      <c r="AD3020" s="49"/>
      <c r="AE3020" s="48"/>
      <c r="AF3020" s="48"/>
      <c r="AG3020" s="48"/>
      <c r="AH3020" s="48"/>
      <c r="AI3020" s="48"/>
      <c r="AK3020" s="49"/>
      <c r="AL3020" s="48"/>
      <c r="AM3020" s="48"/>
      <c r="AN3020" s="48"/>
      <c r="AO3020" s="48"/>
      <c r="AP3020" s="48"/>
      <c r="AR3020" s="49"/>
      <c r="AS3020" s="48"/>
      <c r="AT3020" s="48"/>
      <c r="AU3020" s="48"/>
      <c r="AV3020" s="48"/>
      <c r="AW3020" s="48"/>
      <c r="AY3020" s="49"/>
      <c r="AZ3020" s="48"/>
      <c r="BA3020" s="48"/>
      <c r="BB3020" s="48"/>
      <c r="BC3020" s="48"/>
      <c r="BD3020" s="48"/>
      <c r="BF3020" s="49"/>
      <c r="BG3020" s="48"/>
      <c r="BH3020" s="48"/>
      <c r="BI3020" s="48"/>
      <c r="BJ3020" s="48"/>
      <c r="BK3020" s="48"/>
      <c r="BM3020" s="49"/>
      <c r="BN3020" s="48"/>
      <c r="BO3020" s="48"/>
      <c r="BP3020" s="48"/>
      <c r="BQ3020" s="48"/>
      <c r="BR3020" s="48"/>
      <c r="BT3020" s="49"/>
      <c r="BU3020" s="48"/>
      <c r="BV3020" s="48"/>
      <c r="BW3020" s="48"/>
      <c r="BX3020" s="48"/>
      <c r="BY3020" s="48"/>
    </row>
    <row r="3021" spans="4:77" x14ac:dyDescent="0.25">
      <c r="D3021"/>
      <c r="E3021" s="46"/>
      <c r="H3021"/>
      <c r="I3021"/>
      <c r="J3021" s="47"/>
      <c r="K3021"/>
      <c r="L3021"/>
      <c r="M3021"/>
      <c r="N3021" s="48"/>
      <c r="P3021" s="49"/>
      <c r="Q3021" s="48"/>
      <c r="R3021" s="48"/>
      <c r="S3021" s="48"/>
      <c r="T3021" s="48"/>
      <c r="U3021" s="48"/>
      <c r="W3021" s="49"/>
      <c r="X3021" s="48"/>
      <c r="Y3021" s="48"/>
      <c r="Z3021" s="48"/>
      <c r="AA3021" s="48"/>
      <c r="AB3021" s="48"/>
      <c r="AD3021" s="49"/>
      <c r="AE3021" s="48"/>
      <c r="AF3021" s="48"/>
      <c r="AG3021" s="48"/>
      <c r="AH3021" s="48"/>
      <c r="AI3021" s="48"/>
      <c r="AK3021" s="49"/>
      <c r="AL3021" s="48"/>
      <c r="AM3021" s="48"/>
      <c r="AN3021" s="48"/>
      <c r="AO3021" s="48"/>
      <c r="AP3021" s="48"/>
      <c r="AR3021" s="49"/>
      <c r="AS3021" s="48"/>
      <c r="AT3021" s="48"/>
      <c r="AU3021" s="48"/>
      <c r="AV3021" s="48"/>
      <c r="AW3021" s="48"/>
      <c r="AY3021" s="49"/>
      <c r="AZ3021" s="48"/>
      <c r="BA3021" s="48"/>
      <c r="BB3021" s="48"/>
      <c r="BC3021" s="48"/>
      <c r="BD3021" s="48"/>
      <c r="BF3021" s="49"/>
      <c r="BG3021" s="48"/>
      <c r="BH3021" s="48"/>
      <c r="BI3021" s="48"/>
      <c r="BJ3021" s="48"/>
      <c r="BK3021" s="48"/>
      <c r="BM3021" s="49"/>
      <c r="BN3021" s="48"/>
      <c r="BO3021" s="48"/>
      <c r="BP3021" s="48"/>
      <c r="BQ3021" s="48"/>
      <c r="BR3021" s="48"/>
      <c r="BT3021" s="49"/>
      <c r="BU3021" s="48"/>
      <c r="BV3021" s="48"/>
      <c r="BW3021" s="48"/>
      <c r="BX3021" s="48"/>
      <c r="BY3021" s="48"/>
    </row>
    <row r="3022" spans="4:77" x14ac:dyDescent="0.25">
      <c r="D3022"/>
      <c r="E3022" s="46"/>
      <c r="H3022"/>
      <c r="I3022"/>
      <c r="J3022" s="47"/>
      <c r="K3022"/>
      <c r="L3022"/>
      <c r="M3022"/>
      <c r="N3022" s="48"/>
      <c r="P3022" s="49"/>
      <c r="Q3022" s="48"/>
      <c r="R3022" s="48"/>
      <c r="S3022" s="48"/>
      <c r="T3022" s="48"/>
      <c r="U3022" s="48"/>
      <c r="W3022" s="49"/>
      <c r="X3022" s="48"/>
      <c r="Y3022" s="48"/>
      <c r="Z3022" s="48"/>
      <c r="AA3022" s="48"/>
      <c r="AB3022" s="48"/>
      <c r="AD3022" s="49"/>
      <c r="AE3022" s="48"/>
      <c r="AF3022" s="48"/>
      <c r="AG3022" s="48"/>
      <c r="AH3022" s="48"/>
      <c r="AI3022" s="48"/>
      <c r="AK3022" s="49"/>
      <c r="AL3022" s="48"/>
      <c r="AM3022" s="48"/>
      <c r="AN3022" s="48"/>
      <c r="AO3022" s="48"/>
      <c r="AP3022" s="48"/>
      <c r="AR3022" s="49"/>
      <c r="AS3022" s="48"/>
      <c r="AT3022" s="48"/>
      <c r="AU3022" s="48"/>
      <c r="AV3022" s="48"/>
      <c r="AW3022" s="48"/>
      <c r="AY3022" s="49"/>
      <c r="AZ3022" s="48"/>
      <c r="BA3022" s="48"/>
      <c r="BB3022" s="48"/>
      <c r="BC3022" s="48"/>
      <c r="BD3022" s="48"/>
      <c r="BF3022" s="49"/>
      <c r="BG3022" s="48"/>
      <c r="BH3022" s="48"/>
      <c r="BI3022" s="48"/>
      <c r="BJ3022" s="48"/>
      <c r="BK3022" s="48"/>
      <c r="BM3022" s="49"/>
      <c r="BN3022" s="48"/>
      <c r="BO3022" s="48"/>
      <c r="BP3022" s="48"/>
      <c r="BQ3022" s="48"/>
      <c r="BR3022" s="48"/>
      <c r="BT3022" s="49"/>
      <c r="BU3022" s="48"/>
      <c r="BV3022" s="48"/>
      <c r="BW3022" s="48"/>
      <c r="BX3022" s="48"/>
      <c r="BY3022" s="48"/>
    </row>
    <row r="3023" spans="4:77" x14ac:dyDescent="0.25">
      <c r="D3023"/>
      <c r="E3023" s="46"/>
      <c r="H3023"/>
      <c r="I3023"/>
      <c r="J3023" s="47"/>
      <c r="K3023"/>
      <c r="L3023"/>
      <c r="M3023"/>
      <c r="N3023" s="48"/>
      <c r="P3023" s="49"/>
      <c r="Q3023" s="48"/>
      <c r="R3023" s="48"/>
      <c r="S3023" s="48"/>
      <c r="T3023" s="48"/>
      <c r="U3023" s="48"/>
      <c r="W3023" s="49"/>
      <c r="X3023" s="48"/>
      <c r="Y3023" s="48"/>
      <c r="Z3023" s="48"/>
      <c r="AA3023" s="48"/>
      <c r="AB3023" s="48"/>
      <c r="AD3023" s="49"/>
      <c r="AE3023" s="48"/>
      <c r="AF3023" s="48"/>
      <c r="AG3023" s="48"/>
      <c r="AH3023" s="48"/>
      <c r="AI3023" s="48"/>
      <c r="AK3023" s="49"/>
      <c r="AL3023" s="48"/>
      <c r="AM3023" s="48"/>
      <c r="AN3023" s="48"/>
      <c r="AO3023" s="48"/>
      <c r="AP3023" s="48"/>
      <c r="AR3023" s="49"/>
      <c r="AS3023" s="48"/>
      <c r="AT3023" s="48"/>
      <c r="AU3023" s="48"/>
      <c r="AV3023" s="48"/>
      <c r="AW3023" s="48"/>
      <c r="AY3023" s="49"/>
      <c r="AZ3023" s="48"/>
      <c r="BA3023" s="48"/>
      <c r="BB3023" s="48"/>
      <c r="BC3023" s="48"/>
      <c r="BD3023" s="48"/>
      <c r="BF3023" s="49"/>
      <c r="BG3023" s="48"/>
      <c r="BH3023" s="48"/>
      <c r="BI3023" s="48"/>
      <c r="BJ3023" s="48"/>
      <c r="BK3023" s="48"/>
      <c r="BM3023" s="49"/>
      <c r="BN3023" s="48"/>
      <c r="BO3023" s="48"/>
      <c r="BP3023" s="48"/>
      <c r="BQ3023" s="48"/>
      <c r="BR3023" s="48"/>
      <c r="BT3023" s="49"/>
      <c r="BU3023" s="48"/>
      <c r="BV3023" s="48"/>
      <c r="BW3023" s="48"/>
      <c r="BX3023" s="48"/>
      <c r="BY3023" s="48"/>
    </row>
    <row r="3024" spans="4:77" x14ac:dyDescent="0.25">
      <c r="D3024"/>
      <c r="E3024" s="46"/>
      <c r="H3024"/>
      <c r="I3024"/>
      <c r="J3024" s="47"/>
      <c r="K3024"/>
      <c r="L3024"/>
      <c r="M3024"/>
      <c r="N3024" s="48"/>
      <c r="P3024" s="49"/>
      <c r="Q3024" s="48"/>
      <c r="R3024" s="48"/>
      <c r="S3024" s="48"/>
      <c r="T3024" s="48"/>
      <c r="U3024" s="48"/>
      <c r="W3024" s="49"/>
      <c r="X3024" s="48"/>
      <c r="Y3024" s="48"/>
      <c r="Z3024" s="48"/>
      <c r="AA3024" s="48"/>
      <c r="AB3024" s="48"/>
      <c r="AD3024" s="49"/>
      <c r="AE3024" s="48"/>
      <c r="AF3024" s="48"/>
      <c r="AG3024" s="48"/>
      <c r="AH3024" s="48"/>
      <c r="AI3024" s="48"/>
      <c r="AK3024" s="49"/>
      <c r="AL3024" s="48"/>
      <c r="AM3024" s="48"/>
      <c r="AN3024" s="48"/>
      <c r="AO3024" s="48"/>
      <c r="AP3024" s="48"/>
      <c r="AR3024" s="49"/>
      <c r="AS3024" s="48"/>
      <c r="AT3024" s="48"/>
      <c r="AU3024" s="48"/>
      <c r="AV3024" s="48"/>
      <c r="AW3024" s="48"/>
      <c r="AY3024" s="49"/>
      <c r="AZ3024" s="48"/>
      <c r="BA3024" s="48"/>
      <c r="BB3024" s="48"/>
      <c r="BC3024" s="48"/>
      <c r="BD3024" s="48"/>
      <c r="BF3024" s="49"/>
      <c r="BG3024" s="48"/>
      <c r="BH3024" s="48"/>
      <c r="BI3024" s="48"/>
      <c r="BJ3024" s="48"/>
      <c r="BK3024" s="48"/>
      <c r="BM3024" s="49"/>
      <c r="BN3024" s="48"/>
      <c r="BO3024" s="48"/>
      <c r="BP3024" s="48"/>
      <c r="BQ3024" s="48"/>
      <c r="BR3024" s="48"/>
      <c r="BT3024" s="49"/>
      <c r="BU3024" s="48"/>
      <c r="BV3024" s="48"/>
      <c r="BW3024" s="48"/>
      <c r="BX3024" s="48"/>
      <c r="BY3024" s="48"/>
    </row>
    <row r="3025" spans="4:77" x14ac:dyDescent="0.25">
      <c r="D3025"/>
      <c r="E3025" s="46"/>
      <c r="H3025"/>
      <c r="I3025"/>
      <c r="J3025" s="47"/>
      <c r="K3025"/>
      <c r="L3025"/>
      <c r="M3025"/>
      <c r="N3025" s="48"/>
      <c r="P3025" s="49"/>
      <c r="Q3025" s="48"/>
      <c r="R3025" s="48"/>
      <c r="S3025" s="48"/>
      <c r="T3025" s="48"/>
      <c r="U3025" s="48"/>
      <c r="W3025" s="49"/>
      <c r="X3025" s="48"/>
      <c r="Y3025" s="48"/>
      <c r="Z3025" s="48"/>
      <c r="AA3025" s="48"/>
      <c r="AB3025" s="48"/>
      <c r="AD3025" s="49"/>
      <c r="AE3025" s="48"/>
      <c r="AF3025" s="48"/>
      <c r="AG3025" s="48"/>
      <c r="AH3025" s="48"/>
      <c r="AI3025" s="48"/>
      <c r="AK3025" s="49"/>
      <c r="AL3025" s="48"/>
      <c r="AM3025" s="48"/>
      <c r="AN3025" s="48"/>
      <c r="AO3025" s="48"/>
      <c r="AP3025" s="48"/>
      <c r="AR3025" s="49"/>
      <c r="AS3025" s="48"/>
      <c r="AT3025" s="48"/>
      <c r="AU3025" s="48"/>
      <c r="AV3025" s="48"/>
      <c r="AW3025" s="48"/>
      <c r="AY3025" s="49"/>
      <c r="AZ3025" s="48"/>
      <c r="BA3025" s="48"/>
      <c r="BB3025" s="48"/>
      <c r="BC3025" s="48"/>
      <c r="BD3025" s="48"/>
      <c r="BF3025" s="49"/>
      <c r="BG3025" s="48"/>
      <c r="BH3025" s="48"/>
      <c r="BI3025" s="48"/>
      <c r="BJ3025" s="48"/>
      <c r="BK3025" s="48"/>
      <c r="BM3025" s="49"/>
      <c r="BN3025" s="48"/>
      <c r="BO3025" s="48"/>
      <c r="BP3025" s="48"/>
      <c r="BQ3025" s="48"/>
      <c r="BR3025" s="48"/>
      <c r="BT3025" s="49"/>
      <c r="BU3025" s="48"/>
      <c r="BV3025" s="48"/>
      <c r="BW3025" s="48"/>
      <c r="BX3025" s="48"/>
      <c r="BY3025" s="48"/>
    </row>
    <row r="3026" spans="4:77" x14ac:dyDescent="0.25">
      <c r="D3026"/>
      <c r="E3026" s="46"/>
      <c r="H3026"/>
      <c r="I3026"/>
      <c r="J3026" s="47"/>
      <c r="K3026"/>
      <c r="L3026"/>
      <c r="M3026"/>
      <c r="N3026" s="48"/>
      <c r="P3026" s="49"/>
      <c r="Q3026" s="48"/>
      <c r="R3026" s="48"/>
      <c r="S3026" s="48"/>
      <c r="T3026" s="48"/>
      <c r="U3026" s="48"/>
      <c r="W3026" s="49"/>
      <c r="X3026" s="48"/>
      <c r="Y3026" s="48"/>
      <c r="Z3026" s="48"/>
      <c r="AA3026" s="48"/>
      <c r="AB3026" s="48"/>
      <c r="AD3026" s="49"/>
      <c r="AE3026" s="48"/>
      <c r="AF3026" s="48"/>
      <c r="AG3026" s="48"/>
      <c r="AH3026" s="48"/>
      <c r="AI3026" s="48"/>
      <c r="AK3026" s="49"/>
      <c r="AL3026" s="48"/>
      <c r="AM3026" s="48"/>
      <c r="AN3026" s="48"/>
      <c r="AO3026" s="48"/>
      <c r="AP3026" s="48"/>
      <c r="AR3026" s="49"/>
      <c r="AS3026" s="48"/>
      <c r="AT3026" s="48"/>
      <c r="AU3026" s="48"/>
      <c r="AV3026" s="48"/>
      <c r="AW3026" s="48"/>
      <c r="AY3026" s="49"/>
      <c r="AZ3026" s="48"/>
      <c r="BA3026" s="48"/>
      <c r="BB3026" s="48"/>
      <c r="BC3026" s="48"/>
      <c r="BD3026" s="48"/>
      <c r="BF3026" s="49"/>
      <c r="BG3026" s="48"/>
      <c r="BH3026" s="48"/>
      <c r="BI3026" s="48"/>
      <c r="BJ3026" s="48"/>
      <c r="BK3026" s="48"/>
      <c r="BM3026" s="49"/>
      <c r="BN3026" s="48"/>
      <c r="BO3026" s="48"/>
      <c r="BP3026" s="48"/>
      <c r="BQ3026" s="48"/>
      <c r="BR3026" s="48"/>
      <c r="BT3026" s="49"/>
      <c r="BU3026" s="48"/>
      <c r="BV3026" s="48"/>
      <c r="BW3026" s="48"/>
      <c r="BX3026" s="48"/>
      <c r="BY3026" s="48"/>
    </row>
    <row r="3027" spans="4:77" x14ac:dyDescent="0.25">
      <c r="D3027"/>
      <c r="E3027" s="46"/>
      <c r="H3027"/>
      <c r="I3027"/>
      <c r="J3027" s="47"/>
      <c r="K3027"/>
      <c r="L3027"/>
      <c r="M3027"/>
      <c r="N3027" s="48"/>
      <c r="P3027" s="49"/>
      <c r="Q3027" s="48"/>
      <c r="R3027" s="48"/>
      <c r="S3027" s="48"/>
      <c r="T3027" s="48"/>
      <c r="U3027" s="48"/>
      <c r="W3027" s="49"/>
      <c r="X3027" s="48"/>
      <c r="Y3027" s="48"/>
      <c r="Z3027" s="48"/>
      <c r="AA3027" s="48"/>
      <c r="AB3027" s="48"/>
      <c r="AD3027" s="49"/>
      <c r="AE3027" s="48"/>
      <c r="AF3027" s="48"/>
      <c r="AG3027" s="48"/>
      <c r="AH3027" s="48"/>
      <c r="AI3027" s="48"/>
      <c r="AK3027" s="49"/>
      <c r="AL3027" s="48"/>
      <c r="AM3027" s="48"/>
      <c r="AN3027" s="48"/>
      <c r="AO3027" s="48"/>
      <c r="AP3027" s="48"/>
      <c r="AR3027" s="49"/>
      <c r="AS3027" s="48"/>
      <c r="AT3027" s="48"/>
      <c r="AU3027" s="48"/>
      <c r="AV3027" s="48"/>
      <c r="AW3027" s="48"/>
      <c r="AY3027" s="49"/>
      <c r="AZ3027" s="48"/>
      <c r="BA3027" s="48"/>
      <c r="BB3027" s="48"/>
      <c r="BC3027" s="48"/>
      <c r="BD3027" s="48"/>
      <c r="BF3027" s="49"/>
      <c r="BG3027" s="48"/>
      <c r="BH3027" s="48"/>
      <c r="BI3027" s="48"/>
      <c r="BJ3027" s="48"/>
      <c r="BK3027" s="48"/>
      <c r="BM3027" s="49"/>
      <c r="BN3027" s="48"/>
      <c r="BO3027" s="48"/>
      <c r="BP3027" s="48"/>
      <c r="BQ3027" s="48"/>
      <c r="BR3027" s="48"/>
      <c r="BT3027" s="49"/>
      <c r="BU3027" s="48"/>
      <c r="BV3027" s="48"/>
      <c r="BW3027" s="48"/>
      <c r="BX3027" s="48"/>
      <c r="BY3027" s="48"/>
    </row>
    <row r="3028" spans="4:77" x14ac:dyDescent="0.25">
      <c r="D3028"/>
      <c r="E3028" s="46"/>
      <c r="H3028"/>
      <c r="I3028"/>
      <c r="J3028" s="47"/>
      <c r="K3028"/>
      <c r="L3028"/>
      <c r="M3028"/>
      <c r="N3028" s="48"/>
      <c r="P3028" s="49"/>
      <c r="Q3028" s="48"/>
      <c r="R3028" s="48"/>
      <c r="S3028" s="48"/>
      <c r="T3028" s="48"/>
      <c r="U3028" s="48"/>
      <c r="W3028" s="49"/>
      <c r="X3028" s="48"/>
      <c r="Y3028" s="48"/>
      <c r="Z3028" s="48"/>
      <c r="AA3028" s="48"/>
      <c r="AB3028" s="48"/>
      <c r="AD3028" s="49"/>
      <c r="AE3028" s="48"/>
      <c r="AF3028" s="48"/>
      <c r="AG3028" s="48"/>
      <c r="AH3028" s="48"/>
      <c r="AI3028" s="48"/>
      <c r="AK3028" s="49"/>
      <c r="AL3028" s="48"/>
      <c r="AM3028" s="48"/>
      <c r="AN3028" s="48"/>
      <c r="AO3028" s="48"/>
      <c r="AP3028" s="48"/>
      <c r="AR3028" s="49"/>
      <c r="AS3028" s="48"/>
      <c r="AT3028" s="48"/>
      <c r="AU3028" s="48"/>
      <c r="AV3028" s="48"/>
      <c r="AW3028" s="48"/>
      <c r="AY3028" s="49"/>
      <c r="AZ3028" s="48"/>
      <c r="BA3028" s="48"/>
      <c r="BB3028" s="48"/>
      <c r="BC3028" s="48"/>
      <c r="BD3028" s="48"/>
      <c r="BF3028" s="49"/>
      <c r="BG3028" s="48"/>
      <c r="BH3028" s="48"/>
      <c r="BI3028" s="48"/>
      <c r="BJ3028" s="48"/>
      <c r="BK3028" s="48"/>
      <c r="BM3028" s="49"/>
      <c r="BN3028" s="48"/>
      <c r="BO3028" s="48"/>
      <c r="BP3028" s="48"/>
      <c r="BQ3028" s="48"/>
      <c r="BR3028" s="48"/>
      <c r="BT3028" s="49"/>
      <c r="BU3028" s="48"/>
      <c r="BV3028" s="48"/>
      <c r="BW3028" s="48"/>
      <c r="BX3028" s="48"/>
      <c r="BY3028" s="48"/>
    </row>
    <row r="3029" spans="4:77" x14ac:dyDescent="0.25">
      <c r="D3029"/>
      <c r="E3029" s="46"/>
      <c r="H3029"/>
      <c r="I3029"/>
      <c r="J3029" s="47"/>
      <c r="K3029"/>
      <c r="L3029"/>
      <c r="M3029"/>
      <c r="N3029" s="48"/>
      <c r="P3029" s="49"/>
      <c r="Q3029" s="48"/>
      <c r="R3029" s="48"/>
      <c r="S3029" s="48"/>
      <c r="T3029" s="48"/>
      <c r="U3029" s="48"/>
      <c r="W3029" s="49"/>
      <c r="X3029" s="48"/>
      <c r="Y3029" s="48"/>
      <c r="Z3029" s="48"/>
      <c r="AA3029" s="48"/>
      <c r="AB3029" s="48"/>
      <c r="AD3029" s="49"/>
      <c r="AE3029" s="48"/>
      <c r="AF3029" s="48"/>
      <c r="AG3029" s="48"/>
      <c r="AH3029" s="48"/>
      <c r="AI3029" s="48"/>
      <c r="AK3029" s="49"/>
      <c r="AL3029" s="48"/>
      <c r="AM3029" s="48"/>
      <c r="AN3029" s="48"/>
      <c r="AO3029" s="48"/>
      <c r="AP3029" s="48"/>
      <c r="AR3029" s="49"/>
      <c r="AS3029" s="48"/>
      <c r="AT3029" s="48"/>
      <c r="AU3029" s="48"/>
      <c r="AV3029" s="48"/>
      <c r="AW3029" s="48"/>
      <c r="AY3029" s="49"/>
      <c r="AZ3029" s="48"/>
      <c r="BA3029" s="48"/>
      <c r="BB3029" s="48"/>
      <c r="BC3029" s="48"/>
      <c r="BD3029" s="48"/>
      <c r="BF3029" s="49"/>
      <c r="BG3029" s="48"/>
      <c r="BH3029" s="48"/>
      <c r="BI3029" s="48"/>
      <c r="BJ3029" s="48"/>
      <c r="BK3029" s="48"/>
      <c r="BM3029" s="49"/>
      <c r="BN3029" s="48"/>
      <c r="BO3029" s="48"/>
      <c r="BP3029" s="48"/>
      <c r="BQ3029" s="48"/>
      <c r="BR3029" s="48"/>
      <c r="BT3029" s="49"/>
      <c r="BU3029" s="48"/>
      <c r="BV3029" s="48"/>
      <c r="BW3029" s="48"/>
      <c r="BX3029" s="48"/>
      <c r="BY3029" s="48"/>
    </row>
    <row r="3030" spans="4:77" x14ac:dyDescent="0.25">
      <c r="D3030"/>
      <c r="E3030" s="46"/>
      <c r="H3030"/>
      <c r="I3030"/>
      <c r="J3030" s="47"/>
      <c r="K3030"/>
      <c r="L3030"/>
      <c r="M3030"/>
      <c r="N3030" s="48"/>
      <c r="P3030" s="49"/>
      <c r="Q3030" s="48"/>
      <c r="R3030" s="48"/>
      <c r="S3030" s="48"/>
      <c r="T3030" s="48"/>
      <c r="U3030" s="48"/>
      <c r="W3030" s="49"/>
      <c r="X3030" s="48"/>
      <c r="Y3030" s="48"/>
      <c r="Z3030" s="48"/>
      <c r="AA3030" s="48"/>
      <c r="AB3030" s="48"/>
      <c r="AD3030" s="49"/>
      <c r="AE3030" s="48"/>
      <c r="AF3030" s="48"/>
      <c r="AG3030" s="48"/>
      <c r="AH3030" s="48"/>
      <c r="AI3030" s="48"/>
      <c r="AK3030" s="49"/>
      <c r="AL3030" s="48"/>
      <c r="AM3030" s="48"/>
      <c r="AN3030" s="48"/>
      <c r="AO3030" s="48"/>
      <c r="AP3030" s="48"/>
      <c r="AR3030" s="49"/>
      <c r="AS3030" s="48"/>
      <c r="AT3030" s="48"/>
      <c r="AU3030" s="48"/>
      <c r="AV3030" s="48"/>
      <c r="AW3030" s="48"/>
      <c r="AY3030" s="49"/>
      <c r="AZ3030" s="48"/>
      <c r="BA3030" s="48"/>
      <c r="BB3030" s="48"/>
      <c r="BC3030" s="48"/>
      <c r="BD3030" s="48"/>
      <c r="BF3030" s="49"/>
      <c r="BG3030" s="48"/>
      <c r="BH3030" s="48"/>
      <c r="BI3030" s="48"/>
      <c r="BJ3030" s="48"/>
      <c r="BK3030" s="48"/>
      <c r="BM3030" s="49"/>
      <c r="BN3030" s="48"/>
      <c r="BO3030" s="48"/>
      <c r="BP3030" s="48"/>
      <c r="BQ3030" s="48"/>
      <c r="BR3030" s="48"/>
      <c r="BT3030" s="49"/>
      <c r="BU3030" s="48"/>
      <c r="BV3030" s="48"/>
      <c r="BW3030" s="48"/>
      <c r="BX3030" s="48"/>
      <c r="BY3030" s="48"/>
    </row>
    <row r="3031" spans="4:77" x14ac:dyDescent="0.25">
      <c r="D3031"/>
      <c r="E3031" s="46"/>
      <c r="H3031"/>
      <c r="I3031"/>
      <c r="J3031" s="47"/>
      <c r="K3031"/>
      <c r="L3031"/>
      <c r="M3031"/>
      <c r="N3031" s="48"/>
      <c r="P3031" s="49"/>
      <c r="Q3031" s="48"/>
      <c r="R3031" s="48"/>
      <c r="S3031" s="48"/>
      <c r="T3031" s="48"/>
      <c r="U3031" s="48"/>
      <c r="W3031" s="49"/>
      <c r="X3031" s="48"/>
      <c r="Y3031" s="48"/>
      <c r="Z3031" s="48"/>
      <c r="AA3031" s="48"/>
      <c r="AB3031" s="48"/>
      <c r="AD3031" s="49"/>
      <c r="AE3031" s="48"/>
      <c r="AF3031" s="48"/>
      <c r="AG3031" s="48"/>
      <c r="AH3031" s="48"/>
      <c r="AI3031" s="48"/>
      <c r="AK3031" s="49"/>
      <c r="AL3031" s="48"/>
      <c r="AM3031" s="48"/>
      <c r="AN3031" s="48"/>
      <c r="AO3031" s="48"/>
      <c r="AP3031" s="48"/>
      <c r="AR3031" s="49"/>
      <c r="AS3031" s="48"/>
      <c r="AT3031" s="48"/>
      <c r="AU3031" s="48"/>
      <c r="AV3031" s="48"/>
      <c r="AW3031" s="48"/>
      <c r="AY3031" s="49"/>
      <c r="AZ3031" s="48"/>
      <c r="BA3031" s="48"/>
      <c r="BB3031" s="48"/>
      <c r="BC3031" s="48"/>
      <c r="BD3031" s="48"/>
      <c r="BF3031" s="49"/>
      <c r="BG3031" s="48"/>
      <c r="BH3031" s="48"/>
      <c r="BI3031" s="48"/>
      <c r="BJ3031" s="48"/>
      <c r="BK3031" s="48"/>
      <c r="BM3031" s="49"/>
      <c r="BN3031" s="48"/>
      <c r="BO3031" s="48"/>
      <c r="BP3031" s="48"/>
      <c r="BQ3031" s="48"/>
      <c r="BR3031" s="48"/>
      <c r="BT3031" s="49"/>
      <c r="BU3031" s="48"/>
      <c r="BV3031" s="48"/>
      <c r="BW3031" s="48"/>
      <c r="BX3031" s="48"/>
      <c r="BY3031" s="48"/>
    </row>
    <row r="3032" spans="4:77" x14ac:dyDescent="0.25">
      <c r="D3032"/>
      <c r="E3032" s="46"/>
      <c r="H3032"/>
      <c r="I3032"/>
      <c r="J3032" s="47"/>
      <c r="K3032"/>
      <c r="L3032"/>
      <c r="M3032"/>
      <c r="N3032" s="48"/>
      <c r="P3032" s="49"/>
      <c r="Q3032" s="48"/>
      <c r="R3032" s="48"/>
      <c r="S3032" s="48"/>
      <c r="T3032" s="48"/>
      <c r="U3032" s="48"/>
      <c r="W3032" s="49"/>
      <c r="X3032" s="48"/>
      <c r="Y3032" s="48"/>
      <c r="Z3032" s="48"/>
      <c r="AA3032" s="48"/>
      <c r="AB3032" s="48"/>
      <c r="AD3032" s="49"/>
      <c r="AE3032" s="48"/>
      <c r="AF3032" s="48"/>
      <c r="AG3032" s="48"/>
      <c r="AH3032" s="48"/>
      <c r="AI3032" s="48"/>
      <c r="AK3032" s="49"/>
      <c r="AL3032" s="48"/>
      <c r="AM3032" s="48"/>
      <c r="AN3032" s="48"/>
      <c r="AO3032" s="48"/>
      <c r="AP3032" s="48"/>
      <c r="AR3032" s="49"/>
      <c r="AS3032" s="48"/>
      <c r="AT3032" s="48"/>
      <c r="AU3032" s="48"/>
      <c r="AV3032" s="48"/>
      <c r="AW3032" s="48"/>
      <c r="AY3032" s="49"/>
      <c r="AZ3032" s="48"/>
      <c r="BA3032" s="48"/>
      <c r="BB3032" s="48"/>
      <c r="BC3032" s="48"/>
      <c r="BD3032" s="48"/>
      <c r="BF3032" s="49"/>
      <c r="BG3032" s="48"/>
      <c r="BH3032" s="48"/>
      <c r="BI3032" s="48"/>
      <c r="BJ3032" s="48"/>
      <c r="BK3032" s="48"/>
      <c r="BM3032" s="49"/>
      <c r="BN3032" s="48"/>
      <c r="BO3032" s="48"/>
      <c r="BP3032" s="48"/>
      <c r="BQ3032" s="48"/>
      <c r="BR3032" s="48"/>
      <c r="BT3032" s="49"/>
      <c r="BU3032" s="48"/>
      <c r="BV3032" s="48"/>
      <c r="BW3032" s="48"/>
      <c r="BX3032" s="48"/>
      <c r="BY3032" s="48"/>
    </row>
    <row r="3033" spans="4:77" x14ac:dyDescent="0.25">
      <c r="D3033"/>
      <c r="E3033" s="46"/>
      <c r="H3033"/>
      <c r="I3033"/>
      <c r="J3033" s="47"/>
      <c r="K3033"/>
      <c r="L3033"/>
      <c r="M3033"/>
      <c r="N3033" s="48"/>
      <c r="P3033" s="49"/>
      <c r="Q3033" s="48"/>
      <c r="R3033" s="48"/>
      <c r="S3033" s="48"/>
      <c r="T3033" s="48"/>
      <c r="U3033" s="48"/>
      <c r="W3033" s="49"/>
      <c r="X3033" s="48"/>
      <c r="Y3033" s="48"/>
      <c r="Z3033" s="48"/>
      <c r="AA3033" s="48"/>
      <c r="AB3033" s="48"/>
      <c r="AD3033" s="49"/>
      <c r="AE3033" s="48"/>
      <c r="AF3033" s="48"/>
      <c r="AG3033" s="48"/>
      <c r="AH3033" s="48"/>
      <c r="AI3033" s="48"/>
      <c r="AK3033" s="49"/>
      <c r="AL3033" s="48"/>
      <c r="AM3033" s="48"/>
      <c r="AN3033" s="48"/>
      <c r="AO3033" s="48"/>
      <c r="AP3033" s="48"/>
      <c r="AR3033" s="49"/>
      <c r="AS3033" s="48"/>
      <c r="AT3033" s="48"/>
      <c r="AU3033" s="48"/>
      <c r="AV3033" s="48"/>
      <c r="AW3033" s="48"/>
      <c r="AY3033" s="49"/>
      <c r="AZ3033" s="48"/>
      <c r="BA3033" s="48"/>
      <c r="BB3033" s="48"/>
      <c r="BC3033" s="48"/>
      <c r="BD3033" s="48"/>
      <c r="BF3033" s="49"/>
      <c r="BG3033" s="48"/>
      <c r="BH3033" s="48"/>
      <c r="BI3033" s="48"/>
      <c r="BJ3033" s="48"/>
      <c r="BK3033" s="48"/>
      <c r="BM3033" s="49"/>
      <c r="BN3033" s="48"/>
      <c r="BO3033" s="48"/>
      <c r="BP3033" s="48"/>
      <c r="BQ3033" s="48"/>
      <c r="BR3033" s="48"/>
      <c r="BT3033" s="49"/>
      <c r="BU3033" s="48"/>
      <c r="BV3033" s="48"/>
      <c r="BW3033" s="48"/>
      <c r="BX3033" s="48"/>
      <c r="BY3033" s="48"/>
    </row>
    <row r="3034" spans="4:77" x14ac:dyDescent="0.25">
      <c r="D3034"/>
      <c r="E3034" s="46"/>
      <c r="H3034"/>
      <c r="I3034"/>
      <c r="J3034" s="47"/>
      <c r="K3034"/>
      <c r="L3034"/>
      <c r="M3034"/>
      <c r="N3034" s="48"/>
      <c r="P3034" s="49"/>
      <c r="Q3034" s="48"/>
      <c r="R3034" s="48"/>
      <c r="S3034" s="48"/>
      <c r="T3034" s="48"/>
      <c r="U3034" s="48"/>
      <c r="W3034" s="49"/>
      <c r="X3034" s="48"/>
      <c r="Y3034" s="48"/>
      <c r="Z3034" s="48"/>
      <c r="AA3034" s="48"/>
      <c r="AB3034" s="48"/>
      <c r="AD3034" s="49"/>
      <c r="AE3034" s="48"/>
      <c r="AF3034" s="48"/>
      <c r="AG3034" s="48"/>
      <c r="AH3034" s="48"/>
      <c r="AI3034" s="48"/>
      <c r="AK3034" s="49"/>
      <c r="AL3034" s="48"/>
      <c r="AM3034" s="48"/>
      <c r="AN3034" s="48"/>
      <c r="AO3034" s="48"/>
      <c r="AP3034" s="48"/>
      <c r="AR3034" s="49"/>
      <c r="AS3034" s="48"/>
      <c r="AT3034" s="48"/>
      <c r="AU3034" s="48"/>
      <c r="AV3034" s="48"/>
      <c r="AW3034" s="48"/>
      <c r="AY3034" s="49"/>
      <c r="AZ3034" s="48"/>
      <c r="BA3034" s="48"/>
      <c r="BB3034" s="48"/>
      <c r="BC3034" s="48"/>
      <c r="BD3034" s="48"/>
      <c r="BF3034" s="49"/>
      <c r="BG3034" s="48"/>
      <c r="BH3034" s="48"/>
      <c r="BI3034" s="48"/>
      <c r="BJ3034" s="48"/>
      <c r="BK3034" s="48"/>
      <c r="BM3034" s="49"/>
      <c r="BN3034" s="48"/>
      <c r="BO3034" s="48"/>
      <c r="BP3034" s="48"/>
      <c r="BQ3034" s="48"/>
      <c r="BR3034" s="48"/>
      <c r="BT3034" s="49"/>
      <c r="BU3034" s="48"/>
      <c r="BV3034" s="48"/>
      <c r="BW3034" s="48"/>
      <c r="BX3034" s="48"/>
      <c r="BY3034" s="48"/>
    </row>
    <row r="3035" spans="4:77" x14ac:dyDescent="0.25">
      <c r="D3035"/>
      <c r="E3035" s="46"/>
      <c r="H3035"/>
      <c r="I3035"/>
      <c r="J3035" s="47"/>
      <c r="K3035"/>
      <c r="L3035"/>
      <c r="M3035"/>
      <c r="N3035" s="48"/>
      <c r="P3035" s="49"/>
      <c r="Q3035" s="48"/>
      <c r="R3035" s="48"/>
      <c r="S3035" s="48"/>
      <c r="T3035" s="48"/>
      <c r="U3035" s="48"/>
      <c r="W3035" s="49"/>
      <c r="X3035" s="48"/>
      <c r="Y3035" s="48"/>
      <c r="Z3035" s="48"/>
      <c r="AA3035" s="48"/>
      <c r="AB3035" s="48"/>
      <c r="AD3035" s="49"/>
      <c r="AE3035" s="48"/>
      <c r="AF3035" s="48"/>
      <c r="AG3035" s="48"/>
      <c r="AH3035" s="48"/>
      <c r="AI3035" s="48"/>
      <c r="AK3035" s="49"/>
      <c r="AL3035" s="48"/>
      <c r="AM3035" s="48"/>
      <c r="AN3035" s="48"/>
      <c r="AO3035" s="48"/>
      <c r="AP3035" s="48"/>
      <c r="AR3035" s="49"/>
      <c r="AS3035" s="48"/>
      <c r="AT3035" s="48"/>
      <c r="AU3035" s="48"/>
      <c r="AV3035" s="48"/>
      <c r="AW3035" s="48"/>
      <c r="AY3035" s="49"/>
      <c r="AZ3035" s="48"/>
      <c r="BA3035" s="48"/>
      <c r="BB3035" s="48"/>
      <c r="BC3035" s="48"/>
      <c r="BD3035" s="48"/>
      <c r="BF3035" s="49"/>
      <c r="BG3035" s="48"/>
      <c r="BH3035" s="48"/>
      <c r="BI3035" s="48"/>
      <c r="BJ3035" s="48"/>
      <c r="BK3035" s="48"/>
      <c r="BM3035" s="49"/>
      <c r="BN3035" s="48"/>
      <c r="BO3035" s="48"/>
      <c r="BP3035" s="48"/>
      <c r="BQ3035" s="48"/>
      <c r="BR3035" s="48"/>
      <c r="BT3035" s="49"/>
      <c r="BU3035" s="48"/>
      <c r="BV3035" s="48"/>
      <c r="BW3035" s="48"/>
      <c r="BX3035" s="48"/>
      <c r="BY3035" s="48"/>
    </row>
    <row r="3036" spans="4:77" x14ac:dyDescent="0.25">
      <c r="D3036"/>
      <c r="E3036" s="46"/>
      <c r="H3036"/>
      <c r="I3036"/>
      <c r="J3036" s="47"/>
      <c r="K3036"/>
      <c r="L3036"/>
      <c r="M3036"/>
      <c r="N3036" s="48"/>
      <c r="P3036" s="49"/>
      <c r="Q3036" s="48"/>
      <c r="R3036" s="48"/>
      <c r="S3036" s="48"/>
      <c r="T3036" s="48"/>
      <c r="U3036" s="48"/>
      <c r="W3036" s="49"/>
      <c r="X3036" s="48"/>
      <c r="Y3036" s="48"/>
      <c r="Z3036" s="48"/>
      <c r="AA3036" s="48"/>
      <c r="AB3036" s="48"/>
      <c r="AD3036" s="49"/>
      <c r="AE3036" s="48"/>
      <c r="AF3036" s="48"/>
      <c r="AG3036" s="48"/>
      <c r="AH3036" s="48"/>
      <c r="AI3036" s="48"/>
      <c r="AK3036" s="49"/>
      <c r="AL3036" s="48"/>
      <c r="AM3036" s="48"/>
      <c r="AN3036" s="48"/>
      <c r="AO3036" s="48"/>
      <c r="AP3036" s="48"/>
      <c r="AR3036" s="49"/>
      <c r="AS3036" s="48"/>
      <c r="AT3036" s="48"/>
      <c r="AU3036" s="48"/>
      <c r="AV3036" s="48"/>
      <c r="AW3036" s="48"/>
      <c r="AY3036" s="49"/>
      <c r="AZ3036" s="48"/>
      <c r="BA3036" s="48"/>
      <c r="BB3036" s="48"/>
      <c r="BC3036" s="48"/>
      <c r="BD3036" s="48"/>
      <c r="BF3036" s="49"/>
      <c r="BG3036" s="48"/>
      <c r="BH3036" s="48"/>
      <c r="BI3036" s="48"/>
      <c r="BJ3036" s="48"/>
      <c r="BK3036" s="48"/>
      <c r="BM3036" s="49"/>
      <c r="BN3036" s="48"/>
      <c r="BO3036" s="48"/>
      <c r="BP3036" s="48"/>
      <c r="BQ3036" s="48"/>
      <c r="BR3036" s="48"/>
      <c r="BT3036" s="49"/>
      <c r="BU3036" s="48"/>
      <c r="BV3036" s="48"/>
      <c r="BW3036" s="48"/>
      <c r="BX3036" s="48"/>
      <c r="BY3036" s="48"/>
    </row>
  </sheetData>
  <mergeCells count="77">
    <mergeCell ref="BX1:BY1"/>
    <mergeCell ref="BX2:BY2"/>
    <mergeCell ref="AH1:AI1"/>
    <mergeCell ref="AH2:AI2"/>
    <mergeCell ref="AD3:AI3"/>
    <mergeCell ref="BC1:BD1"/>
    <mergeCell ref="BC2:BD2"/>
    <mergeCell ref="AY3:BD3"/>
    <mergeCell ref="AK3:AP3"/>
    <mergeCell ref="AR3:AW3"/>
    <mergeCell ref="BJ1:BK1"/>
    <mergeCell ref="BJ2:BK2"/>
    <mergeCell ref="BQ1:BR1"/>
    <mergeCell ref="BQ2:BR2"/>
    <mergeCell ref="AO1:AP1"/>
    <mergeCell ref="AO2:AP2"/>
    <mergeCell ref="AV1:AW1"/>
    <mergeCell ref="AV2:AW2"/>
    <mergeCell ref="AK4:AP4"/>
    <mergeCell ref="AK5:AL5"/>
    <mergeCell ref="A3:A5"/>
    <mergeCell ref="B3:B5"/>
    <mergeCell ref="C3:C5"/>
    <mergeCell ref="D3:D5"/>
    <mergeCell ref="E3:E5"/>
    <mergeCell ref="AD4:AI4"/>
    <mergeCell ref="AD5:AE5"/>
    <mergeCell ref="T1:U1"/>
    <mergeCell ref="T2:U2"/>
    <mergeCell ref="F3:F5"/>
    <mergeCell ref="G3:G5"/>
    <mergeCell ref="H3:I5"/>
    <mergeCell ref="J3:J5"/>
    <mergeCell ref="K3:L5"/>
    <mergeCell ref="M3:N5"/>
    <mergeCell ref="P3:U3"/>
    <mergeCell ref="P4:U4"/>
    <mergeCell ref="P5:Q5"/>
    <mergeCell ref="AA1:AB1"/>
    <mergeCell ref="AA2:AB2"/>
    <mergeCell ref="W3:AB3"/>
    <mergeCell ref="W4:AB4"/>
    <mergeCell ref="W5:X5"/>
    <mergeCell ref="AR4:AW4"/>
    <mergeCell ref="AR5:AS5"/>
    <mergeCell ref="BT5:BU5"/>
    <mergeCell ref="CV3:DA3"/>
    <mergeCell ref="CV4:DA4"/>
    <mergeCell ref="CV5:CW5"/>
    <mergeCell ref="CA3:CF3"/>
    <mergeCell ref="CA4:CF4"/>
    <mergeCell ref="CA5:CB5"/>
    <mergeCell ref="CH3:CM3"/>
    <mergeCell ref="CH4:CM4"/>
    <mergeCell ref="CH5:CI5"/>
    <mergeCell ref="CO3:CT3"/>
    <mergeCell ref="CO4:CT4"/>
    <mergeCell ref="CO5:CP5"/>
    <mergeCell ref="AY4:BD4"/>
    <mergeCell ref="AY5:AZ5"/>
    <mergeCell ref="DC3:DH3"/>
    <mergeCell ref="DC4:DH4"/>
    <mergeCell ref="DC5:DD5"/>
    <mergeCell ref="BM3:BR3"/>
    <mergeCell ref="BM4:BR4"/>
    <mergeCell ref="BM5:BN5"/>
    <mergeCell ref="BF3:BK3"/>
    <mergeCell ref="BF4:BK4"/>
    <mergeCell ref="BF5:BG5"/>
    <mergeCell ref="BT3:BY3"/>
    <mergeCell ref="BT4:BY4"/>
    <mergeCell ref="DQ3:DV3"/>
    <mergeCell ref="DQ4:DV4"/>
    <mergeCell ref="DQ5:DR5"/>
    <mergeCell ref="DJ3:DO3"/>
    <mergeCell ref="DJ4:DO4"/>
    <mergeCell ref="DJ5:DK5"/>
  </mergeCells>
  <conditionalFormatting sqref="Q1:S2 R5:U5">
    <cfRule type="cellIs" dxfId="53" priority="28" stopIfTrue="1" operator="lessThan">
      <formula>0</formula>
    </cfRule>
  </conditionalFormatting>
  <conditionalFormatting sqref="X1:Z2 Y5:AB5">
    <cfRule type="cellIs" dxfId="52" priority="27" stopIfTrue="1" operator="lessThan">
      <formula>0</formula>
    </cfRule>
  </conditionalFormatting>
  <conditionalFormatting sqref="AE1:AG2 AF5:AI5">
    <cfRule type="cellIs" dxfId="51" priority="26" stopIfTrue="1" operator="lessThan">
      <formula>0</formula>
    </cfRule>
  </conditionalFormatting>
  <conditionalFormatting sqref="AL1:AN2 AM5:AP5">
    <cfRule type="cellIs" dxfId="50" priority="25" stopIfTrue="1" operator="lessThan">
      <formula>0</formula>
    </cfRule>
  </conditionalFormatting>
  <conditionalFormatting sqref="AS1:AU2 AT5:AW5">
    <cfRule type="cellIs" dxfId="49" priority="24" stopIfTrue="1" operator="lessThan">
      <formula>0</formula>
    </cfRule>
  </conditionalFormatting>
  <conditionalFormatting sqref="AZ1:BB2 BA5:BD5">
    <cfRule type="cellIs" dxfId="48" priority="23" stopIfTrue="1" operator="lessThan">
      <formula>0</formula>
    </cfRule>
  </conditionalFormatting>
  <conditionalFormatting sqref="BG1:BI2 BH5:BK5">
    <cfRule type="cellIs" dxfId="47" priority="20" stopIfTrue="1" operator="lessThan">
      <formula>0</formula>
    </cfRule>
  </conditionalFormatting>
  <conditionalFormatting sqref="BN1:BP2 BO5:BR5">
    <cfRule type="cellIs" dxfId="46" priority="18" stopIfTrue="1" operator="lessThan">
      <formula>0</formula>
    </cfRule>
  </conditionalFormatting>
  <conditionalFormatting sqref="BU1:BW2 BV5:BY5">
    <cfRule type="cellIs" dxfId="45" priority="15" stopIfTrue="1" operator="lessThan">
      <formula>0</formula>
    </cfRule>
  </conditionalFormatting>
  <conditionalFormatting sqref="CC5:CF5">
    <cfRule type="cellIs" dxfId="44" priority="8" stopIfTrue="1" operator="lessThan">
      <formula>0</formula>
    </cfRule>
  </conditionalFormatting>
  <conditionalFormatting sqref="CJ5:CM5">
    <cfRule type="cellIs" dxfId="43" priority="7" stopIfTrue="1" operator="lessThan">
      <formula>0</formula>
    </cfRule>
  </conditionalFormatting>
  <conditionalFormatting sqref="CQ5:CT5">
    <cfRule type="cellIs" dxfId="42" priority="4" stopIfTrue="1" operator="lessThan">
      <formula>0</formula>
    </cfRule>
  </conditionalFormatting>
  <conditionalFormatting sqref="CX5:DA5">
    <cfRule type="cellIs" dxfId="41" priority="3" stopIfTrue="1" operator="lessThan">
      <formula>0</formula>
    </cfRule>
  </conditionalFormatting>
  <conditionalFormatting sqref="DE5:DH5 DL5:DO5">
    <cfRule type="cellIs" dxfId="40" priority="2" stopIfTrue="1" operator="lessThan">
      <formula>0</formula>
    </cfRule>
  </conditionalFormatting>
  <conditionalFormatting sqref="DS5:DV5">
    <cfRule type="cellIs" dxfId="39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O1452"/>
  <sheetViews>
    <sheetView showGridLines="0" zoomScaleNormal="100" workbookViewId="0">
      <pane xSplit="6" topLeftCell="G1" activePane="topRight" state="frozen"/>
      <selection pane="topRight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9" width="17.7109375" style="4"/>
    <col min="120" max="16384" width="17.7109375" style="5"/>
  </cols>
  <sheetData>
    <row r="1" spans="1:119" ht="17.25" customHeight="1" x14ac:dyDescent="0.25">
      <c r="A1" s="56" t="s">
        <v>41</v>
      </c>
      <c r="B1" s="56"/>
      <c r="C1" s="57"/>
      <c r="D1" s="58"/>
      <c r="E1" s="59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60"/>
      <c r="R1" s="60"/>
      <c r="S1" s="60"/>
      <c r="T1" s="60"/>
      <c r="U1" s="60"/>
      <c r="V1" s="60"/>
      <c r="W1" s="58"/>
      <c r="X1" s="58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</row>
    <row r="2" spans="1:119" s="7" customFormat="1" x14ac:dyDescent="0.25">
      <c r="A2" s="131" t="s">
        <v>0</v>
      </c>
      <c r="B2" s="131" t="s">
        <v>1</v>
      </c>
      <c r="C2" s="132" t="s">
        <v>2</v>
      </c>
      <c r="D2" s="132" t="s">
        <v>3</v>
      </c>
      <c r="E2" s="133" t="s">
        <v>4</v>
      </c>
      <c r="F2" s="131" t="s">
        <v>5</v>
      </c>
      <c r="G2" s="133">
        <v>44225</v>
      </c>
      <c r="H2" s="133">
        <v>44316</v>
      </c>
      <c r="I2" s="133">
        <v>44407</v>
      </c>
      <c r="J2" s="133">
        <v>44498</v>
      </c>
      <c r="K2" s="133">
        <v>44592</v>
      </c>
      <c r="L2" s="133">
        <v>44680</v>
      </c>
      <c r="M2" s="133">
        <v>44771</v>
      </c>
      <c r="N2" s="133">
        <v>44865</v>
      </c>
      <c r="O2" s="133">
        <v>44957</v>
      </c>
      <c r="P2" s="133">
        <v>45044</v>
      </c>
      <c r="Q2" s="133">
        <v>45138</v>
      </c>
      <c r="R2" s="133">
        <v>45230</v>
      </c>
      <c r="S2" s="133">
        <v>45322</v>
      </c>
      <c r="T2" s="133">
        <v>45379</v>
      </c>
      <c r="U2" s="133">
        <v>45412</v>
      </c>
      <c r="V2" s="133">
        <v>45471</v>
      </c>
      <c r="W2" s="133">
        <v>45504</v>
      </c>
      <c r="X2" s="133">
        <v>45565</v>
      </c>
      <c r="Y2" s="133">
        <v>45596</v>
      </c>
      <c r="Z2" s="133">
        <v>45657</v>
      </c>
      <c r="AA2" s="133">
        <v>45688</v>
      </c>
      <c r="AB2" s="133">
        <v>45747</v>
      </c>
      <c r="AC2" s="133">
        <v>45777</v>
      </c>
      <c r="AD2" s="133">
        <v>45838</v>
      </c>
      <c r="AE2" s="133">
        <v>45869</v>
      </c>
      <c r="AF2" s="133">
        <v>45930</v>
      </c>
      <c r="AG2" s="133">
        <v>45961</v>
      </c>
      <c r="AH2" s="133">
        <v>46022</v>
      </c>
      <c r="AI2" s="133">
        <v>46052</v>
      </c>
      <c r="AJ2" s="133">
        <v>46112</v>
      </c>
      <c r="AK2" s="133">
        <v>46142</v>
      </c>
      <c r="AL2" s="133">
        <v>46203</v>
      </c>
      <c r="AM2" s="133">
        <v>46233</v>
      </c>
      <c r="AN2" s="133">
        <v>46295</v>
      </c>
      <c r="AO2" s="133">
        <v>46325</v>
      </c>
      <c r="AP2" s="133">
        <v>46387</v>
      </c>
      <c r="AQ2" s="133">
        <v>46416</v>
      </c>
      <c r="AR2" s="133">
        <v>46507</v>
      </c>
      <c r="AS2" s="133">
        <v>46598</v>
      </c>
      <c r="AT2" s="133">
        <v>46660</v>
      </c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</row>
    <row r="3" spans="1:119" s="8" customFormat="1" x14ac:dyDescent="0.2">
      <c r="A3" s="61" t="s">
        <v>5</v>
      </c>
      <c r="B3" s="61"/>
      <c r="C3" s="62"/>
      <c r="D3" s="63"/>
      <c r="E3" s="64"/>
      <c r="F3" s="65">
        <f>SUM(G3:AT3)</f>
        <v>-14158035.506625423</v>
      </c>
      <c r="G3" s="65">
        <f t="shared" ref="G3:AT3" si="0">SUM(G4:G1048576)</f>
        <v>0</v>
      </c>
      <c r="H3" s="65">
        <f t="shared" si="0"/>
        <v>-21276.347355457245</v>
      </c>
      <c r="I3" s="65">
        <f t="shared" si="0"/>
        <v>-36429.815617622939</v>
      </c>
      <c r="J3" s="65">
        <f t="shared" si="0"/>
        <v>-36476.160326778183</v>
      </c>
      <c r="K3" s="65">
        <f t="shared" si="0"/>
        <v>-37728.515030378774</v>
      </c>
      <c r="L3" s="65">
        <f t="shared" si="0"/>
        <v>-35365.118611544996</v>
      </c>
      <c r="M3" s="65">
        <f t="shared" si="0"/>
        <v>-36618.849691857366</v>
      </c>
      <c r="N3" s="65">
        <f t="shared" si="0"/>
        <v>-37877.229037676196</v>
      </c>
      <c r="O3" s="65">
        <f t="shared" si="0"/>
        <v>-37120.191925182866</v>
      </c>
      <c r="P3" s="65">
        <f t="shared" si="0"/>
        <v>-35145.303382768878</v>
      </c>
      <c r="Q3" s="65">
        <f t="shared" si="0"/>
        <v>-38019.775424700936</v>
      </c>
      <c r="R3" s="65">
        <f t="shared" si="0"/>
        <v>-37255.500703164231</v>
      </c>
      <c r="S3" s="65">
        <f t="shared" si="0"/>
        <v>-45207.444903223521</v>
      </c>
      <c r="T3" s="65">
        <f t="shared" si="0"/>
        <v>-285419.12010614271</v>
      </c>
      <c r="U3" s="65">
        <f t="shared" si="0"/>
        <v>-206365.39972377557</v>
      </c>
      <c r="V3" s="65">
        <f t="shared" si="0"/>
        <v>-300572.39032168512</v>
      </c>
      <c r="W3" s="65">
        <f t="shared" si="0"/>
        <v>-211088.69248013213</v>
      </c>
      <c r="X3" s="65">
        <f t="shared" si="0"/>
        <v>-308502.83470275451</v>
      </c>
      <c r="Y3" s="65">
        <f t="shared" si="0"/>
        <v>-211219.79863433709</v>
      </c>
      <c r="Z3" s="65">
        <f t="shared" si="0"/>
        <v>-300615.35419061489</v>
      </c>
      <c r="AA3" s="65">
        <f t="shared" si="0"/>
        <v>-211350.99105042793</v>
      </c>
      <c r="AB3" s="65">
        <f t="shared" si="0"/>
        <v>-210398.2200375674</v>
      </c>
      <c r="AC3" s="65">
        <f t="shared" si="0"/>
        <v>-204576.31671780389</v>
      </c>
      <c r="AD3" s="65">
        <f t="shared" si="0"/>
        <v>-211357.79893008809</v>
      </c>
      <c r="AE3" s="65">
        <f t="shared" si="0"/>
        <v>-211527.46618848518</v>
      </c>
      <c r="AF3" s="65">
        <f t="shared" si="0"/>
        <v>-530876.06241467176</v>
      </c>
      <c r="AG3" s="65">
        <f t="shared" si="0"/>
        <v>-211573.93867114006</v>
      </c>
      <c r="AH3" s="65">
        <f t="shared" si="0"/>
        <v>-529552.25779686274</v>
      </c>
      <c r="AI3" s="65">
        <f t="shared" si="0"/>
        <v>-313194.70525594632</v>
      </c>
      <c r="AJ3" s="65">
        <f t="shared" si="0"/>
        <v>-1179992.3173135859</v>
      </c>
      <c r="AK3" s="65">
        <f t="shared" si="0"/>
        <v>-677819.44806658931</v>
      </c>
      <c r="AL3" s="65">
        <f t="shared" si="0"/>
        <v>-1782127.6303472519</v>
      </c>
      <c r="AM3" s="65">
        <f t="shared" si="0"/>
        <v>-682381.30810224486</v>
      </c>
      <c r="AN3" s="65">
        <f t="shared" si="0"/>
        <v>-1793953.7078113784</v>
      </c>
      <c r="AO3" s="65">
        <f t="shared" si="0"/>
        <v>-686804.8547968145</v>
      </c>
      <c r="AP3" s="65">
        <f t="shared" si="0"/>
        <v>-1786038.4260403465</v>
      </c>
      <c r="AQ3" s="65">
        <f t="shared" si="0"/>
        <v>-676206.21491442295</v>
      </c>
      <c r="AR3" s="65">
        <f t="shared" si="0"/>
        <v>0</v>
      </c>
      <c r="AS3" s="65">
        <f t="shared" si="0"/>
        <v>0</v>
      </c>
      <c r="AT3" s="65">
        <f t="shared" si="0"/>
        <v>0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</row>
    <row r="4" spans="1:119" x14ac:dyDescent="0.25">
      <c r="A4" s="66" t="s">
        <v>6</v>
      </c>
      <c r="B4" s="66">
        <v>2</v>
      </c>
      <c r="C4" s="57" t="s">
        <v>12</v>
      </c>
      <c r="D4" s="58" t="s">
        <v>10</v>
      </c>
      <c r="E4" s="67">
        <v>44167</v>
      </c>
      <c r="F4" s="68">
        <f>SUM(G4:AT4)</f>
        <v>-258351.30470181484</v>
      </c>
      <c r="G4" s="70">
        <v>0</v>
      </c>
      <c r="H4" s="69">
        <v>-21276.347355457245</v>
      </c>
      <c r="I4" s="69">
        <v>-21303.565852860414</v>
      </c>
      <c r="J4" s="69">
        <v>-21331.199638668124</v>
      </c>
      <c r="K4" s="69">
        <v>-22064.079598171957</v>
      </c>
      <c r="L4" s="69">
        <v>-20682.618234836013</v>
      </c>
      <c r="M4" s="69">
        <v>-21416.352094400932</v>
      </c>
      <c r="N4" s="69">
        <v>-22152.867004158452</v>
      </c>
      <c r="O4" s="69">
        <v>-21710.722857955414</v>
      </c>
      <c r="P4" s="69">
        <v>-20556.89610276281</v>
      </c>
      <c r="Q4" s="69">
        <v>-22240.494473223509</v>
      </c>
      <c r="R4" s="70">
        <v>-21795.045213594152</v>
      </c>
      <c r="S4" s="70">
        <v>-21821.116275725795</v>
      </c>
      <c r="T4" s="70">
        <v>0</v>
      </c>
      <c r="U4" s="70">
        <v>0</v>
      </c>
      <c r="V4" s="70">
        <v>0</v>
      </c>
      <c r="W4" s="69">
        <v>0</v>
      </c>
      <c r="X4" s="69">
        <v>0</v>
      </c>
      <c r="Y4" s="70">
        <v>0</v>
      </c>
      <c r="Z4" s="70">
        <v>0</v>
      </c>
      <c r="AA4" s="70">
        <v>0</v>
      </c>
      <c r="AB4" s="70">
        <v>0</v>
      </c>
      <c r="AC4" s="70">
        <v>0</v>
      </c>
      <c r="AD4" s="70">
        <v>0</v>
      </c>
      <c r="AE4" s="70">
        <v>0</v>
      </c>
      <c r="AF4" s="70">
        <v>0</v>
      </c>
      <c r="AG4" s="70">
        <v>0</v>
      </c>
      <c r="AH4" s="70">
        <v>0</v>
      </c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119" x14ac:dyDescent="0.25">
      <c r="A5" s="66" t="s">
        <v>8</v>
      </c>
      <c r="B5" s="66">
        <v>4</v>
      </c>
      <c r="C5" s="57" t="s">
        <v>13</v>
      </c>
      <c r="D5" s="58" t="s">
        <v>10</v>
      </c>
      <c r="E5" s="67">
        <v>44274</v>
      </c>
      <c r="F5" s="68">
        <f>SUM(G5:AT5)</f>
        <v>-168260.83175012574</v>
      </c>
      <c r="G5" s="70">
        <v>0</v>
      </c>
      <c r="H5" s="70">
        <v>0</v>
      </c>
      <c r="I5" s="70">
        <v>-15126.249764762528</v>
      </c>
      <c r="J5" s="70">
        <v>-15144.960688110061</v>
      </c>
      <c r="K5" s="70">
        <v>-15664.435432206819</v>
      </c>
      <c r="L5" s="70">
        <v>-14682.500376708982</v>
      </c>
      <c r="M5" s="70">
        <v>-15202.497597456431</v>
      </c>
      <c r="N5" s="70">
        <v>-15724.362033517742</v>
      </c>
      <c r="O5" s="70">
        <v>-15409.469067227454</v>
      </c>
      <c r="P5" s="70">
        <v>-14588.407280006064</v>
      </c>
      <c r="Q5" s="70">
        <v>-15779.280951477427</v>
      </c>
      <c r="R5" s="70">
        <v>-15460.45548957008</v>
      </c>
      <c r="S5" s="70">
        <v>-15478.21306908216</v>
      </c>
      <c r="T5" s="70">
        <v>0</v>
      </c>
      <c r="U5" s="70">
        <v>0</v>
      </c>
      <c r="V5" s="70">
        <v>0</v>
      </c>
      <c r="W5" s="69">
        <v>0</v>
      </c>
      <c r="X5" s="69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70">
        <v>0</v>
      </c>
      <c r="AJ5" s="70"/>
      <c r="AK5" s="70"/>
      <c r="AL5" s="70">
        <v>0</v>
      </c>
      <c r="AM5" s="70"/>
      <c r="AN5" s="70">
        <v>0</v>
      </c>
      <c r="AO5" s="70"/>
      <c r="AP5" s="70">
        <v>0</v>
      </c>
      <c r="AQ5" s="70">
        <v>0</v>
      </c>
      <c r="AR5" s="70">
        <v>0</v>
      </c>
      <c r="AS5" s="70">
        <v>0</v>
      </c>
      <c r="AT5" s="70">
        <v>0</v>
      </c>
    </row>
    <row r="6" spans="1:119" x14ac:dyDescent="0.25">
      <c r="A6" s="66" t="s">
        <v>9</v>
      </c>
      <c r="B6" s="66">
        <v>6</v>
      </c>
      <c r="C6" s="57" t="s">
        <v>14</v>
      </c>
      <c r="D6" s="58" t="s">
        <v>10</v>
      </c>
      <c r="E6" s="67">
        <v>44292</v>
      </c>
      <c r="F6" s="68">
        <f t="shared" ref="F6:F10" si="1">SUM(G6:AT6)</f>
        <v>-377567.54746586084</v>
      </c>
      <c r="G6" s="69">
        <v>0</v>
      </c>
      <c r="H6" s="69">
        <v>0</v>
      </c>
      <c r="I6" s="69">
        <v>0</v>
      </c>
      <c r="J6" s="69">
        <v>0</v>
      </c>
      <c r="K6" s="69">
        <v>0</v>
      </c>
      <c r="L6" s="69">
        <v>0</v>
      </c>
      <c r="M6" s="69">
        <v>0</v>
      </c>
      <c r="N6" s="69">
        <v>0</v>
      </c>
      <c r="O6" s="69">
        <v>0</v>
      </c>
      <c r="P6" s="69">
        <v>0</v>
      </c>
      <c r="Q6" s="69">
        <v>0</v>
      </c>
      <c r="R6" s="69">
        <v>0</v>
      </c>
      <c r="S6" s="69">
        <v>0</v>
      </c>
      <c r="T6" s="70">
        <v>0</v>
      </c>
      <c r="U6" s="70">
        <v>-46432.170283009262</v>
      </c>
      <c r="V6" s="70">
        <v>0</v>
      </c>
      <c r="W6" s="69">
        <v>-47502.900312825266</v>
      </c>
      <c r="X6" s="69">
        <v>0</v>
      </c>
      <c r="Y6" s="70">
        <v>-47541.836224165367</v>
      </c>
      <c r="Z6" s="70">
        <v>0</v>
      </c>
      <c r="AA6" s="70">
        <v>-47580.804049455604</v>
      </c>
      <c r="AB6" s="70">
        <v>0</v>
      </c>
      <c r="AC6" s="70">
        <v>-46061.685770617798</v>
      </c>
      <c r="AD6" s="70">
        <v>0</v>
      </c>
      <c r="AE6" s="70">
        <v>-47634.922729710008</v>
      </c>
      <c r="AF6" s="70">
        <v>0</v>
      </c>
      <c r="AG6" s="70">
        <v>-47655.527504277183</v>
      </c>
      <c r="AH6" s="70">
        <v>0</v>
      </c>
      <c r="AI6" s="70">
        <v>-47157.700591800414</v>
      </c>
      <c r="AJ6" s="70"/>
      <c r="AK6" s="70"/>
      <c r="AL6" s="70">
        <v>0</v>
      </c>
      <c r="AM6" s="70"/>
      <c r="AN6" s="70">
        <v>0</v>
      </c>
      <c r="AO6" s="70"/>
      <c r="AP6" s="70">
        <v>0</v>
      </c>
      <c r="AQ6" s="70">
        <v>0</v>
      </c>
      <c r="AR6" s="70">
        <v>0</v>
      </c>
      <c r="AS6" s="70">
        <v>0</v>
      </c>
      <c r="AT6" s="70">
        <v>0</v>
      </c>
    </row>
    <row r="7" spans="1:119" x14ac:dyDescent="0.25">
      <c r="A7" s="66" t="s">
        <v>7</v>
      </c>
      <c r="B7" s="66">
        <v>8</v>
      </c>
      <c r="C7" s="57" t="s">
        <v>15</v>
      </c>
      <c r="D7" s="58" t="s">
        <v>10</v>
      </c>
      <c r="E7" s="67">
        <v>44305</v>
      </c>
      <c r="F7" s="68">
        <f t="shared" si="1"/>
        <v>-394592.22653981444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70">
        <v>0</v>
      </c>
      <c r="U7" s="70">
        <v>-48540.642030715215</v>
      </c>
      <c r="V7" s="70">
        <v>0</v>
      </c>
      <c r="W7" s="69">
        <v>-49655.155279669452</v>
      </c>
      <c r="X7" s="69">
        <v>0</v>
      </c>
      <c r="Y7" s="70">
        <v>-49691.01347071246</v>
      </c>
      <c r="Z7" s="70">
        <v>0</v>
      </c>
      <c r="AA7" s="70">
        <v>-49726.897556546413</v>
      </c>
      <c r="AB7" s="70">
        <v>0</v>
      </c>
      <c r="AC7" s="70">
        <v>-48137.392179857736</v>
      </c>
      <c r="AD7" s="70">
        <v>0</v>
      </c>
      <c r="AE7" s="70">
        <v>-49777.119561734886</v>
      </c>
      <c r="AF7" s="70">
        <v>0</v>
      </c>
      <c r="AG7" s="70">
        <v>-49794.244107684681</v>
      </c>
      <c r="AH7" s="70">
        <v>0</v>
      </c>
      <c r="AI7" s="70">
        <v>-49269.76235289358</v>
      </c>
      <c r="AJ7" s="70"/>
      <c r="AK7" s="70"/>
      <c r="AL7" s="70">
        <v>0</v>
      </c>
      <c r="AM7" s="70"/>
      <c r="AN7" s="70">
        <v>0</v>
      </c>
      <c r="AO7" s="70"/>
      <c r="AP7" s="70">
        <v>0</v>
      </c>
      <c r="AQ7" s="70">
        <v>0</v>
      </c>
      <c r="AR7" s="70">
        <v>0</v>
      </c>
      <c r="AS7" s="70">
        <v>0</v>
      </c>
      <c r="AT7" s="70">
        <v>0</v>
      </c>
    </row>
    <row r="8" spans="1:119" x14ac:dyDescent="0.25">
      <c r="A8" s="66" t="s">
        <v>42</v>
      </c>
      <c r="B8" s="66">
        <v>10</v>
      </c>
      <c r="C8" s="57" t="s">
        <v>45</v>
      </c>
      <c r="D8" s="58" t="s">
        <v>10</v>
      </c>
      <c r="E8" s="79">
        <v>44326</v>
      </c>
      <c r="F8" s="68">
        <f t="shared" si="1"/>
        <v>-436050.46041196899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70">
        <v>0</v>
      </c>
      <c r="U8" s="70">
        <v>-53666.832062783549</v>
      </c>
      <c r="V8" s="70">
        <v>0</v>
      </c>
      <c r="W8" s="69">
        <v>-54892.773668962713</v>
      </c>
      <c r="X8" s="69">
        <v>0</v>
      </c>
      <c r="Y8" s="70">
        <v>-54924.104836752871</v>
      </c>
      <c r="Z8" s="70">
        <v>0</v>
      </c>
      <c r="AA8" s="70">
        <v>-54955.45388744471</v>
      </c>
      <c r="AB8" s="70">
        <v>0</v>
      </c>
      <c r="AC8" s="70">
        <v>-53192.782570952273</v>
      </c>
      <c r="AD8" s="70">
        <v>0</v>
      </c>
      <c r="AE8" s="70">
        <v>-54997.296506870181</v>
      </c>
      <c r="AF8" s="70">
        <v>0</v>
      </c>
      <c r="AG8" s="70">
        <v>-55005.525416650322</v>
      </c>
      <c r="AH8" s="70">
        <v>0</v>
      </c>
      <c r="AI8" s="70">
        <v>-54415.691461552349</v>
      </c>
      <c r="AJ8" s="70"/>
      <c r="AK8" s="70"/>
      <c r="AL8" s="70">
        <v>0</v>
      </c>
      <c r="AM8" s="70"/>
      <c r="AN8" s="70">
        <v>0</v>
      </c>
      <c r="AO8" s="70"/>
      <c r="AP8" s="70">
        <v>0</v>
      </c>
      <c r="AQ8" s="70">
        <v>0</v>
      </c>
      <c r="AR8" s="70">
        <v>0</v>
      </c>
      <c r="AS8" s="70">
        <v>0</v>
      </c>
      <c r="AT8" s="70">
        <v>0</v>
      </c>
    </row>
    <row r="9" spans="1:119" x14ac:dyDescent="0.25">
      <c r="A9" s="66" t="s">
        <v>43</v>
      </c>
      <c r="B9" s="66">
        <v>12</v>
      </c>
      <c r="C9" s="57" t="s">
        <v>44</v>
      </c>
      <c r="D9" s="58" t="s">
        <v>10</v>
      </c>
      <c r="E9" s="79">
        <v>44334</v>
      </c>
      <c r="F9" s="68">
        <f t="shared" si="1"/>
        <v>-468812.07430440397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70">
        <v>0</v>
      </c>
      <c r="U9" s="70">
        <v>-57725.755347267565</v>
      </c>
      <c r="V9" s="70">
        <v>0</v>
      </c>
      <c r="W9" s="69">
        <v>-59037.863218674705</v>
      </c>
      <c r="X9" s="69">
        <v>0</v>
      </c>
      <c r="Y9" s="70">
        <v>-59062.844102706396</v>
      </c>
      <c r="Z9" s="70">
        <v>0</v>
      </c>
      <c r="AA9" s="70">
        <v>-59087.835556981183</v>
      </c>
      <c r="AB9" s="70">
        <v>0</v>
      </c>
      <c r="AC9" s="70">
        <v>-57184.456196376064</v>
      </c>
      <c r="AD9" s="70">
        <v>0</v>
      </c>
      <c r="AE9" s="70">
        <v>-59118.127390170092</v>
      </c>
      <c r="AF9" s="70">
        <v>0</v>
      </c>
      <c r="AG9" s="70">
        <v>-59118.64164252788</v>
      </c>
      <c r="AH9" s="70">
        <v>0</v>
      </c>
      <c r="AI9" s="70">
        <v>-58476.550849699983</v>
      </c>
      <c r="AJ9" s="70"/>
      <c r="AK9" s="70"/>
      <c r="AL9" s="70">
        <v>0</v>
      </c>
      <c r="AM9" s="70"/>
      <c r="AN9" s="70">
        <v>0</v>
      </c>
      <c r="AO9" s="70"/>
      <c r="AP9" s="70">
        <v>0</v>
      </c>
      <c r="AQ9" s="70">
        <v>0</v>
      </c>
      <c r="AR9" s="70">
        <v>0</v>
      </c>
      <c r="AS9" s="70">
        <v>0</v>
      </c>
      <c r="AT9" s="70">
        <v>0</v>
      </c>
    </row>
    <row r="10" spans="1:119" x14ac:dyDescent="0.25">
      <c r="A10" s="66" t="s">
        <v>47</v>
      </c>
      <c r="B10" s="66">
        <v>14</v>
      </c>
      <c r="C10" s="57" t="s">
        <v>50</v>
      </c>
      <c r="D10" s="58" t="s">
        <v>10</v>
      </c>
      <c r="E10" s="79">
        <v>44748</v>
      </c>
      <c r="F10" s="68">
        <f t="shared" si="1"/>
        <v>-354359.45073876623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0</v>
      </c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v>0</v>
      </c>
      <c r="T10" s="70">
        <v>-87459.513373229696</v>
      </c>
      <c r="U10" s="70">
        <v>0</v>
      </c>
      <c r="V10" s="70">
        <v>-87569.016335676788</v>
      </c>
      <c r="W10" s="70">
        <v>0</v>
      </c>
      <c r="X10" s="70">
        <v>-90572.89763711828</v>
      </c>
      <c r="Y10" s="70">
        <v>0</v>
      </c>
      <c r="Z10" s="70">
        <v>-88758.023392741467</v>
      </c>
      <c r="AA10" s="70">
        <v>0</v>
      </c>
      <c r="AB10" s="70">
        <v>0</v>
      </c>
      <c r="AC10" s="70">
        <v>0</v>
      </c>
      <c r="AD10" s="70">
        <v>0</v>
      </c>
      <c r="AE10" s="70">
        <v>0</v>
      </c>
      <c r="AF10" s="70">
        <v>0</v>
      </c>
      <c r="AG10" s="70">
        <v>0</v>
      </c>
      <c r="AH10" s="70">
        <v>0</v>
      </c>
      <c r="AI10" s="70">
        <v>0</v>
      </c>
      <c r="AJ10" s="70"/>
      <c r="AK10" s="70"/>
      <c r="AL10" s="70">
        <v>0</v>
      </c>
      <c r="AM10" s="70"/>
      <c r="AN10" s="70">
        <v>0</v>
      </c>
      <c r="AO10" s="70"/>
      <c r="AP10" s="70">
        <v>0</v>
      </c>
      <c r="AQ10" s="70">
        <v>0</v>
      </c>
      <c r="AR10" s="70">
        <v>0</v>
      </c>
      <c r="AS10" s="70">
        <v>0</v>
      </c>
      <c r="AT10" s="70">
        <v>0</v>
      </c>
    </row>
    <row r="11" spans="1:119" s="99" customFormat="1" x14ac:dyDescent="0.25">
      <c r="A11" s="93" t="s">
        <v>48</v>
      </c>
      <c r="B11" s="93">
        <v>16</v>
      </c>
      <c r="C11" s="94" t="s">
        <v>51</v>
      </c>
      <c r="D11" s="95" t="s">
        <v>49</v>
      </c>
      <c r="E11" s="96">
        <v>44770</v>
      </c>
      <c r="F11" s="97">
        <f t="shared" ref="F11:F20" si="2">SUM(G11:AT11)</f>
        <v>-314636.68947526132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7">
        <v>-78685.869645447019</v>
      </c>
      <c r="U11" s="97">
        <v>0</v>
      </c>
      <c r="V11" s="97">
        <v>-78078.683348265302</v>
      </c>
      <c r="W11" s="97">
        <v>0</v>
      </c>
      <c r="X11" s="97">
        <v>-80054.345427065084</v>
      </c>
      <c r="Y11" s="97">
        <v>0</v>
      </c>
      <c r="Z11" s="97">
        <v>-77817.791054483896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/>
      <c r="AK11" s="97"/>
      <c r="AL11" s="97">
        <v>0</v>
      </c>
      <c r="AM11" s="97"/>
      <c r="AN11" s="97">
        <v>0</v>
      </c>
      <c r="AO11" s="97"/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</row>
    <row r="12" spans="1:119" s="99" customFormat="1" x14ac:dyDescent="0.25">
      <c r="A12" s="93" t="s">
        <v>52</v>
      </c>
      <c r="B12" s="93">
        <v>18</v>
      </c>
      <c r="C12" s="94" t="s">
        <v>53</v>
      </c>
      <c r="D12" s="95" t="s">
        <v>49</v>
      </c>
      <c r="E12" s="96">
        <v>44944</v>
      </c>
      <c r="F12" s="97">
        <f t="shared" si="2"/>
        <v>-363865.5980597242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7">
        <v>-46285.805673792362</v>
      </c>
      <c r="U12" s="97"/>
      <c r="V12" s="97">
        <v>-45928.637263685472</v>
      </c>
      <c r="W12" s="97"/>
      <c r="X12" s="97">
        <v>-47090.791427685348</v>
      </c>
      <c r="Y12" s="97"/>
      <c r="Z12" s="97">
        <v>-45775.17120851994</v>
      </c>
      <c r="AA12" s="97"/>
      <c r="AB12" s="97">
        <v>-44495.335854364348</v>
      </c>
      <c r="AC12" s="97"/>
      <c r="AD12" s="97">
        <v>-44710.097769026412</v>
      </c>
      <c r="AE12" s="97"/>
      <c r="AF12" s="97">
        <v>-44924.833601441191</v>
      </c>
      <c r="AG12" s="97"/>
      <c r="AH12" s="97">
        <v>-44654.925261209093</v>
      </c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</row>
    <row r="13" spans="1:119" s="99" customFormat="1" x14ac:dyDescent="0.25">
      <c r="A13" s="93" t="s">
        <v>54</v>
      </c>
      <c r="B13" s="93">
        <v>20</v>
      </c>
      <c r="C13" s="94" t="s">
        <v>56</v>
      </c>
      <c r="D13" s="95" t="s">
        <v>10</v>
      </c>
      <c r="E13" s="96">
        <v>45005</v>
      </c>
      <c r="F13" s="97">
        <f t="shared" si="2"/>
        <v>-185034.59622600541</v>
      </c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7">
        <v>-23521.007034130464</v>
      </c>
      <c r="U13" s="97"/>
      <c r="V13" s="97">
        <v>-23352.929917963502</v>
      </c>
      <c r="W13" s="97"/>
      <c r="X13" s="97">
        <v>-23953.732380019599</v>
      </c>
      <c r="Y13" s="97"/>
      <c r="Z13" s="97">
        <v>-23287.328968619542</v>
      </c>
      <c r="AA13" s="97"/>
      <c r="AB13" s="97">
        <v>-22634.780714901917</v>
      </c>
      <c r="AC13" s="97"/>
      <c r="AD13" s="97">
        <v>-22740.066150229512</v>
      </c>
      <c r="AE13" s="97"/>
      <c r="AF13" s="97">
        <v>-22843.827344635927</v>
      </c>
      <c r="AG13" s="97"/>
      <c r="AH13" s="97">
        <v>-22700.923715504938</v>
      </c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</row>
    <row r="14" spans="1:119" s="99" customFormat="1" x14ac:dyDescent="0.25">
      <c r="A14" s="93" t="s">
        <v>55</v>
      </c>
      <c r="B14" s="93">
        <v>22</v>
      </c>
      <c r="C14" s="94" t="s">
        <v>57</v>
      </c>
      <c r="D14" s="95" t="s">
        <v>10</v>
      </c>
      <c r="E14" s="96">
        <v>45009</v>
      </c>
      <c r="F14" s="97">
        <f t="shared" si="2"/>
        <v>-175578.8928850732</v>
      </c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7">
        <v>-22295.272371119925</v>
      </c>
      <c r="U14" s="97"/>
      <c r="V14" s="97">
        <v>-22141.439874555992</v>
      </c>
      <c r="W14" s="97"/>
      <c r="X14" s="97">
        <v>-22716.081345258826</v>
      </c>
      <c r="Y14" s="97"/>
      <c r="Z14" s="97">
        <v>-22091.165920732194</v>
      </c>
      <c r="AA14" s="97"/>
      <c r="AB14" s="97">
        <v>-21480.447054948247</v>
      </c>
      <c r="AC14" s="97"/>
      <c r="AD14" s="97">
        <v>-21589.238513980537</v>
      </c>
      <c r="AE14" s="97"/>
      <c r="AF14" s="97">
        <v>-21696.52341384783</v>
      </c>
      <c r="AG14" s="97"/>
      <c r="AH14" s="97">
        <v>-21568.724390629661</v>
      </c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</row>
    <row r="15" spans="1:119" s="99" customFormat="1" x14ac:dyDescent="0.25">
      <c r="A15" s="93" t="s">
        <v>58</v>
      </c>
      <c r="B15" s="93">
        <v>24</v>
      </c>
      <c r="C15" s="94" t="s">
        <v>59</v>
      </c>
      <c r="D15" s="95" t="s">
        <v>49</v>
      </c>
      <c r="E15" s="96">
        <v>45057</v>
      </c>
      <c r="F15" s="97">
        <f t="shared" si="2"/>
        <v>-333139.0374536757</v>
      </c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>
        <v>-7908.1155584155622</v>
      </c>
      <c r="T15" s="97">
        <v>-27171.652008423247</v>
      </c>
      <c r="U15" s="97"/>
      <c r="V15" s="97">
        <v>-43501.683581538062</v>
      </c>
      <c r="W15" s="97"/>
      <c r="X15" s="97">
        <v>-44114.986485607369</v>
      </c>
      <c r="Y15" s="97"/>
      <c r="Z15" s="97">
        <v>-42885.873645517822</v>
      </c>
      <c r="AA15" s="97"/>
      <c r="AB15" s="97">
        <v>-41693.148149924105</v>
      </c>
      <c r="AC15" s="97"/>
      <c r="AD15" s="97">
        <v>-41900.817126357237</v>
      </c>
      <c r="AE15" s="97"/>
      <c r="AF15" s="97">
        <v>-42106.454709673053</v>
      </c>
      <c r="AG15" s="97"/>
      <c r="AH15" s="97">
        <v>-41856.306188219249</v>
      </c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</row>
    <row r="16" spans="1:119" x14ac:dyDescent="0.25">
      <c r="A16" s="93" t="s">
        <v>60</v>
      </c>
      <c r="B16" s="93">
        <v>26</v>
      </c>
      <c r="C16" s="94" t="s">
        <v>62</v>
      </c>
      <c r="D16" s="95" t="s">
        <v>49</v>
      </c>
      <c r="E16" s="96">
        <v>45229</v>
      </c>
      <c r="F16" s="97">
        <f t="shared" si="2"/>
        <v>-161125.75920542193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97">
        <v>-40142.378250792099</v>
      </c>
      <c r="AC16" s="13"/>
      <c r="AD16" s="97">
        <v>-40304.297499226399</v>
      </c>
      <c r="AE16" s="13"/>
      <c r="AF16" s="97">
        <v>-40473.119538742474</v>
      </c>
      <c r="AG16" s="13"/>
      <c r="AH16" s="97">
        <v>-40205.963916660956</v>
      </c>
    </row>
    <row r="17" spans="1:43" x14ac:dyDescent="0.25">
      <c r="A17" s="93" t="s">
        <v>61</v>
      </c>
      <c r="B17" s="93">
        <v>28</v>
      </c>
      <c r="C17" s="94" t="s">
        <v>63</v>
      </c>
      <c r="D17" s="95" t="s">
        <v>10</v>
      </c>
      <c r="E17" s="96">
        <v>45229</v>
      </c>
      <c r="F17" s="97">
        <f t="shared" si="2"/>
        <v>-160362.13001487489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97">
        <v>-39952.130012636684</v>
      </c>
      <c r="AC17" s="13"/>
      <c r="AD17" s="97">
        <v>-40113.28187126798</v>
      </c>
      <c r="AE17" s="13"/>
      <c r="AF17" s="97">
        <v>-40281.303806331372</v>
      </c>
      <c r="AG17" s="13"/>
      <c r="AH17" s="97">
        <v>-40015.414324638863</v>
      </c>
    </row>
    <row r="18" spans="1:43" x14ac:dyDescent="0.25">
      <c r="A18" s="66" t="s">
        <v>66</v>
      </c>
      <c r="B18" s="66">
        <v>30</v>
      </c>
      <c r="C18" s="57" t="s">
        <v>67</v>
      </c>
      <c r="D18" s="58" t="s">
        <v>10</v>
      </c>
      <c r="E18" s="79">
        <v>45548</v>
      </c>
      <c r="F18" s="97">
        <f t="shared" si="2"/>
        <v>-4557545.883734785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12"/>
      <c r="AE18" s="112"/>
      <c r="AF18" s="112"/>
      <c r="AG18" s="112"/>
      <c r="AH18" s="112"/>
      <c r="AI18" s="60"/>
      <c r="AJ18" s="113">
        <v>-823069.58398025262</v>
      </c>
      <c r="AK18" s="113"/>
      <c r="AL18" s="110">
        <v>-1242135.2814583629</v>
      </c>
      <c r="AM18" s="110"/>
      <c r="AN18" s="110">
        <v>-1249422.5300336007</v>
      </c>
      <c r="AO18" s="110"/>
      <c r="AP18" s="110">
        <v>-1242918.4882625686</v>
      </c>
    </row>
    <row r="19" spans="1:43" x14ac:dyDescent="0.25">
      <c r="A19" s="66" t="s">
        <v>64</v>
      </c>
      <c r="B19" s="66">
        <v>32</v>
      </c>
      <c r="C19" s="57" t="s">
        <v>68</v>
      </c>
      <c r="D19" s="58" t="s">
        <v>49</v>
      </c>
      <c r="E19" s="67">
        <v>45548</v>
      </c>
      <c r="F19" s="97">
        <f t="shared" si="2"/>
        <v>-740975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11"/>
      <c r="AE19" s="112"/>
      <c r="AF19" s="111">
        <v>-318550</v>
      </c>
      <c r="AG19" s="112"/>
      <c r="AH19" s="114">
        <v>-318550</v>
      </c>
      <c r="AI19" s="114">
        <v>-103875.00000000001</v>
      </c>
      <c r="AJ19" s="60"/>
      <c r="AK19" s="60"/>
      <c r="AL19" s="60"/>
      <c r="AM19" s="60"/>
      <c r="AN19" s="60"/>
      <c r="AO19" s="60"/>
      <c r="AP19" s="60"/>
    </row>
    <row r="20" spans="1:43" x14ac:dyDescent="0.25">
      <c r="A20" s="66" t="s">
        <v>65</v>
      </c>
      <c r="B20" s="66">
        <v>34</v>
      </c>
      <c r="C20" s="57" t="s">
        <v>69</v>
      </c>
      <c r="D20" s="58" t="s">
        <v>49</v>
      </c>
      <c r="E20" s="79">
        <v>45548</v>
      </c>
      <c r="F20" s="97">
        <f t="shared" si="2"/>
        <v>-946840.27777777775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12"/>
      <c r="AE20" s="112"/>
      <c r="AF20" s="112"/>
      <c r="AG20" s="112"/>
      <c r="AH20" s="112"/>
      <c r="AI20" s="60"/>
      <c r="AJ20" s="114">
        <v>-169583.33333333331</v>
      </c>
      <c r="AK20" s="114"/>
      <c r="AL20" s="114">
        <v>-257201.38888888888</v>
      </c>
      <c r="AM20" s="114"/>
      <c r="AN20" s="114">
        <v>-260027.77777777775</v>
      </c>
      <c r="AO20" s="114"/>
      <c r="AP20" s="114">
        <v>-260027.77777777775</v>
      </c>
    </row>
    <row r="21" spans="1:43" x14ac:dyDescent="0.25">
      <c r="A21" s="35" t="s">
        <v>70</v>
      </c>
      <c r="B21" s="35">
        <v>36</v>
      </c>
      <c r="C21" s="57" t="s">
        <v>72</v>
      </c>
      <c r="D21" s="58" t="s">
        <v>49</v>
      </c>
      <c r="E21" s="79">
        <v>45625</v>
      </c>
      <c r="F21" s="97">
        <f t="shared" ref="F21:F22" si="3">SUM(G21:AT21)</f>
        <v>-518862.95999999996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J21" s="114">
        <v>-93669.7</v>
      </c>
      <c r="AK21" s="114"/>
      <c r="AL21" s="114">
        <v>-141395.48000000001</v>
      </c>
      <c r="AM21" s="114"/>
      <c r="AN21" s="114">
        <v>-142251.70000000001</v>
      </c>
      <c r="AO21" s="114"/>
      <c r="AP21" s="114">
        <v>-141546.07999999999</v>
      </c>
    </row>
    <row r="22" spans="1:43" x14ac:dyDescent="0.25">
      <c r="A22" s="35" t="s">
        <v>71</v>
      </c>
      <c r="B22" s="35">
        <v>38</v>
      </c>
      <c r="C22" s="57" t="s">
        <v>72</v>
      </c>
      <c r="D22" s="58" t="s">
        <v>10</v>
      </c>
      <c r="E22" s="79">
        <v>45625</v>
      </c>
      <c r="F22" s="97">
        <f t="shared" si="3"/>
        <v>-518862.95999999996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J22" s="114">
        <v>-93669.7</v>
      </c>
      <c r="AK22" s="114"/>
      <c r="AL22" s="114">
        <v>-141395.48000000001</v>
      </c>
      <c r="AM22" s="114"/>
      <c r="AN22" s="114">
        <v>-142251.70000000001</v>
      </c>
      <c r="AO22" s="114"/>
      <c r="AP22" s="114">
        <v>-141546.07999999999</v>
      </c>
    </row>
    <row r="23" spans="1:43" x14ac:dyDescent="0.25">
      <c r="A23" s="35" t="s">
        <v>73</v>
      </c>
      <c r="B23" s="35">
        <v>40</v>
      </c>
      <c r="C23" s="57" t="s">
        <v>74</v>
      </c>
      <c r="D23" s="58" t="s">
        <v>49</v>
      </c>
      <c r="E23" s="79">
        <v>45750</v>
      </c>
      <c r="F23" s="97">
        <v>-2723211.8258800716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K23" s="114">
        <v>-677819.44806658931</v>
      </c>
      <c r="AL23" s="5"/>
      <c r="AM23" s="114">
        <v>-682381.30810224486</v>
      </c>
      <c r="AN23" s="5"/>
      <c r="AO23" s="114">
        <v>-686804.8547968145</v>
      </c>
      <c r="AP23" s="5"/>
      <c r="AQ23" s="114">
        <v>-676206.21491442295</v>
      </c>
    </row>
    <row r="24" spans="1:43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43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43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43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43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43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43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43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O31" s="114"/>
    </row>
    <row r="32" spans="1:43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0"/>
    </row>
    <row r="691" spans="5:34" x14ac:dyDescent="0.25">
      <c r="E691" s="9"/>
      <c r="F691" s="10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sheetPr codeName="Sheet2"/>
  <dimension ref="A1:FO3028"/>
  <sheetViews>
    <sheetView showGridLines="0" tabSelected="1" topLeftCell="A6" zoomScale="85" zoomScaleNormal="85" workbookViewId="0">
      <pane xSplit="13" topLeftCell="FE1" activePane="topRight" state="frozen"/>
      <selection pane="topRight" activeCell="FI4" sqref="FI4:FN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5.28515625" style="54" bestFit="1" customWidth="1"/>
    <col min="17" max="17" width="1.7109375" customWidth="1"/>
    <col min="18" max="18" width="6" style="55" bestFit="1" customWidth="1"/>
    <col min="19" max="19" width="11.5703125" style="54" bestFit="1" customWidth="1"/>
    <col min="20" max="20" width="13.5703125" style="54" bestFit="1" customWidth="1"/>
    <col min="21" max="21" width="11.5703125" style="54" bestFit="1" customWidth="1"/>
    <col min="22" max="22" width="12.140625" style="54" bestFit="1" customWidth="1"/>
    <col min="23" max="23" width="16.140625" style="54" bestFit="1" customWidth="1"/>
    <col min="24" max="24" width="1.7109375" customWidth="1"/>
    <col min="25" max="25" width="6" style="55" bestFit="1" customWidth="1"/>
    <col min="26" max="26" width="11.85546875" style="54" bestFit="1" customWidth="1"/>
    <col min="27" max="27" width="13.5703125" style="54" bestFit="1" customWidth="1"/>
    <col min="28" max="28" width="12.28515625" style="54" bestFit="1" customWidth="1"/>
    <col min="29" max="29" width="12.140625" style="54" bestFit="1" customWidth="1"/>
    <col min="30" max="30" width="16.140625" style="54" bestFit="1" customWidth="1"/>
    <col min="31" max="31" width="1.7109375" customWidth="1"/>
    <col min="32" max="32" width="6" style="55" bestFit="1" customWidth="1"/>
    <col min="33" max="33" width="13.140625" style="54" bestFit="1" customWidth="1"/>
    <col min="34" max="34" width="13.5703125" style="54" bestFit="1" customWidth="1"/>
    <col min="35" max="35" width="13.140625" style="54" bestFit="1" customWidth="1"/>
    <col min="36" max="36" width="12.42578125" style="54" bestFit="1" customWidth="1"/>
    <col min="37" max="37" width="16.140625" style="54" bestFit="1" customWidth="1"/>
    <col min="38" max="38" width="1.7109375" customWidth="1"/>
    <col min="39" max="39" width="6" style="55" bestFit="1" customWidth="1"/>
    <col min="40" max="40" width="12.7109375" style="54" bestFit="1" customWidth="1"/>
    <col min="41" max="41" width="13.5703125" style="54" bestFit="1" customWidth="1"/>
    <col min="42" max="42" width="12.140625" style="54" bestFit="1" customWidth="1"/>
    <col min="43" max="43" width="12.7109375" style="54" bestFit="1" customWidth="1"/>
    <col min="44" max="44" width="16.140625" style="54" bestFit="1" customWidth="1"/>
    <col min="45" max="45" width="1.7109375" customWidth="1"/>
    <col min="46" max="46" width="6" style="55" bestFit="1" customWidth="1"/>
    <col min="47" max="47" width="12.7109375" style="54" bestFit="1" customWidth="1"/>
    <col min="48" max="48" width="13.5703125" style="54" bestFit="1" customWidth="1"/>
    <col min="49" max="49" width="10.85546875" style="54" bestFit="1" customWidth="1"/>
    <col min="50" max="50" width="12.140625" style="54" bestFit="1" customWidth="1"/>
    <col min="51" max="51" width="16.140625" style="54" bestFit="1" customWidth="1"/>
    <col min="52" max="52" width="2.85546875" style="4" customWidth="1"/>
    <col min="53" max="53" width="6" style="4" bestFit="1" customWidth="1"/>
    <col min="54" max="54" width="13.140625" style="4" bestFit="1" customWidth="1"/>
    <col min="55" max="57" width="13.5703125" style="4" bestFit="1" customWidth="1"/>
    <col min="58" max="58" width="16.140625" style="4" bestFit="1" customWidth="1"/>
    <col min="59" max="59" width="2.85546875" style="4" customWidth="1"/>
    <col min="60" max="60" width="6" style="4" bestFit="1" customWidth="1"/>
    <col min="61" max="61" width="12.7109375" style="4" bestFit="1" customWidth="1"/>
    <col min="62" max="62" width="13.5703125" style="4" bestFit="1" customWidth="1"/>
    <col min="63" max="63" width="12.7109375" style="4" bestFit="1" customWidth="1"/>
    <col min="64" max="64" width="13.140625" style="4" bestFit="1" customWidth="1"/>
    <col min="65" max="65" width="16.140625" style="4" bestFit="1" customWidth="1"/>
    <col min="66" max="66" width="2.85546875" style="4" customWidth="1"/>
    <col min="67" max="67" width="6" style="4" bestFit="1" customWidth="1"/>
    <col min="68" max="68" width="13.140625" style="4" bestFit="1" customWidth="1"/>
    <col min="69" max="69" width="14.28515625" style="4" bestFit="1" customWidth="1"/>
    <col min="70" max="71" width="13.85546875" style="4" bestFit="1" customWidth="1"/>
    <col min="72" max="72" width="16.140625" style="4" bestFit="1" customWidth="1"/>
    <col min="73" max="73" width="2.85546875" style="4" customWidth="1"/>
    <col min="74" max="74" width="6" style="4" bestFit="1" customWidth="1"/>
    <col min="75" max="75" width="13.5703125" style="4" bestFit="1" customWidth="1"/>
    <col min="76" max="76" width="14.28515625" style="4" bestFit="1" customWidth="1"/>
    <col min="77" max="77" width="13.140625" style="4" bestFit="1" customWidth="1"/>
    <col min="78" max="78" width="13.5703125" style="4" bestFit="1" customWidth="1"/>
    <col min="79" max="79" width="16.140625" style="4" bestFit="1" customWidth="1"/>
    <col min="80" max="80" width="2.85546875" style="4" customWidth="1"/>
    <col min="81" max="81" width="6" style="4" bestFit="1" customWidth="1"/>
    <col min="82" max="82" width="14.28515625" style="4" bestFit="1" customWidth="1"/>
    <col min="83" max="84" width="13.5703125" style="4" bestFit="1" customWidth="1"/>
    <col min="85" max="85" width="14.28515625" style="4" bestFit="1" customWidth="1"/>
    <col min="86" max="86" width="16.140625" style="4" bestFit="1" customWidth="1"/>
    <col min="87" max="87" width="2.85546875" style="4" customWidth="1"/>
    <col min="88" max="88" width="6" style="4" bestFit="1" customWidth="1"/>
    <col min="89" max="89" width="14.28515625" style="4" bestFit="1" customWidth="1"/>
    <col min="90" max="90" width="13.85546875" style="4" bestFit="1" customWidth="1"/>
    <col min="91" max="91" width="13.5703125" style="4" bestFit="1" customWidth="1"/>
    <col min="92" max="92" width="14.28515625" style="4" bestFit="1" customWidth="1"/>
    <col min="93" max="93" width="16.140625" style="4" bestFit="1" customWidth="1"/>
    <col min="94" max="94" width="2.85546875" style="4" customWidth="1"/>
    <col min="95" max="95" width="6" style="4" bestFit="1" customWidth="1"/>
    <col min="96" max="96" width="13.5703125" style="4" bestFit="1" customWidth="1"/>
    <col min="97" max="97" width="14.28515625" style="4" bestFit="1" customWidth="1"/>
    <col min="98" max="98" width="13.85546875" style="4" bestFit="1" customWidth="1"/>
    <col min="99" max="99" width="13.5703125" style="4" bestFit="1" customWidth="1"/>
    <col min="100" max="100" width="16.140625" style="4" bestFit="1" customWidth="1"/>
    <col min="101" max="101" width="2.85546875" style="4" customWidth="1"/>
    <col min="102" max="102" width="6" style="4" bestFit="1" customWidth="1"/>
    <col min="103" max="103" width="13.140625" style="4" bestFit="1" customWidth="1"/>
    <col min="104" max="104" width="14.28515625" style="4" bestFit="1" customWidth="1"/>
    <col min="105" max="105" width="13.5703125" style="4" bestFit="1" customWidth="1"/>
    <col min="106" max="106" width="13.85546875" style="4" bestFit="1" customWidth="1"/>
    <col min="107" max="107" width="16.140625" style="4" bestFit="1" customWidth="1"/>
    <col min="108" max="108" width="2.85546875" style="4" customWidth="1"/>
    <col min="109" max="109" width="6" style="5" bestFit="1" customWidth="1"/>
    <col min="110" max="110" width="13.5703125" style="5" bestFit="1" customWidth="1"/>
    <col min="111" max="111" width="14.28515625" style="5" bestFit="1" customWidth="1"/>
    <col min="112" max="112" width="13.5703125" style="5" bestFit="1" customWidth="1"/>
    <col min="113" max="113" width="13.140625" style="5" bestFit="1" customWidth="1"/>
    <col min="114" max="114" width="16.140625" style="5" bestFit="1" customWidth="1"/>
    <col min="115" max="115" width="2.85546875" style="4" customWidth="1"/>
    <col min="116" max="116" width="6" style="5" bestFit="1" customWidth="1"/>
    <col min="117" max="117" width="12.42578125" style="5" bestFit="1" customWidth="1"/>
    <col min="118" max="119" width="13.85546875" style="5" bestFit="1" customWidth="1"/>
    <col min="120" max="120" width="13.5703125" style="5" bestFit="1" customWidth="1"/>
    <col min="121" max="121" width="16.140625" style="5" bestFit="1" customWidth="1"/>
    <col min="122" max="122" width="4.42578125" style="4" customWidth="1"/>
    <col min="123" max="123" width="6" style="5" bestFit="1" customWidth="1"/>
    <col min="124" max="124" width="13.85546875" style="5" bestFit="1" customWidth="1"/>
    <col min="125" max="125" width="13.5703125" style="5" bestFit="1" customWidth="1"/>
    <col min="126" max="127" width="13.85546875" style="5" bestFit="1" customWidth="1"/>
    <col min="128" max="128" width="16.140625" style="5" bestFit="1" customWidth="1"/>
    <col min="129" max="129" width="4.42578125" style="4" customWidth="1"/>
    <col min="130" max="130" width="6" style="5" bestFit="1" customWidth="1"/>
    <col min="131" max="131" width="12.7109375" style="5" bestFit="1" customWidth="1"/>
    <col min="132" max="132" width="13.5703125" style="5" bestFit="1" customWidth="1"/>
    <col min="133" max="133" width="13.85546875" style="5" bestFit="1" customWidth="1"/>
    <col min="134" max="134" width="13.140625" style="5" bestFit="1" customWidth="1"/>
    <col min="135" max="135" width="16.140625" style="5" bestFit="1" customWidth="1"/>
    <col min="136" max="136" width="4.42578125" style="4" customWidth="1"/>
    <col min="137" max="137" width="6" style="5" bestFit="1" customWidth="1"/>
    <col min="138" max="138" width="12.7109375" style="5" bestFit="1" customWidth="1"/>
    <col min="139" max="139" width="13.5703125" style="5" bestFit="1" customWidth="1"/>
    <col min="140" max="140" width="13.85546875" style="5" bestFit="1" customWidth="1"/>
    <col min="141" max="141" width="13.140625" style="5" bestFit="1" customWidth="1"/>
    <col min="142" max="142" width="16.140625" style="5" bestFit="1" customWidth="1"/>
    <col min="143" max="143" width="4.42578125" style="4" customWidth="1"/>
    <col min="144" max="144" width="6" style="5" bestFit="1" customWidth="1"/>
    <col min="145" max="145" width="12.7109375" style="5" bestFit="1" customWidth="1"/>
    <col min="146" max="146" width="13.5703125" style="5" bestFit="1" customWidth="1"/>
    <col min="147" max="147" width="13.85546875" style="5" bestFit="1" customWidth="1"/>
    <col min="148" max="148" width="13.140625" style="5" bestFit="1" customWidth="1"/>
    <col min="149" max="149" width="16.140625" style="5" bestFit="1" customWidth="1"/>
    <col min="150" max="16384" width="17.7109375" style="5"/>
  </cols>
  <sheetData>
    <row r="1" spans="1:171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47" t="s">
        <v>16</v>
      </c>
      <c r="W1" s="147"/>
      <c r="X1" s="25"/>
      <c r="Y1" s="26"/>
      <c r="Z1" s="17"/>
      <c r="AA1" s="17"/>
      <c r="AB1" s="17"/>
      <c r="AC1" s="147"/>
      <c r="AD1" s="147"/>
      <c r="AE1" s="25"/>
      <c r="AF1" s="26"/>
      <c r="AG1" s="17"/>
      <c r="AH1" s="17"/>
      <c r="AI1" s="17"/>
      <c r="AJ1" s="147"/>
      <c r="AK1" s="147"/>
      <c r="AL1" s="25"/>
      <c r="AM1" s="26"/>
      <c r="AN1" s="17"/>
      <c r="AO1" s="17"/>
      <c r="AP1" s="17"/>
      <c r="AQ1" s="147"/>
      <c r="AR1" s="147"/>
      <c r="AS1" s="25"/>
      <c r="AT1" s="26"/>
      <c r="AU1" s="17"/>
      <c r="AV1" s="17"/>
      <c r="AW1" s="17"/>
      <c r="AX1" s="147"/>
      <c r="AY1" s="147"/>
    </row>
    <row r="2" spans="1:171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8" t="s">
        <v>17</v>
      </c>
      <c r="W2" s="148"/>
      <c r="X2" s="25"/>
      <c r="Y2" s="27"/>
      <c r="Z2" s="17"/>
      <c r="AA2" s="17"/>
      <c r="AB2" s="17"/>
      <c r="AC2" s="148"/>
      <c r="AD2" s="148"/>
      <c r="AE2" s="25"/>
      <c r="AF2" s="27"/>
      <c r="AG2" s="17"/>
      <c r="AH2" s="17"/>
      <c r="AI2" s="17"/>
      <c r="AJ2" s="148"/>
      <c r="AK2" s="148"/>
      <c r="AL2" s="25"/>
      <c r="AM2" s="27"/>
      <c r="AN2" s="17"/>
      <c r="AO2" s="17"/>
      <c r="AP2" s="17"/>
      <c r="AQ2" s="148"/>
      <c r="AR2" s="148"/>
      <c r="AS2" s="25"/>
      <c r="AT2" s="27"/>
      <c r="AU2" s="17"/>
      <c r="AV2" s="17"/>
      <c r="AW2" s="17"/>
      <c r="AX2" s="148"/>
      <c r="AY2" s="148"/>
    </row>
    <row r="3" spans="1:171" s="15" customFormat="1" ht="15" customHeight="1" x14ac:dyDescent="0.25">
      <c r="A3" s="188" t="s">
        <v>18</v>
      </c>
      <c r="B3" s="191" t="s">
        <v>0</v>
      </c>
      <c r="C3" s="188" t="s">
        <v>1</v>
      </c>
      <c r="D3" s="192" t="s">
        <v>19</v>
      </c>
      <c r="E3" s="171" t="s">
        <v>20</v>
      </c>
      <c r="F3" s="195" t="s">
        <v>21</v>
      </c>
      <c r="G3" s="195" t="s">
        <v>22</v>
      </c>
      <c r="H3" s="198" t="s">
        <v>23</v>
      </c>
      <c r="I3" s="199"/>
      <c r="J3" s="204" t="s">
        <v>24</v>
      </c>
      <c r="K3" s="198" t="s">
        <v>25</v>
      </c>
      <c r="L3" s="199"/>
      <c r="M3" s="207" t="s">
        <v>26</v>
      </c>
      <c r="N3" s="208"/>
      <c r="O3" s="182" t="s">
        <v>27</v>
      </c>
      <c r="P3" s="183"/>
      <c r="Q3" s="28"/>
      <c r="R3" s="176">
        <v>44225</v>
      </c>
      <c r="S3" s="177"/>
      <c r="T3" s="177"/>
      <c r="U3" s="177"/>
      <c r="V3" s="177"/>
      <c r="W3" s="178"/>
      <c r="X3" s="28"/>
      <c r="Y3" s="176">
        <v>44316</v>
      </c>
      <c r="Z3" s="177"/>
      <c r="AA3" s="177"/>
      <c r="AB3" s="177"/>
      <c r="AC3" s="177"/>
      <c r="AD3" s="178"/>
      <c r="AE3" s="28"/>
      <c r="AF3" s="176">
        <v>44407</v>
      </c>
      <c r="AG3" s="177"/>
      <c r="AH3" s="177"/>
      <c r="AI3" s="177"/>
      <c r="AJ3" s="177"/>
      <c r="AK3" s="178"/>
      <c r="AL3" s="28"/>
      <c r="AM3" s="176">
        <v>44499</v>
      </c>
      <c r="AN3" s="177"/>
      <c r="AO3" s="177"/>
      <c r="AP3" s="177"/>
      <c r="AQ3" s="177"/>
      <c r="AR3" s="178"/>
      <c r="AS3" s="28"/>
      <c r="AT3" s="176">
        <v>44592</v>
      </c>
      <c r="AU3" s="177"/>
      <c r="AV3" s="177"/>
      <c r="AW3" s="177"/>
      <c r="AX3" s="177"/>
      <c r="AY3" s="178"/>
      <c r="AZ3" s="14"/>
      <c r="BA3" s="176">
        <v>44680</v>
      </c>
      <c r="BB3" s="177"/>
      <c r="BC3" s="177"/>
      <c r="BD3" s="177"/>
      <c r="BE3" s="177"/>
      <c r="BF3" s="178"/>
      <c r="BG3" s="14"/>
      <c r="BH3" s="176">
        <v>44771</v>
      </c>
      <c r="BI3" s="177"/>
      <c r="BJ3" s="177"/>
      <c r="BK3" s="177"/>
      <c r="BL3" s="177"/>
      <c r="BM3" s="178"/>
      <c r="BN3" s="14"/>
      <c r="BO3" s="176">
        <v>44865</v>
      </c>
      <c r="BP3" s="177"/>
      <c r="BQ3" s="177"/>
      <c r="BR3" s="177"/>
      <c r="BS3" s="177"/>
      <c r="BT3" s="178"/>
      <c r="BU3" s="14"/>
      <c r="BV3" s="176">
        <v>44944</v>
      </c>
      <c r="BW3" s="177"/>
      <c r="BX3" s="177"/>
      <c r="BY3" s="177"/>
      <c r="BZ3" s="177"/>
      <c r="CA3" s="178"/>
      <c r="CB3" s="14"/>
      <c r="CC3" s="176">
        <v>44957</v>
      </c>
      <c r="CD3" s="177"/>
      <c r="CE3" s="177"/>
      <c r="CF3" s="177"/>
      <c r="CG3" s="177"/>
      <c r="CH3" s="178"/>
      <c r="CI3" s="14"/>
      <c r="CJ3" s="176">
        <v>45044</v>
      </c>
      <c r="CK3" s="177"/>
      <c r="CL3" s="177"/>
      <c r="CM3" s="177"/>
      <c r="CN3" s="177"/>
      <c r="CO3" s="178"/>
      <c r="CP3" s="14"/>
      <c r="CQ3" s="176">
        <v>45057</v>
      </c>
      <c r="CR3" s="177"/>
      <c r="CS3" s="177"/>
      <c r="CT3" s="177"/>
      <c r="CU3" s="177"/>
      <c r="CV3" s="178"/>
      <c r="CW3" s="14"/>
      <c r="CX3" s="176">
        <v>45138</v>
      </c>
      <c r="CY3" s="177"/>
      <c r="CZ3" s="177"/>
      <c r="DA3" s="177"/>
      <c r="DB3" s="177"/>
      <c r="DC3" s="178"/>
      <c r="DD3" s="14"/>
      <c r="DE3" s="176">
        <v>45230</v>
      </c>
      <c r="DF3" s="177"/>
      <c r="DG3" s="177"/>
      <c r="DH3" s="177"/>
      <c r="DI3" s="177"/>
      <c r="DJ3" s="178"/>
      <c r="DK3" s="14"/>
      <c r="DL3" s="176">
        <v>45322</v>
      </c>
      <c r="DM3" s="177"/>
      <c r="DN3" s="177"/>
      <c r="DO3" s="177"/>
      <c r="DP3" s="177"/>
      <c r="DQ3" s="178"/>
      <c r="DR3" s="14"/>
      <c r="DS3" s="176">
        <v>45412</v>
      </c>
      <c r="DT3" s="177"/>
      <c r="DU3" s="177"/>
      <c r="DV3" s="177"/>
      <c r="DW3" s="177"/>
      <c r="DX3" s="178"/>
      <c r="DY3" s="14"/>
      <c r="DZ3" s="176">
        <v>45504</v>
      </c>
      <c r="EA3" s="177"/>
      <c r="EB3" s="177"/>
      <c r="EC3" s="177"/>
      <c r="ED3" s="177"/>
      <c r="EE3" s="178"/>
      <c r="EF3" s="14"/>
      <c r="EG3" s="176">
        <v>45596</v>
      </c>
      <c r="EH3" s="177"/>
      <c r="EI3" s="177"/>
      <c r="EJ3" s="177"/>
      <c r="EK3" s="177"/>
      <c r="EL3" s="178"/>
      <c r="EM3" s="14"/>
      <c r="EN3" s="176">
        <v>45688</v>
      </c>
      <c r="EO3" s="177"/>
      <c r="EP3" s="177"/>
      <c r="EQ3" s="177"/>
      <c r="ER3" s="177"/>
      <c r="ES3" s="178"/>
      <c r="EU3" s="176">
        <v>45777</v>
      </c>
      <c r="EV3" s="177"/>
      <c r="EW3" s="177"/>
      <c r="EX3" s="177"/>
      <c r="EY3" s="177"/>
      <c r="EZ3" s="178"/>
      <c r="FB3" s="176">
        <v>45869</v>
      </c>
      <c r="FC3" s="177"/>
      <c r="FD3" s="177"/>
      <c r="FE3" s="177"/>
      <c r="FF3" s="177"/>
      <c r="FG3" s="178"/>
      <c r="FI3" s="176">
        <v>45961</v>
      </c>
      <c r="FJ3" s="177"/>
      <c r="FK3" s="177"/>
      <c r="FL3" s="177"/>
      <c r="FM3" s="177"/>
      <c r="FN3" s="178"/>
    </row>
    <row r="4" spans="1:171" x14ac:dyDescent="0.25">
      <c r="A4" s="189"/>
      <c r="B4" s="191"/>
      <c r="C4" s="189"/>
      <c r="D4" s="193"/>
      <c r="E4" s="172"/>
      <c r="F4" s="196"/>
      <c r="G4" s="196"/>
      <c r="H4" s="200"/>
      <c r="I4" s="201"/>
      <c r="J4" s="205"/>
      <c r="K4" s="200"/>
      <c r="L4" s="201"/>
      <c r="M4" s="209"/>
      <c r="N4" s="210"/>
      <c r="O4" s="184"/>
      <c r="P4" s="185"/>
      <c r="Q4" s="28"/>
      <c r="R4" s="179" t="s">
        <v>40</v>
      </c>
      <c r="S4" s="180"/>
      <c r="T4" s="180"/>
      <c r="U4" s="180"/>
      <c r="V4" s="180"/>
      <c r="W4" s="181"/>
      <c r="X4" s="28"/>
      <c r="Y4" s="179" t="s">
        <v>40</v>
      </c>
      <c r="Z4" s="180"/>
      <c r="AA4" s="180"/>
      <c r="AB4" s="180"/>
      <c r="AC4" s="180"/>
      <c r="AD4" s="181"/>
      <c r="AE4" s="28"/>
      <c r="AF4" s="179" t="s">
        <v>40</v>
      </c>
      <c r="AG4" s="180"/>
      <c r="AH4" s="180"/>
      <c r="AI4" s="180"/>
      <c r="AJ4" s="180"/>
      <c r="AK4" s="181"/>
      <c r="AL4" s="28"/>
      <c r="AM4" s="179" t="s">
        <v>40</v>
      </c>
      <c r="AN4" s="180"/>
      <c r="AO4" s="180"/>
      <c r="AP4" s="180"/>
      <c r="AQ4" s="180"/>
      <c r="AR4" s="181"/>
      <c r="AS4" s="28"/>
      <c r="AT4" s="179" t="s">
        <v>40</v>
      </c>
      <c r="AU4" s="180"/>
      <c r="AV4" s="180"/>
      <c r="AW4" s="180"/>
      <c r="AX4" s="180"/>
      <c r="AY4" s="181"/>
      <c r="BA4" s="179" t="s">
        <v>40</v>
      </c>
      <c r="BB4" s="180"/>
      <c r="BC4" s="180"/>
      <c r="BD4" s="180"/>
      <c r="BE4" s="180"/>
      <c r="BF4" s="181"/>
      <c r="BH4" s="179" t="s">
        <v>40</v>
      </c>
      <c r="BI4" s="180"/>
      <c r="BJ4" s="180"/>
      <c r="BK4" s="180"/>
      <c r="BL4" s="180"/>
      <c r="BM4" s="181"/>
      <c r="BO4" s="179" t="s">
        <v>40</v>
      </c>
      <c r="BP4" s="180"/>
      <c r="BQ4" s="180"/>
      <c r="BR4" s="180"/>
      <c r="BS4" s="180"/>
      <c r="BT4" s="181"/>
      <c r="BV4" s="179" t="s">
        <v>40</v>
      </c>
      <c r="BW4" s="180"/>
      <c r="BX4" s="180"/>
      <c r="BY4" s="180"/>
      <c r="BZ4" s="180"/>
      <c r="CA4" s="181"/>
      <c r="CC4" s="179" t="s">
        <v>40</v>
      </c>
      <c r="CD4" s="180"/>
      <c r="CE4" s="180"/>
      <c r="CF4" s="180"/>
      <c r="CG4" s="180"/>
      <c r="CH4" s="181"/>
      <c r="CJ4" s="179" t="s">
        <v>28</v>
      </c>
      <c r="CK4" s="180"/>
      <c r="CL4" s="180"/>
      <c r="CM4" s="180"/>
      <c r="CN4" s="180"/>
      <c r="CO4" s="181"/>
      <c r="CQ4" s="179" t="s">
        <v>28</v>
      </c>
      <c r="CR4" s="180"/>
      <c r="CS4" s="180"/>
      <c r="CT4" s="180"/>
      <c r="CU4" s="180"/>
      <c r="CV4" s="181"/>
      <c r="CX4" s="179" t="s">
        <v>28</v>
      </c>
      <c r="CY4" s="180"/>
      <c r="CZ4" s="180"/>
      <c r="DA4" s="180"/>
      <c r="DB4" s="180"/>
      <c r="DC4" s="181"/>
      <c r="DE4" s="179" t="s">
        <v>28</v>
      </c>
      <c r="DF4" s="180"/>
      <c r="DG4" s="180"/>
      <c r="DH4" s="180"/>
      <c r="DI4" s="180"/>
      <c r="DJ4" s="181"/>
      <c r="DL4" s="179" t="s">
        <v>28</v>
      </c>
      <c r="DM4" s="180"/>
      <c r="DN4" s="180"/>
      <c r="DO4" s="180"/>
      <c r="DP4" s="180"/>
      <c r="DQ4" s="181"/>
      <c r="DS4" s="179" t="s">
        <v>28</v>
      </c>
      <c r="DT4" s="180"/>
      <c r="DU4" s="180"/>
      <c r="DV4" s="180"/>
      <c r="DW4" s="180"/>
      <c r="DX4" s="181"/>
      <c r="DZ4" s="179" t="s">
        <v>28</v>
      </c>
      <c r="EA4" s="180"/>
      <c r="EB4" s="180"/>
      <c r="EC4" s="180"/>
      <c r="ED4" s="180"/>
      <c r="EE4" s="181"/>
      <c r="EG4" s="179" t="s">
        <v>28</v>
      </c>
      <c r="EH4" s="180"/>
      <c r="EI4" s="180"/>
      <c r="EJ4" s="180"/>
      <c r="EK4" s="180"/>
      <c r="EL4" s="181"/>
      <c r="EN4" s="179" t="s">
        <v>28</v>
      </c>
      <c r="EO4" s="180"/>
      <c r="EP4" s="180"/>
      <c r="EQ4" s="180"/>
      <c r="ER4" s="180"/>
      <c r="ES4" s="181"/>
      <c r="EU4" s="179" t="s">
        <v>28</v>
      </c>
      <c r="EV4" s="180"/>
      <c r="EW4" s="180"/>
      <c r="EX4" s="180"/>
      <c r="EY4" s="180"/>
      <c r="EZ4" s="181"/>
      <c r="FB4" s="179" t="s">
        <v>28</v>
      </c>
      <c r="FC4" s="180"/>
      <c r="FD4" s="180"/>
      <c r="FE4" s="180"/>
      <c r="FF4" s="180"/>
      <c r="FG4" s="181"/>
      <c r="FI4" s="179" t="s">
        <v>28</v>
      </c>
      <c r="FJ4" s="180"/>
      <c r="FK4" s="180"/>
      <c r="FL4" s="180"/>
      <c r="FM4" s="180"/>
      <c r="FN4" s="181"/>
    </row>
    <row r="5" spans="1:171" x14ac:dyDescent="0.25">
      <c r="A5" s="190"/>
      <c r="B5" s="191"/>
      <c r="C5" s="190"/>
      <c r="D5" s="194"/>
      <c r="E5" s="173"/>
      <c r="F5" s="197"/>
      <c r="G5" s="197"/>
      <c r="H5" s="202"/>
      <c r="I5" s="203"/>
      <c r="J5" s="206"/>
      <c r="K5" s="202"/>
      <c r="L5" s="203"/>
      <c r="M5" s="211"/>
      <c r="N5" s="212"/>
      <c r="O5" s="186"/>
      <c r="P5" s="187"/>
      <c r="Q5" s="28"/>
      <c r="R5" s="174" t="s">
        <v>29</v>
      </c>
      <c r="S5" s="175"/>
      <c r="T5" s="127" t="s">
        <v>30</v>
      </c>
      <c r="U5" s="127" t="s">
        <v>11</v>
      </c>
      <c r="V5" s="127" t="s">
        <v>31</v>
      </c>
      <c r="W5" s="127" t="s">
        <v>32</v>
      </c>
      <c r="X5" s="28"/>
      <c r="Y5" s="174" t="s">
        <v>29</v>
      </c>
      <c r="Z5" s="175"/>
      <c r="AA5" s="127" t="s">
        <v>30</v>
      </c>
      <c r="AB5" s="127" t="s">
        <v>11</v>
      </c>
      <c r="AC5" s="127" t="s">
        <v>31</v>
      </c>
      <c r="AD5" s="127" t="s">
        <v>32</v>
      </c>
      <c r="AE5" s="28"/>
      <c r="AF5" s="174" t="s">
        <v>29</v>
      </c>
      <c r="AG5" s="175"/>
      <c r="AH5" s="127" t="s">
        <v>30</v>
      </c>
      <c r="AI5" s="127" t="s">
        <v>11</v>
      </c>
      <c r="AJ5" s="127" t="s">
        <v>31</v>
      </c>
      <c r="AK5" s="127" t="s">
        <v>32</v>
      </c>
      <c r="AL5" s="28"/>
      <c r="AM5" s="174" t="s">
        <v>29</v>
      </c>
      <c r="AN5" s="175"/>
      <c r="AO5" s="127" t="s">
        <v>30</v>
      </c>
      <c r="AP5" s="127" t="s">
        <v>11</v>
      </c>
      <c r="AQ5" s="127" t="s">
        <v>31</v>
      </c>
      <c r="AR5" s="127" t="s">
        <v>32</v>
      </c>
      <c r="AS5" s="28"/>
      <c r="AT5" s="174" t="s">
        <v>29</v>
      </c>
      <c r="AU5" s="175"/>
      <c r="AV5" s="127" t="s">
        <v>30</v>
      </c>
      <c r="AW5" s="127" t="s">
        <v>11</v>
      </c>
      <c r="AX5" s="127" t="s">
        <v>31</v>
      </c>
      <c r="AY5" s="127" t="s">
        <v>32</v>
      </c>
      <c r="BA5" s="174" t="s">
        <v>29</v>
      </c>
      <c r="BB5" s="175"/>
      <c r="BC5" s="127" t="s">
        <v>30</v>
      </c>
      <c r="BD5" s="127" t="s">
        <v>11</v>
      </c>
      <c r="BE5" s="127" t="s">
        <v>31</v>
      </c>
      <c r="BF5" s="127" t="s">
        <v>32</v>
      </c>
      <c r="BH5" s="174" t="s">
        <v>29</v>
      </c>
      <c r="BI5" s="175"/>
      <c r="BJ5" s="127" t="s">
        <v>30</v>
      </c>
      <c r="BK5" s="127" t="s">
        <v>11</v>
      </c>
      <c r="BL5" s="127" t="s">
        <v>31</v>
      </c>
      <c r="BM5" s="127" t="s">
        <v>32</v>
      </c>
      <c r="BO5" s="174" t="s">
        <v>29</v>
      </c>
      <c r="BP5" s="175"/>
      <c r="BQ5" s="127" t="s">
        <v>30</v>
      </c>
      <c r="BR5" s="127" t="s">
        <v>11</v>
      </c>
      <c r="BS5" s="127" t="s">
        <v>31</v>
      </c>
      <c r="BT5" s="127" t="s">
        <v>32</v>
      </c>
      <c r="BV5" s="174" t="s">
        <v>29</v>
      </c>
      <c r="BW5" s="175"/>
      <c r="BX5" s="127" t="s">
        <v>30</v>
      </c>
      <c r="BY5" s="127" t="s">
        <v>11</v>
      </c>
      <c r="BZ5" s="127" t="s">
        <v>31</v>
      </c>
      <c r="CA5" s="127" t="s">
        <v>32</v>
      </c>
      <c r="CC5" s="174" t="s">
        <v>29</v>
      </c>
      <c r="CD5" s="175"/>
      <c r="CE5" s="127" t="s">
        <v>30</v>
      </c>
      <c r="CF5" s="127" t="s">
        <v>11</v>
      </c>
      <c r="CG5" s="127" t="s">
        <v>31</v>
      </c>
      <c r="CH5" s="127" t="s">
        <v>32</v>
      </c>
      <c r="CJ5" s="174" t="s">
        <v>29</v>
      </c>
      <c r="CK5" s="175"/>
      <c r="CL5" s="127" t="s">
        <v>30</v>
      </c>
      <c r="CM5" s="127" t="s">
        <v>11</v>
      </c>
      <c r="CN5" s="127" t="s">
        <v>31</v>
      </c>
      <c r="CO5" s="127" t="s">
        <v>32</v>
      </c>
      <c r="CQ5" s="174" t="s">
        <v>29</v>
      </c>
      <c r="CR5" s="175"/>
      <c r="CS5" s="127" t="s">
        <v>30</v>
      </c>
      <c r="CT5" s="127" t="s">
        <v>11</v>
      </c>
      <c r="CU5" s="127" t="s">
        <v>31</v>
      </c>
      <c r="CV5" s="127" t="s">
        <v>32</v>
      </c>
      <c r="CX5" s="174" t="s">
        <v>29</v>
      </c>
      <c r="CY5" s="175"/>
      <c r="CZ5" s="127" t="s">
        <v>30</v>
      </c>
      <c r="DA5" s="127" t="s">
        <v>11</v>
      </c>
      <c r="DB5" s="127" t="s">
        <v>31</v>
      </c>
      <c r="DC5" s="127" t="s">
        <v>32</v>
      </c>
      <c r="DE5" s="174" t="s">
        <v>29</v>
      </c>
      <c r="DF5" s="175"/>
      <c r="DG5" s="127" t="s">
        <v>30</v>
      </c>
      <c r="DH5" s="127" t="s">
        <v>11</v>
      </c>
      <c r="DI5" s="127" t="s">
        <v>31</v>
      </c>
      <c r="DJ5" s="127" t="s">
        <v>32</v>
      </c>
      <c r="DL5" s="174" t="s">
        <v>29</v>
      </c>
      <c r="DM5" s="175"/>
      <c r="DN5" s="127" t="s">
        <v>30</v>
      </c>
      <c r="DO5" s="127" t="s">
        <v>11</v>
      </c>
      <c r="DP5" s="127" t="s">
        <v>31</v>
      </c>
      <c r="DQ5" s="127" t="s">
        <v>32</v>
      </c>
      <c r="DS5" s="174" t="s">
        <v>29</v>
      </c>
      <c r="DT5" s="175"/>
      <c r="DU5" s="127" t="s">
        <v>30</v>
      </c>
      <c r="DV5" s="127" t="s">
        <v>11</v>
      </c>
      <c r="DW5" s="127" t="s">
        <v>31</v>
      </c>
      <c r="DX5" s="127" t="s">
        <v>32</v>
      </c>
      <c r="DZ5" s="174" t="s">
        <v>29</v>
      </c>
      <c r="EA5" s="175"/>
      <c r="EB5" s="127" t="s">
        <v>30</v>
      </c>
      <c r="EC5" s="127" t="s">
        <v>11</v>
      </c>
      <c r="ED5" s="127" t="s">
        <v>31</v>
      </c>
      <c r="EE5" s="127" t="s">
        <v>32</v>
      </c>
      <c r="EG5" s="174" t="s">
        <v>29</v>
      </c>
      <c r="EH5" s="175"/>
      <c r="EI5" s="127" t="s">
        <v>30</v>
      </c>
      <c r="EJ5" s="127" t="s">
        <v>11</v>
      </c>
      <c r="EK5" s="127" t="s">
        <v>31</v>
      </c>
      <c r="EL5" s="127" t="s">
        <v>32</v>
      </c>
      <c r="EN5" s="174" t="s">
        <v>29</v>
      </c>
      <c r="EO5" s="175"/>
      <c r="EP5" s="127" t="s">
        <v>30</v>
      </c>
      <c r="EQ5" s="127" t="s">
        <v>11</v>
      </c>
      <c r="ER5" s="127" t="s">
        <v>31</v>
      </c>
      <c r="ES5" s="127" t="s">
        <v>32</v>
      </c>
      <c r="EU5" s="174" t="s">
        <v>29</v>
      </c>
      <c r="EV5" s="175"/>
      <c r="EW5" s="127" t="s">
        <v>30</v>
      </c>
      <c r="EX5" s="127" t="s">
        <v>11</v>
      </c>
      <c r="EY5" s="127" t="s">
        <v>31</v>
      </c>
      <c r="EZ5" s="127" t="s">
        <v>32</v>
      </c>
      <c r="FB5" s="174" t="s">
        <v>29</v>
      </c>
      <c r="FC5" s="175"/>
      <c r="FD5" s="127" t="s">
        <v>30</v>
      </c>
      <c r="FE5" s="127" t="s">
        <v>11</v>
      </c>
      <c r="FF5" s="127" t="s">
        <v>31</v>
      </c>
      <c r="FG5" s="127" t="s">
        <v>32</v>
      </c>
      <c r="FI5" s="174" t="s">
        <v>29</v>
      </c>
      <c r="FJ5" s="175"/>
      <c r="FK5" s="127" t="s">
        <v>30</v>
      </c>
      <c r="FL5" s="127" t="s">
        <v>11</v>
      </c>
      <c r="FM5" s="127" t="s">
        <v>31</v>
      </c>
      <c r="FN5" s="127" t="s">
        <v>32</v>
      </c>
    </row>
    <row r="6" spans="1:171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  <c r="DK6" s="14"/>
      <c r="DL6" s="33"/>
      <c r="DM6" s="34"/>
      <c r="DN6" s="34"/>
      <c r="DO6" s="34"/>
      <c r="DP6" s="34"/>
      <c r="DQ6" s="34"/>
      <c r="DR6" s="14"/>
      <c r="DY6" s="14"/>
      <c r="EF6" s="14"/>
      <c r="EM6" s="14"/>
      <c r="FB6" s="33"/>
      <c r="FC6" s="34"/>
      <c r="FD6" s="34"/>
      <c r="FE6" s="34"/>
      <c r="FF6" s="34"/>
      <c r="FG6" s="34"/>
      <c r="FI6" s="33"/>
      <c r="FJ6" s="34"/>
      <c r="FK6" s="34"/>
      <c r="FL6" s="34"/>
      <c r="FM6" s="34"/>
      <c r="FN6" s="34"/>
    </row>
    <row r="7" spans="1:171" x14ac:dyDescent="0.25">
      <c r="A7" s="104" t="s">
        <v>34</v>
      </c>
      <c r="B7" s="104" t="s">
        <v>6</v>
      </c>
      <c r="C7" s="104">
        <v>1</v>
      </c>
      <c r="D7" s="104" t="s">
        <v>10</v>
      </c>
      <c r="E7" s="105">
        <v>44167</v>
      </c>
      <c r="F7" s="105">
        <v>44225</v>
      </c>
      <c r="G7" s="105">
        <v>45322</v>
      </c>
      <c r="H7" s="104" t="s">
        <v>35</v>
      </c>
      <c r="I7" s="104" t="s">
        <v>36</v>
      </c>
      <c r="J7" s="106">
        <v>0</v>
      </c>
      <c r="K7" s="104"/>
      <c r="L7" s="104" t="s">
        <v>37</v>
      </c>
      <c r="M7" s="104" t="s">
        <v>28</v>
      </c>
      <c r="N7" s="107">
        <v>186666667</v>
      </c>
      <c r="O7" s="104" t="s">
        <v>28</v>
      </c>
      <c r="P7" s="107">
        <v>0</v>
      </c>
      <c r="Q7" s="104"/>
      <c r="R7" s="71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04"/>
      <c r="Y7" s="71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04"/>
      <c r="AF7" s="71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04"/>
      <c r="AM7" s="71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04"/>
      <c r="AT7" s="71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1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1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1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1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1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1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1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1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71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  <c r="DL7" s="75"/>
      <c r="DM7" s="34"/>
      <c r="DN7" s="34"/>
      <c r="DO7" s="34"/>
      <c r="DP7" s="34"/>
      <c r="DQ7" s="34"/>
      <c r="FB7" s="4"/>
      <c r="FC7" s="4"/>
      <c r="FD7" s="4"/>
      <c r="FE7" s="4"/>
      <c r="FF7" s="4"/>
      <c r="FG7" s="4"/>
    </row>
    <row r="8" spans="1:171" x14ac:dyDescent="0.25">
      <c r="A8" s="104" t="s">
        <v>34</v>
      </c>
      <c r="B8" s="104" t="s">
        <v>6</v>
      </c>
      <c r="C8" s="104">
        <v>2</v>
      </c>
      <c r="D8" s="104" t="s">
        <v>10</v>
      </c>
      <c r="E8" s="105">
        <v>44167</v>
      </c>
      <c r="F8" s="105">
        <v>44225</v>
      </c>
      <c r="G8" s="105">
        <v>45322</v>
      </c>
      <c r="H8" s="104" t="s">
        <v>38</v>
      </c>
      <c r="I8" s="104" t="s">
        <v>39</v>
      </c>
      <c r="J8" s="106">
        <v>4.4999999999999999E-4</v>
      </c>
      <c r="K8" s="104"/>
      <c r="L8" s="104"/>
      <c r="M8" s="104" t="s">
        <v>28</v>
      </c>
      <c r="N8" s="107">
        <v>186666667</v>
      </c>
      <c r="O8" s="104" t="s">
        <v>28</v>
      </c>
      <c r="P8" s="107">
        <v>0</v>
      </c>
      <c r="Q8" s="104"/>
      <c r="R8" s="72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04"/>
      <c r="Y8" s="72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04"/>
      <c r="AF8" s="72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04"/>
      <c r="AM8" s="72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04"/>
      <c r="AT8" s="72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2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2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2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2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2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2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2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2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72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  <c r="DL8" s="75"/>
      <c r="DM8" s="34"/>
      <c r="DN8" s="34"/>
      <c r="DO8" s="34"/>
      <c r="DP8" s="34"/>
      <c r="DQ8" s="34"/>
      <c r="FB8" s="4"/>
      <c r="FC8" s="4"/>
      <c r="FD8" s="4"/>
      <c r="FE8" s="4"/>
      <c r="FF8" s="4"/>
      <c r="FG8" s="4"/>
    </row>
    <row r="9" spans="1:171" s="15" customFormat="1" x14ac:dyDescent="0.25">
      <c r="A9" s="104" t="s">
        <v>34</v>
      </c>
      <c r="B9" s="104" t="s">
        <v>8</v>
      </c>
      <c r="C9" s="104">
        <v>3</v>
      </c>
      <c r="D9" s="104" t="s">
        <v>10</v>
      </c>
      <c r="E9" s="105">
        <v>44274</v>
      </c>
      <c r="F9" s="105">
        <v>44316</v>
      </c>
      <c r="G9" s="105">
        <v>45322</v>
      </c>
      <c r="H9" s="104" t="s">
        <v>35</v>
      </c>
      <c r="I9" s="104" t="s">
        <v>36</v>
      </c>
      <c r="J9" s="106">
        <v>0</v>
      </c>
      <c r="K9" s="104"/>
      <c r="L9" s="104" t="s">
        <v>37</v>
      </c>
      <c r="M9" s="104" t="s">
        <v>28</v>
      </c>
      <c r="N9" s="107">
        <v>93333333</v>
      </c>
      <c r="O9" s="104" t="s">
        <v>28</v>
      </c>
      <c r="P9" s="107">
        <v>0</v>
      </c>
      <c r="Q9" s="104"/>
      <c r="R9" s="71"/>
      <c r="S9" s="40"/>
      <c r="T9" s="40"/>
      <c r="U9" s="40"/>
      <c r="V9" s="40"/>
      <c r="W9" s="40"/>
      <c r="X9" s="104"/>
      <c r="Y9" s="71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04"/>
      <c r="AF9" s="71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04"/>
      <c r="AM9" s="71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04"/>
      <c r="AT9" s="71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1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1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1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1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1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1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1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1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71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  <c r="DK9" s="14"/>
      <c r="DL9" s="75"/>
      <c r="DM9" s="34"/>
      <c r="DN9" s="34"/>
      <c r="DO9" s="34"/>
      <c r="DP9" s="34"/>
      <c r="DQ9" s="34"/>
      <c r="DR9" s="14"/>
      <c r="DY9" s="14"/>
      <c r="EF9" s="14"/>
      <c r="EG9" s="5"/>
      <c r="EH9" s="5"/>
      <c r="EI9" s="5"/>
      <c r="EJ9" s="5"/>
      <c r="EK9" s="5"/>
      <c r="EL9" s="5"/>
      <c r="EM9" s="14"/>
      <c r="EN9" s="5"/>
      <c r="EO9" s="5"/>
      <c r="EP9" s="5"/>
      <c r="EQ9" s="5"/>
      <c r="ER9" s="5"/>
      <c r="ES9" s="5"/>
      <c r="FB9" s="4"/>
      <c r="FC9" s="4"/>
      <c r="FD9" s="4"/>
      <c r="FE9" s="4"/>
      <c r="FF9" s="4"/>
      <c r="FG9" s="4"/>
    </row>
    <row r="10" spans="1:171" x14ac:dyDescent="0.25">
      <c r="A10" s="104" t="s">
        <v>34</v>
      </c>
      <c r="B10" s="104" t="s">
        <v>8</v>
      </c>
      <c r="C10" s="104">
        <v>4</v>
      </c>
      <c r="D10" s="104" t="s">
        <v>10</v>
      </c>
      <c r="E10" s="105">
        <v>44274</v>
      </c>
      <c r="F10" s="105">
        <v>44316</v>
      </c>
      <c r="G10" s="105">
        <v>45322</v>
      </c>
      <c r="H10" s="104" t="s">
        <v>38</v>
      </c>
      <c r="I10" s="104" t="s">
        <v>39</v>
      </c>
      <c r="J10" s="106">
        <v>6.4000000000000005E-4</v>
      </c>
      <c r="K10" s="104"/>
      <c r="L10" s="104"/>
      <c r="M10" s="104" t="s">
        <v>28</v>
      </c>
      <c r="N10" s="107">
        <v>93333333</v>
      </c>
      <c r="O10" s="104" t="s">
        <v>28</v>
      </c>
      <c r="P10" s="107">
        <v>0</v>
      </c>
      <c r="Q10" s="104"/>
      <c r="R10" s="72"/>
      <c r="S10" s="42"/>
      <c r="T10" s="40"/>
      <c r="U10" s="42"/>
      <c r="V10" s="42"/>
      <c r="W10" s="42"/>
      <c r="X10" s="104"/>
      <c r="Y10" s="72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04"/>
      <c r="AF10" s="72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04"/>
      <c r="AM10" s="72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04"/>
      <c r="AT10" s="72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2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2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2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2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2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2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2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2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72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  <c r="DL10" s="75"/>
      <c r="DM10" s="34"/>
      <c r="DN10" s="34"/>
      <c r="DO10" s="34"/>
      <c r="DP10" s="34"/>
      <c r="DQ10" s="34"/>
      <c r="DS10" s="75"/>
      <c r="DT10" s="34"/>
      <c r="DU10" s="34"/>
      <c r="DV10" s="34"/>
      <c r="DW10" s="34"/>
      <c r="DX10" s="34"/>
      <c r="DZ10" s="75"/>
      <c r="EA10" s="34"/>
      <c r="EB10" s="34"/>
      <c r="EC10" s="34"/>
      <c r="ED10" s="34"/>
      <c r="EE10" s="34"/>
      <c r="FB10" s="4"/>
      <c r="FC10" s="4"/>
      <c r="FD10" s="4"/>
      <c r="FE10" s="4"/>
      <c r="FF10" s="4"/>
      <c r="FG10" s="4"/>
    </row>
    <row r="11" spans="1:171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60000000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  <c r="DL11" s="39">
        <v>5.4511431154877457E-2</v>
      </c>
      <c r="DM11" s="40">
        <v>3270685.8692926476</v>
      </c>
      <c r="DN11" s="40">
        <v>3248705.5033834614</v>
      </c>
      <c r="DO11" s="40">
        <v>21980.365909186192</v>
      </c>
      <c r="DP11" s="40">
        <v>3270685.8692926476</v>
      </c>
      <c r="DQ11" s="40">
        <v>0</v>
      </c>
      <c r="DS11" s="39">
        <v>5.670471343855446E-2</v>
      </c>
      <c r="DT11" s="40">
        <v>3402282.8063132674</v>
      </c>
      <c r="DU11" s="40">
        <v>3398798.6038003126</v>
      </c>
      <c r="DV11" s="40">
        <v>3484.2025129548274</v>
      </c>
      <c r="DW11" s="40">
        <v>3402282.8063132674</v>
      </c>
      <c r="DX11" s="40">
        <v>0</v>
      </c>
      <c r="DZ11" s="39">
        <v>4.2865987036087648E-2</v>
      </c>
      <c r="EA11" s="40">
        <v>2571959.2221652591</v>
      </c>
      <c r="EB11" s="40">
        <v>2567984.442084833</v>
      </c>
      <c r="EC11" s="40">
        <v>3974.7800804260187</v>
      </c>
      <c r="ED11" s="40">
        <v>2571959.2221652591</v>
      </c>
      <c r="EE11" s="40">
        <v>0</v>
      </c>
      <c r="EG11" s="39">
        <v>2.9975062128912492E-2</v>
      </c>
      <c r="EH11" s="40">
        <v>1798503.7277347494</v>
      </c>
      <c r="EI11" s="40">
        <v>1795946.8541273915</v>
      </c>
      <c r="EJ11" s="40">
        <v>2556.8736073579639</v>
      </c>
      <c r="EK11" s="40">
        <v>1798503.7277347494</v>
      </c>
      <c r="EL11" s="40">
        <v>0</v>
      </c>
      <c r="EN11" s="39">
        <v>2.2120353219283108E-2</v>
      </c>
      <c r="EO11" s="40">
        <v>1327221.1931569865</v>
      </c>
      <c r="EP11" s="40">
        <v>1326916.2802749043</v>
      </c>
      <c r="EQ11" s="40">
        <v>304.91288208216429</v>
      </c>
      <c r="ER11" s="40">
        <v>1327221.1931569865</v>
      </c>
      <c r="ES11" s="40">
        <v>0</v>
      </c>
      <c r="EU11" s="39">
        <v>2.1772429484342177E-2</v>
      </c>
      <c r="EV11" s="40">
        <v>1306345.7690605307</v>
      </c>
      <c r="EW11" s="40">
        <v>1306265.3406078829</v>
      </c>
      <c r="EX11" s="40">
        <v>80.428452647756785</v>
      </c>
      <c r="EY11" s="40">
        <v>1036916.2120741403</v>
      </c>
      <c r="EZ11" s="40">
        <v>269429.55698639032</v>
      </c>
      <c r="FB11" s="39">
        <v>1.0046546871005299E-2</v>
      </c>
      <c r="FC11" s="40">
        <v>602792.81226031797</v>
      </c>
      <c r="FD11" s="40">
        <v>602792.81128936773</v>
      </c>
      <c r="FE11" s="40">
        <v>9.709502337500453E-4</v>
      </c>
      <c r="FF11" s="40">
        <v>602792.81226031797</v>
      </c>
      <c r="FG11" s="40">
        <v>0</v>
      </c>
      <c r="FI11" s="39">
        <v>5.1971999883452568E-3</v>
      </c>
      <c r="FJ11" s="40">
        <v>311831.9993007154</v>
      </c>
      <c r="FK11" s="40">
        <v>311831.9993007154</v>
      </c>
      <c r="FL11" s="40">
        <v>0</v>
      </c>
      <c r="FM11" s="40">
        <v>311831.9993007154</v>
      </c>
      <c r="FN11" s="40">
        <v>0</v>
      </c>
    </row>
    <row r="12" spans="1:171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60000000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  <c r="DK12" s="14"/>
      <c r="DL12" s="41">
        <v>-5.9795726848429929E-3</v>
      </c>
      <c r="DM12" s="42">
        <v>-358774.36109057959</v>
      </c>
      <c r="DN12" s="40">
        <v>0</v>
      </c>
      <c r="DO12" s="42">
        <v>-358774.36109057959</v>
      </c>
      <c r="DP12" s="42">
        <v>-358266.02775724628</v>
      </c>
      <c r="DQ12" s="42">
        <v>-508.33333333333331</v>
      </c>
      <c r="DR12" s="14"/>
      <c r="DS12" s="41">
        <v>-5.2404542955646616E-3</v>
      </c>
      <c r="DT12" s="42">
        <v>-314427.25773387967</v>
      </c>
      <c r="DU12" s="40">
        <v>0</v>
      </c>
      <c r="DV12" s="42">
        <v>-314427.25773387967</v>
      </c>
      <c r="DW12" s="42">
        <v>-313918.92440054636</v>
      </c>
      <c r="DX12" s="42">
        <v>-508.33333333333331</v>
      </c>
      <c r="DY12" s="14"/>
      <c r="DZ12" s="41">
        <v>-4.5211604073724819E-3</v>
      </c>
      <c r="EA12" s="42">
        <v>-271269.6244423489</v>
      </c>
      <c r="EB12" s="40">
        <v>0</v>
      </c>
      <c r="EC12" s="42">
        <v>-271269.6244423489</v>
      </c>
      <c r="ED12" s="42">
        <v>-270761.29110901558</v>
      </c>
      <c r="EE12" s="42">
        <v>-508.33333333333331</v>
      </c>
      <c r="EF12" s="14"/>
      <c r="EG12" s="41">
        <v>-3.7918336641946816E-3</v>
      </c>
      <c r="EH12" s="42">
        <v>-227510.0198516809</v>
      </c>
      <c r="EI12" s="40">
        <v>0</v>
      </c>
      <c r="EJ12" s="42">
        <v>-227510.0198516809</v>
      </c>
      <c r="EK12" s="42">
        <v>-227001.68651834756</v>
      </c>
      <c r="EL12" s="42">
        <v>-508.33333333333331</v>
      </c>
      <c r="EM12" s="14"/>
      <c r="EN12" s="41">
        <v>-3.0408413322084329E-3</v>
      </c>
      <c r="EO12" s="42">
        <v>-182450.47993250599</v>
      </c>
      <c r="EP12" s="40">
        <v>0</v>
      </c>
      <c r="EQ12" s="42">
        <v>-182450.47993250599</v>
      </c>
      <c r="ER12" s="42">
        <v>-181942.14659917264</v>
      </c>
      <c r="ES12" s="42">
        <v>-508.33333333333337</v>
      </c>
      <c r="EU12" s="41">
        <v>-3.0554088410442142E-3</v>
      </c>
      <c r="EV12" s="42">
        <v>-183324.53046265285</v>
      </c>
      <c r="EW12" s="40">
        <v>0</v>
      </c>
      <c r="EX12" s="42">
        <v>-183324.53046265285</v>
      </c>
      <c r="EY12" s="42">
        <v>-151299.53046265285</v>
      </c>
      <c r="EZ12" s="42">
        <v>-32025</v>
      </c>
      <c r="FB12" s="41">
        <v>-1.5393030410626449E-3</v>
      </c>
      <c r="FC12" s="42">
        <v>-92358.182463758698</v>
      </c>
      <c r="FD12" s="40">
        <v>0</v>
      </c>
      <c r="FE12" s="42">
        <v>-92358.182463758698</v>
      </c>
      <c r="FF12" s="42">
        <v>-91849.849130425369</v>
      </c>
      <c r="FG12" s="42">
        <v>-508.33333333333331</v>
      </c>
      <c r="FI12" s="41">
        <v>-7.67253628482722E-4</v>
      </c>
      <c r="FJ12" s="42">
        <v>-46035.217708963319</v>
      </c>
      <c r="FK12" s="40">
        <v>0</v>
      </c>
      <c r="FL12" s="42">
        <v>-46035.217708963319</v>
      </c>
      <c r="FM12" s="42">
        <v>-45526.884375629983</v>
      </c>
      <c r="FN12" s="42">
        <v>-508.33333333333326</v>
      </c>
    </row>
    <row r="13" spans="1:171" x14ac:dyDescent="0.25">
      <c r="A13" s="104" t="s">
        <v>34</v>
      </c>
      <c r="B13" s="104" t="s">
        <v>7</v>
      </c>
      <c r="C13" s="104">
        <v>7</v>
      </c>
      <c r="D13" s="104" t="s">
        <v>10</v>
      </c>
      <c r="E13" s="105">
        <v>44305</v>
      </c>
      <c r="F13" s="105">
        <v>45322</v>
      </c>
      <c r="G13" s="105">
        <v>46053</v>
      </c>
      <c r="H13" s="104" t="s">
        <v>35</v>
      </c>
      <c r="I13" s="104" t="s">
        <v>36</v>
      </c>
      <c r="J13" s="106">
        <v>0</v>
      </c>
      <c r="K13" s="104"/>
      <c r="L13" s="104" t="s">
        <v>37</v>
      </c>
      <c r="M13" s="104" t="s">
        <v>28</v>
      </c>
      <c r="N13" s="107">
        <v>60000000</v>
      </c>
      <c r="O13" s="104" t="s">
        <v>28</v>
      </c>
      <c r="P13" s="38">
        <v>60000000</v>
      </c>
      <c r="Q13" s="104"/>
      <c r="R13" s="71"/>
      <c r="S13" s="40"/>
      <c r="T13" s="40"/>
      <c r="U13" s="40"/>
      <c r="V13" s="40"/>
      <c r="W13" s="40"/>
      <c r="X13" s="104"/>
      <c r="Y13" s="71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104"/>
      <c r="AF13" s="71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104"/>
      <c r="AM13" s="71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104"/>
      <c r="AT13" s="71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71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71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71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71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71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71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71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71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71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  <c r="DL13" s="71">
        <v>5.4511431154877457E-2</v>
      </c>
      <c r="DM13" s="40">
        <v>3270685.8692926476</v>
      </c>
      <c r="DN13" s="40">
        <v>3248705.5033834614</v>
      </c>
      <c r="DO13" s="40">
        <v>21980.365909186192</v>
      </c>
      <c r="DP13" s="40">
        <v>3270685.8692926476</v>
      </c>
      <c r="DQ13" s="40">
        <v>0</v>
      </c>
      <c r="DS13" s="71">
        <v>5.670471343855446E-2</v>
      </c>
      <c r="DT13" s="40">
        <v>3402282.8063132674</v>
      </c>
      <c r="DU13" s="40">
        <v>3398798.6038003126</v>
      </c>
      <c r="DV13" s="40">
        <v>3484.2025129548274</v>
      </c>
      <c r="DW13" s="40">
        <v>3402282.8063132674</v>
      </c>
      <c r="DX13" s="40">
        <v>0</v>
      </c>
      <c r="DZ13" s="71">
        <v>4.2865987036087648E-2</v>
      </c>
      <c r="EA13" s="40">
        <v>2571959.2221652591</v>
      </c>
      <c r="EB13" s="40">
        <v>2567984.442084833</v>
      </c>
      <c r="EC13" s="40">
        <v>3974.7800804260187</v>
      </c>
      <c r="ED13" s="40">
        <v>2571959.2221652591</v>
      </c>
      <c r="EE13" s="40">
        <v>0</v>
      </c>
      <c r="EG13" s="71">
        <v>2.9975062128912492E-2</v>
      </c>
      <c r="EH13" s="40">
        <v>1798503.7277347494</v>
      </c>
      <c r="EI13" s="40">
        <v>1795946.8541273915</v>
      </c>
      <c r="EJ13" s="40">
        <v>2556.8736073579639</v>
      </c>
      <c r="EK13" s="40">
        <v>1798503.7277347494</v>
      </c>
      <c r="EL13" s="40">
        <v>0</v>
      </c>
      <c r="EN13" s="71">
        <v>2.2120353219283108E-2</v>
      </c>
      <c r="EO13" s="40">
        <v>1327221.1931569865</v>
      </c>
      <c r="EP13" s="40">
        <v>1326916.2802749043</v>
      </c>
      <c r="EQ13" s="40">
        <v>304.91288208216429</v>
      </c>
      <c r="ER13" s="40">
        <v>1327221.1931569865</v>
      </c>
      <c r="ES13" s="40">
        <v>0</v>
      </c>
      <c r="EU13" s="39">
        <v>2.1772429484342177E-2</v>
      </c>
      <c r="EV13" s="40">
        <v>1306345.7690605307</v>
      </c>
      <c r="EW13" s="40">
        <v>1306265.3406078829</v>
      </c>
      <c r="EX13" s="40">
        <v>80.428452647756785</v>
      </c>
      <c r="EY13" s="40">
        <v>1036916.2120741403</v>
      </c>
      <c r="EZ13" s="40">
        <v>269429.55698639032</v>
      </c>
      <c r="FB13" s="39">
        <v>1.0046546871005299E-2</v>
      </c>
      <c r="FC13" s="40">
        <v>602792.81226031797</v>
      </c>
      <c r="FD13" s="40">
        <v>602792.81128936773</v>
      </c>
      <c r="FE13" s="40">
        <v>9.709502337500453E-4</v>
      </c>
      <c r="FF13" s="40">
        <v>602792.81226031797</v>
      </c>
      <c r="FG13" s="40">
        <v>0</v>
      </c>
      <c r="FI13" s="39">
        <v>5.1971999883452568E-3</v>
      </c>
      <c r="FJ13" s="40">
        <v>311831.9993007154</v>
      </c>
      <c r="FK13" s="40">
        <v>311831.9993007154</v>
      </c>
      <c r="FL13" s="40">
        <v>0</v>
      </c>
      <c r="FM13" s="40">
        <v>311831.9993007154</v>
      </c>
      <c r="FN13" s="40">
        <v>0</v>
      </c>
    </row>
    <row r="14" spans="1:171" x14ac:dyDescent="0.25">
      <c r="A14" s="104" t="s">
        <v>34</v>
      </c>
      <c r="B14" s="104" t="s">
        <v>7</v>
      </c>
      <c r="C14" s="104">
        <v>8</v>
      </c>
      <c r="D14" s="104" t="s">
        <v>10</v>
      </c>
      <c r="E14" s="105">
        <v>44305</v>
      </c>
      <c r="F14" s="105">
        <v>45322</v>
      </c>
      <c r="G14" s="105">
        <v>46053</v>
      </c>
      <c r="H14" s="104" t="s">
        <v>38</v>
      </c>
      <c r="I14" s="104" t="s">
        <v>39</v>
      </c>
      <c r="J14" s="106">
        <v>3.1900000000000001E-3</v>
      </c>
      <c r="K14" s="104"/>
      <c r="L14" s="104"/>
      <c r="M14" s="104" t="s">
        <v>28</v>
      </c>
      <c r="N14" s="107">
        <v>60000000</v>
      </c>
      <c r="O14" s="104" t="s">
        <v>28</v>
      </c>
      <c r="P14" s="38">
        <v>60000000</v>
      </c>
      <c r="Q14" s="104"/>
      <c r="R14" s="72"/>
      <c r="S14" s="42"/>
      <c r="T14" s="40"/>
      <c r="U14" s="42"/>
      <c r="V14" s="42"/>
      <c r="W14" s="40"/>
      <c r="X14" s="104"/>
      <c r="Y14" s="72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104"/>
      <c r="AF14" s="72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104"/>
      <c r="AM14" s="72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104"/>
      <c r="AT14" s="72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72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72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72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72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72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72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72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72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72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  <c r="DL14" s="72">
        <v>-6.2540448736554581E-3</v>
      </c>
      <c r="DM14" s="42">
        <v>-375242.6924193275</v>
      </c>
      <c r="DN14" s="40">
        <v>0</v>
      </c>
      <c r="DO14" s="42">
        <v>-375242.6924193275</v>
      </c>
      <c r="DP14" s="42">
        <v>-374711.02575266082</v>
      </c>
      <c r="DQ14" s="42">
        <v>-531.66666666666663</v>
      </c>
      <c r="DS14" s="72">
        <v>-5.4809997386397616E-3</v>
      </c>
      <c r="DT14" s="42">
        <v>-328859.98431838572</v>
      </c>
      <c r="DU14" s="40">
        <v>0</v>
      </c>
      <c r="DV14" s="42">
        <v>-328859.98431838572</v>
      </c>
      <c r="DW14" s="42">
        <v>-328328.31765171903</v>
      </c>
      <c r="DX14" s="42">
        <v>-531.66666666666663</v>
      </c>
      <c r="DZ14" s="72">
        <v>-4.7286890818092524E-3</v>
      </c>
      <c r="EA14" s="42">
        <v>-283721.34490855515</v>
      </c>
      <c r="EB14" s="40">
        <v>0</v>
      </c>
      <c r="EC14" s="42">
        <v>-283721.34490855515</v>
      </c>
      <c r="ED14" s="42">
        <v>-283189.67824188847</v>
      </c>
      <c r="EE14" s="42">
        <v>-531.66666666666663</v>
      </c>
      <c r="EG14" s="72">
        <v>-3.9658850455019786E-3</v>
      </c>
      <c r="EH14" s="42">
        <v>-237953.1027301187</v>
      </c>
      <c r="EI14" s="40">
        <v>0</v>
      </c>
      <c r="EJ14" s="42">
        <v>-237953.1027301187</v>
      </c>
      <c r="EK14" s="42">
        <v>-237421.43606345204</v>
      </c>
      <c r="EL14" s="42">
        <v>-531.66666666666663</v>
      </c>
      <c r="EN14" s="72">
        <v>-3.1804209343425909E-3</v>
      </c>
      <c r="EO14" s="42">
        <v>-190825.25606055546</v>
      </c>
      <c r="EP14" s="40">
        <v>0</v>
      </c>
      <c r="EQ14" s="42">
        <v>-190825.25606055546</v>
      </c>
      <c r="ER14" s="42">
        <v>-190293.5893938888</v>
      </c>
      <c r="ES14" s="42">
        <v>-531.66666666666674</v>
      </c>
      <c r="EU14" s="41">
        <v>-3.1956571157150952E-3</v>
      </c>
      <c r="EV14" s="42">
        <v>-191739.4269429057</v>
      </c>
      <c r="EW14" s="40">
        <v>0</v>
      </c>
      <c r="EX14" s="42">
        <v>-191739.4269429057</v>
      </c>
      <c r="EY14" s="42">
        <v>-158244.4269429057</v>
      </c>
      <c r="EZ14" s="42">
        <v>-33495</v>
      </c>
      <c r="FB14" s="41">
        <v>-1.6099595740950285E-3</v>
      </c>
      <c r="FC14" s="42">
        <v>-96597.574445701714</v>
      </c>
      <c r="FD14" s="40">
        <v>0</v>
      </c>
      <c r="FE14" s="42">
        <v>-96597.574445701714</v>
      </c>
      <c r="FF14" s="42">
        <v>-96065.907779035042</v>
      </c>
      <c r="FG14" s="42">
        <v>-531.66666666666663</v>
      </c>
      <c r="FI14" s="41">
        <v>-8.0247182782291235E-4</v>
      </c>
      <c r="FJ14" s="42">
        <v>-48148.309669374743</v>
      </c>
      <c r="FK14" s="40">
        <v>0</v>
      </c>
      <c r="FL14" s="42">
        <v>-48148.309669374743</v>
      </c>
      <c r="FM14" s="42">
        <v>-47616.643002708079</v>
      </c>
      <c r="FN14" s="42">
        <v>-531.66666666666663</v>
      </c>
      <c r="FO14" s="4"/>
    </row>
    <row r="15" spans="1:171" x14ac:dyDescent="0.25">
      <c r="A15" s="104" t="s">
        <v>34</v>
      </c>
      <c r="B15" s="104" t="s">
        <v>42</v>
      </c>
      <c r="C15" s="104">
        <v>9</v>
      </c>
      <c r="D15" s="104" t="s">
        <v>10</v>
      </c>
      <c r="E15" s="105">
        <v>44326</v>
      </c>
      <c r="F15" s="105">
        <v>45322</v>
      </c>
      <c r="G15" s="105">
        <v>46053</v>
      </c>
      <c r="H15" s="104" t="s">
        <v>35</v>
      </c>
      <c r="I15" s="104" t="s">
        <v>36</v>
      </c>
      <c r="J15" s="106">
        <v>0</v>
      </c>
      <c r="K15" s="104"/>
      <c r="L15" s="104" t="s">
        <v>37</v>
      </c>
      <c r="M15" s="104" t="s">
        <v>28</v>
      </c>
      <c r="N15" s="107">
        <v>60000000</v>
      </c>
      <c r="O15" s="104" t="s">
        <v>28</v>
      </c>
      <c r="P15" s="38">
        <v>60000000</v>
      </c>
      <c r="Q15" s="74"/>
      <c r="R15" s="119"/>
      <c r="S15" s="120"/>
      <c r="T15" s="120"/>
      <c r="U15" s="120"/>
      <c r="V15" s="120"/>
      <c r="W15" s="120"/>
      <c r="Y15" s="119"/>
      <c r="Z15" s="120"/>
      <c r="AA15" s="120"/>
      <c r="AB15" s="120"/>
      <c r="AC15" s="120"/>
      <c r="AD15" s="120"/>
      <c r="AE15" s="74"/>
      <c r="AF15" s="71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4"/>
      <c r="AM15" s="71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4"/>
      <c r="AT15" s="71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71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71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71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71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71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71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71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71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71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  <c r="DL15" s="71">
        <v>5.4511431154877457E-2</v>
      </c>
      <c r="DM15" s="40">
        <v>3270685.8692926476</v>
      </c>
      <c r="DN15" s="40">
        <v>3248705.5033834614</v>
      </c>
      <c r="DO15" s="40">
        <v>21980.365909186192</v>
      </c>
      <c r="DP15" s="40">
        <v>3270685.8692926476</v>
      </c>
      <c r="DQ15" s="40">
        <v>0</v>
      </c>
      <c r="DS15" s="71">
        <v>5.670471343855446E-2</v>
      </c>
      <c r="DT15" s="40">
        <v>3402282.8063132674</v>
      </c>
      <c r="DU15" s="40">
        <v>3398798.6038003126</v>
      </c>
      <c r="DV15" s="40">
        <v>3484.2025129548274</v>
      </c>
      <c r="DW15" s="40">
        <v>3402282.8063132674</v>
      </c>
      <c r="DX15" s="40">
        <v>0</v>
      </c>
      <c r="DZ15" s="71">
        <v>4.2865987036087648E-2</v>
      </c>
      <c r="EA15" s="40">
        <v>2571959.2221652591</v>
      </c>
      <c r="EB15" s="40">
        <v>2567984.442084833</v>
      </c>
      <c r="EC15" s="40">
        <v>3974.7800804260187</v>
      </c>
      <c r="ED15" s="40">
        <v>2571959.2221652591</v>
      </c>
      <c r="EE15" s="40">
        <v>0</v>
      </c>
      <c r="EG15" s="71">
        <v>2.9975062128912492E-2</v>
      </c>
      <c r="EH15" s="40">
        <v>1798503.7277347494</v>
      </c>
      <c r="EI15" s="40">
        <v>1795946.8541273915</v>
      </c>
      <c r="EJ15" s="40">
        <v>2556.8736073579639</v>
      </c>
      <c r="EK15" s="40">
        <v>1798503.7277347494</v>
      </c>
      <c r="EL15" s="40">
        <v>0</v>
      </c>
      <c r="EN15" s="71">
        <v>2.2120353219283108E-2</v>
      </c>
      <c r="EO15" s="40">
        <v>1327221.1931569865</v>
      </c>
      <c r="EP15" s="40">
        <v>1326916.2802749043</v>
      </c>
      <c r="EQ15" s="40">
        <v>304.91288208216429</v>
      </c>
      <c r="ER15" s="40">
        <v>1327221.1931569865</v>
      </c>
      <c r="ES15" s="40">
        <v>0</v>
      </c>
      <c r="EU15" s="39">
        <v>2.1772429484342177E-2</v>
      </c>
      <c r="EV15" s="40">
        <v>1306345.7690605307</v>
      </c>
      <c r="EW15" s="40">
        <v>1306265.3406078829</v>
      </c>
      <c r="EX15" s="40">
        <v>80.428452647756785</v>
      </c>
      <c r="EY15" s="40">
        <v>1036916.2120741403</v>
      </c>
      <c r="EZ15" s="40">
        <v>269429.55698639032</v>
      </c>
      <c r="FB15" s="39">
        <v>1.0046546871005299E-2</v>
      </c>
      <c r="FC15" s="40">
        <v>602792.81226031797</v>
      </c>
      <c r="FD15" s="40">
        <v>602792.81128936773</v>
      </c>
      <c r="FE15" s="40">
        <v>9.709502337500453E-4</v>
      </c>
      <c r="FF15" s="40">
        <v>602792.81226031797</v>
      </c>
      <c r="FG15" s="40">
        <v>0</v>
      </c>
      <c r="FI15" s="39">
        <v>5.1971999883452568E-3</v>
      </c>
      <c r="FJ15" s="40">
        <v>311831.9993007154</v>
      </c>
      <c r="FK15" s="40">
        <v>311831.9993007154</v>
      </c>
      <c r="FL15" s="40">
        <v>0</v>
      </c>
      <c r="FM15" s="40">
        <v>311831.9993007154</v>
      </c>
      <c r="FN15" s="40">
        <v>0</v>
      </c>
      <c r="FO15" s="4"/>
    </row>
    <row r="16" spans="1:171" x14ac:dyDescent="0.25">
      <c r="A16" s="104" t="s">
        <v>34</v>
      </c>
      <c r="B16" s="104" t="s">
        <v>42</v>
      </c>
      <c r="C16" s="104">
        <v>10</v>
      </c>
      <c r="D16" s="104" t="s">
        <v>10</v>
      </c>
      <c r="E16" s="105">
        <v>44326</v>
      </c>
      <c r="F16" s="105">
        <v>45322</v>
      </c>
      <c r="G16" s="105">
        <v>46053</v>
      </c>
      <c r="H16" s="104" t="s">
        <v>38</v>
      </c>
      <c r="I16" s="104" t="s">
        <v>39</v>
      </c>
      <c r="J16" s="106">
        <v>3.5300000000000002E-3</v>
      </c>
      <c r="K16" s="104"/>
      <c r="L16" s="104"/>
      <c r="M16" s="104" t="s">
        <v>28</v>
      </c>
      <c r="N16" s="107">
        <v>60000000</v>
      </c>
      <c r="O16" s="104" t="s">
        <v>28</v>
      </c>
      <c r="P16" s="38">
        <v>60000000</v>
      </c>
      <c r="Q16" s="74"/>
      <c r="R16" s="119"/>
      <c r="S16" s="120"/>
      <c r="T16" s="120"/>
      <c r="U16" s="120"/>
      <c r="V16" s="120"/>
      <c r="W16" s="120"/>
      <c r="Y16" s="119"/>
      <c r="Z16" s="120"/>
      <c r="AA16" s="120"/>
      <c r="AB16" s="120"/>
      <c r="AC16" s="120"/>
      <c r="AD16" s="120"/>
      <c r="AE16" s="74"/>
      <c r="AF16" s="72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4"/>
      <c r="AM16" s="72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4"/>
      <c r="AT16" s="72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72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72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72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72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72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72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72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72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72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  <c r="DL16" s="72">
        <v>-6.9206201893428744E-3</v>
      </c>
      <c r="DM16" s="42">
        <v>-415237.21136057249</v>
      </c>
      <c r="DN16" s="40">
        <v>0</v>
      </c>
      <c r="DO16" s="42">
        <v>-415237.21136057249</v>
      </c>
      <c r="DP16" s="42">
        <v>-414648.87802723917</v>
      </c>
      <c r="DQ16" s="42">
        <v>-588.33333333333337</v>
      </c>
      <c r="DS16" s="72">
        <v>-6.0651815289650022E-3</v>
      </c>
      <c r="DT16" s="42">
        <v>-363910.89173790015</v>
      </c>
      <c r="DU16" s="40">
        <v>0</v>
      </c>
      <c r="DV16" s="42">
        <v>-363910.89173790015</v>
      </c>
      <c r="DW16" s="42">
        <v>-363322.55840456684</v>
      </c>
      <c r="DX16" s="42">
        <v>-588.33333333333326</v>
      </c>
      <c r="DZ16" s="72">
        <v>-5.2326872911556931E-3</v>
      </c>
      <c r="EA16" s="42">
        <v>-313961.23746934161</v>
      </c>
      <c r="EB16" s="40">
        <v>0</v>
      </c>
      <c r="EC16" s="42">
        <v>-313961.23746934161</v>
      </c>
      <c r="ED16" s="42">
        <v>-313372.90413600829</v>
      </c>
      <c r="EE16" s="42">
        <v>-588.33333333333326</v>
      </c>
      <c r="EG16" s="72">
        <v>-4.3885812572482712E-3</v>
      </c>
      <c r="EH16" s="42">
        <v>-263314.87543489627</v>
      </c>
      <c r="EI16" s="40">
        <v>0</v>
      </c>
      <c r="EJ16" s="42">
        <v>-263314.87543489627</v>
      </c>
      <c r="EK16" s="42">
        <v>-262726.54210156295</v>
      </c>
      <c r="EL16" s="42">
        <v>-588.33333333333326</v>
      </c>
      <c r="EN16" s="72">
        <v>-3.519399968096974E-3</v>
      </c>
      <c r="EO16" s="42">
        <v>-211163.99808581843</v>
      </c>
      <c r="EP16" s="40">
        <v>0</v>
      </c>
      <c r="EQ16" s="42">
        <v>-211163.99808581843</v>
      </c>
      <c r="ER16" s="42">
        <v>-210575.66475248509</v>
      </c>
      <c r="ES16" s="42">
        <v>-588.33333333333337</v>
      </c>
      <c r="EU16" s="41">
        <v>-3.5362600684872379E-3</v>
      </c>
      <c r="EV16" s="42">
        <v>-212175.60410923426</v>
      </c>
      <c r="EW16" s="40">
        <v>0</v>
      </c>
      <c r="EX16" s="42">
        <v>-212175.60410923426</v>
      </c>
      <c r="EY16" s="42">
        <v>-175110.60410923426</v>
      </c>
      <c r="EZ16" s="42">
        <v>-37065</v>
      </c>
      <c r="FB16" s="41">
        <v>-1.7815540114593893E-3</v>
      </c>
      <c r="FC16" s="42">
        <v>-106893.24068756336</v>
      </c>
      <c r="FD16" s="40">
        <v>0</v>
      </c>
      <c r="FE16" s="42">
        <v>-106893.24068756336</v>
      </c>
      <c r="FF16" s="42">
        <v>-106304.90735423003</v>
      </c>
      <c r="FG16" s="42">
        <v>-588.33333333333326</v>
      </c>
      <c r="FI16" s="41">
        <v>-8.8800174050623231E-4</v>
      </c>
      <c r="FJ16" s="42">
        <v>-53280.10443037394</v>
      </c>
      <c r="FK16" s="40">
        <v>0</v>
      </c>
      <c r="FL16" s="42">
        <v>-53280.10443037394</v>
      </c>
      <c r="FM16" s="42">
        <v>-52691.771097040604</v>
      </c>
      <c r="FN16" s="42">
        <v>-588.33333333333326</v>
      </c>
      <c r="FO16" s="4"/>
    </row>
    <row r="17" spans="1:171" x14ac:dyDescent="0.25">
      <c r="A17" s="104" t="s">
        <v>34</v>
      </c>
      <c r="B17" s="104" t="s">
        <v>43</v>
      </c>
      <c r="C17" s="104">
        <v>11</v>
      </c>
      <c r="D17" s="104" t="s">
        <v>10</v>
      </c>
      <c r="E17" s="105">
        <v>44334</v>
      </c>
      <c r="F17" s="105">
        <v>45322</v>
      </c>
      <c r="G17" s="105">
        <v>46053</v>
      </c>
      <c r="H17" s="104" t="s">
        <v>35</v>
      </c>
      <c r="I17" s="104" t="s">
        <v>36</v>
      </c>
      <c r="J17" s="106">
        <v>0</v>
      </c>
      <c r="K17" s="104"/>
      <c r="L17" s="104" t="s">
        <v>37</v>
      </c>
      <c r="M17" s="104" t="s">
        <v>28</v>
      </c>
      <c r="N17" s="107">
        <v>60000000</v>
      </c>
      <c r="O17" s="104" t="s">
        <v>28</v>
      </c>
      <c r="P17" s="38">
        <v>60000000</v>
      </c>
      <c r="Q17" s="74"/>
      <c r="R17" s="119"/>
      <c r="S17" s="120"/>
      <c r="T17" s="120"/>
      <c r="U17" s="120"/>
      <c r="V17" s="120"/>
      <c r="W17" s="120"/>
      <c r="Y17" s="119"/>
      <c r="Z17" s="120"/>
      <c r="AA17" s="120"/>
      <c r="AB17" s="120"/>
      <c r="AC17" s="120"/>
      <c r="AD17" s="120"/>
      <c r="AE17" s="74"/>
      <c r="AF17" s="71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4"/>
      <c r="AM17" s="71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4"/>
      <c r="AT17" s="71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71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71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71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71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71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71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71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71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71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  <c r="DL17" s="71">
        <v>5.4511431154877457E-2</v>
      </c>
      <c r="DM17" s="40">
        <v>3270685.8692926476</v>
      </c>
      <c r="DN17" s="40">
        <v>3248705.5033834614</v>
      </c>
      <c r="DO17" s="40">
        <v>21980.365909186192</v>
      </c>
      <c r="DP17" s="40">
        <v>3270685.8692926476</v>
      </c>
      <c r="DQ17" s="40">
        <v>0</v>
      </c>
      <c r="DS17" s="71">
        <v>5.670471343855446E-2</v>
      </c>
      <c r="DT17" s="40">
        <v>3402282.8063132674</v>
      </c>
      <c r="DU17" s="40">
        <v>3398798.6038003126</v>
      </c>
      <c r="DV17" s="40">
        <v>3484.2025129548274</v>
      </c>
      <c r="DW17" s="40">
        <v>3402282.8063132674</v>
      </c>
      <c r="DX17" s="40">
        <v>0</v>
      </c>
      <c r="DZ17" s="71">
        <v>4.2865987036087648E-2</v>
      </c>
      <c r="EA17" s="40">
        <v>2571959.2221652591</v>
      </c>
      <c r="EB17" s="40">
        <v>2567984.442084833</v>
      </c>
      <c r="EC17" s="40">
        <v>3974.7800804260187</v>
      </c>
      <c r="ED17" s="40">
        <v>2571959.2221652591</v>
      </c>
      <c r="EE17" s="40">
        <v>0</v>
      </c>
      <c r="EG17" s="71">
        <v>2.9975062128912492E-2</v>
      </c>
      <c r="EH17" s="40">
        <v>1798503.7277347494</v>
      </c>
      <c r="EI17" s="40">
        <v>1795946.8541273915</v>
      </c>
      <c r="EJ17" s="40">
        <v>2556.8736073579639</v>
      </c>
      <c r="EK17" s="40">
        <v>1798503.7277347494</v>
      </c>
      <c r="EL17" s="40">
        <v>0</v>
      </c>
      <c r="EN17" s="71">
        <v>2.2120353219283108E-2</v>
      </c>
      <c r="EO17" s="40">
        <v>1327221.1931569865</v>
      </c>
      <c r="EP17" s="40">
        <v>1326916.2802749043</v>
      </c>
      <c r="EQ17" s="40">
        <v>304.91288208216429</v>
      </c>
      <c r="ER17" s="40">
        <v>1327221.1931569865</v>
      </c>
      <c r="ES17" s="40">
        <v>0</v>
      </c>
      <c r="EU17" s="39">
        <v>2.1772429484342177E-2</v>
      </c>
      <c r="EV17" s="40">
        <v>1306345.7690605307</v>
      </c>
      <c r="EW17" s="40">
        <v>1306265.3406078829</v>
      </c>
      <c r="EX17" s="40">
        <v>80.428452647756785</v>
      </c>
      <c r="EY17" s="40">
        <v>1036916.2120741403</v>
      </c>
      <c r="EZ17" s="40">
        <v>269429.55698639032</v>
      </c>
      <c r="FB17" s="39">
        <v>1.0046546871005299E-2</v>
      </c>
      <c r="FC17" s="40">
        <v>602792.81226031797</v>
      </c>
      <c r="FD17" s="40">
        <v>602792.81128936773</v>
      </c>
      <c r="FE17" s="40">
        <v>9.709502337500453E-4</v>
      </c>
      <c r="FF17" s="40">
        <v>602792.81226031797</v>
      </c>
      <c r="FG17" s="40">
        <v>0</v>
      </c>
      <c r="FI17" s="39">
        <v>5.1971999883452568E-3</v>
      </c>
      <c r="FJ17" s="40">
        <v>311831.9993007154</v>
      </c>
      <c r="FK17" s="40">
        <v>311831.9993007154</v>
      </c>
      <c r="FL17" s="40">
        <v>0</v>
      </c>
      <c r="FM17" s="40">
        <v>311831.9993007154</v>
      </c>
      <c r="FN17" s="40">
        <v>0</v>
      </c>
      <c r="FO17" s="4"/>
    </row>
    <row r="18" spans="1:171" x14ac:dyDescent="0.25">
      <c r="A18" s="104" t="s">
        <v>34</v>
      </c>
      <c r="B18" s="104" t="s">
        <v>43</v>
      </c>
      <c r="C18" s="104">
        <v>12</v>
      </c>
      <c r="D18" s="104" t="s">
        <v>10</v>
      </c>
      <c r="E18" s="105">
        <v>44334</v>
      </c>
      <c r="F18" s="105">
        <v>45322</v>
      </c>
      <c r="G18" s="105">
        <v>46053</v>
      </c>
      <c r="H18" s="104" t="s">
        <v>38</v>
      </c>
      <c r="I18" s="104" t="s">
        <v>39</v>
      </c>
      <c r="J18" s="106">
        <v>3.8E-3</v>
      </c>
      <c r="K18" s="104"/>
      <c r="L18" s="104"/>
      <c r="M18" s="104" t="s">
        <v>28</v>
      </c>
      <c r="N18" s="107">
        <v>60000000</v>
      </c>
      <c r="O18" s="104" t="s">
        <v>28</v>
      </c>
      <c r="P18" s="38">
        <v>60000000</v>
      </c>
      <c r="Q18" s="74"/>
      <c r="R18" s="119"/>
      <c r="S18" s="120"/>
      <c r="T18" s="120"/>
      <c r="U18" s="120"/>
      <c r="V18" s="120"/>
      <c r="W18" s="120"/>
      <c r="Y18" s="119"/>
      <c r="Z18" s="120"/>
      <c r="AA18" s="120"/>
      <c r="AB18" s="120"/>
      <c r="AC18" s="120"/>
      <c r="AD18" s="120"/>
      <c r="AE18" s="74"/>
      <c r="AF18" s="71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4"/>
      <c r="AM18" s="71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4"/>
      <c r="AT18" s="71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71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71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72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72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72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72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72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72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72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  <c r="DL18" s="72">
        <v>-7.449959410624059E-3</v>
      </c>
      <c r="DM18" s="42">
        <v>-446997.56463744352</v>
      </c>
      <c r="DN18" s="40">
        <v>0</v>
      </c>
      <c r="DO18" s="42">
        <v>-446997.56463744352</v>
      </c>
      <c r="DP18" s="42">
        <v>-446364.2313041102</v>
      </c>
      <c r="DQ18" s="42">
        <v>-633.33333333333337</v>
      </c>
      <c r="DS18" s="72">
        <v>-6.5290905977526941E-3</v>
      </c>
      <c r="DT18" s="42">
        <v>-391745.43586516165</v>
      </c>
      <c r="DU18" s="40">
        <v>0</v>
      </c>
      <c r="DV18" s="42">
        <v>-391745.43586516165</v>
      </c>
      <c r="DW18" s="42">
        <v>-391112.10253182834</v>
      </c>
      <c r="DX18" s="42">
        <v>-633.33333333333326</v>
      </c>
      <c r="DZ18" s="72">
        <v>-5.6329211632837484E-3</v>
      </c>
      <c r="EA18" s="42">
        <v>-337975.2697970249</v>
      </c>
      <c r="EB18" s="40">
        <v>0</v>
      </c>
      <c r="EC18" s="42">
        <v>-337975.2697970249</v>
      </c>
      <c r="ED18" s="42">
        <v>-337341.93646369159</v>
      </c>
      <c r="EE18" s="42">
        <v>-633.33333333333326</v>
      </c>
      <c r="EG18" s="72">
        <v>-4.7242517783409139E-3</v>
      </c>
      <c r="EH18" s="42">
        <v>-283455.10670045484</v>
      </c>
      <c r="EI18" s="40">
        <v>0</v>
      </c>
      <c r="EJ18" s="42">
        <v>-283455.10670045484</v>
      </c>
      <c r="EK18" s="42">
        <v>-282821.77336712152</v>
      </c>
      <c r="EL18" s="42">
        <v>-633.33333333333326</v>
      </c>
      <c r="EN18" s="72">
        <v>-3.7885892007842779E-3</v>
      </c>
      <c r="EO18" s="42">
        <v>-227315.35204705666</v>
      </c>
      <c r="EP18" s="40">
        <v>0</v>
      </c>
      <c r="EQ18" s="42">
        <v>-227315.35204705666</v>
      </c>
      <c r="ER18" s="42">
        <v>-226682.01871372332</v>
      </c>
      <c r="ES18" s="42">
        <v>-633.33333333333337</v>
      </c>
      <c r="EU18" s="41">
        <v>-3.8067388839239384E-3</v>
      </c>
      <c r="EV18" s="42">
        <v>-228404.33303543631</v>
      </c>
      <c r="EW18" s="40">
        <v>0</v>
      </c>
      <c r="EX18" s="42">
        <v>-228404.33303543631</v>
      </c>
      <c r="EY18" s="42">
        <v>-188504.33303543631</v>
      </c>
      <c r="EZ18" s="42">
        <v>-39900</v>
      </c>
      <c r="FB18" s="41">
        <v>-1.9178201823075579E-3</v>
      </c>
      <c r="FC18" s="42">
        <v>-115069.21093845347</v>
      </c>
      <c r="FD18" s="40">
        <v>0</v>
      </c>
      <c r="FE18" s="42">
        <v>-115069.21093845347</v>
      </c>
      <c r="FF18" s="42">
        <v>-114435.87760512014</v>
      </c>
      <c r="FG18" s="42">
        <v>-633.33333333333326</v>
      </c>
      <c r="FI18" s="41">
        <v>-9.5592255351945683E-4</v>
      </c>
      <c r="FJ18" s="42">
        <v>-57355.353211167407</v>
      </c>
      <c r="FK18" s="40">
        <v>0</v>
      </c>
      <c r="FL18" s="42">
        <v>-57355.353211167407</v>
      </c>
      <c r="FM18" s="42">
        <v>-56722.019877834071</v>
      </c>
      <c r="FN18" s="42">
        <v>-633.33333333333326</v>
      </c>
      <c r="FO18" s="4"/>
    </row>
    <row r="19" spans="1:171" s="4" customFormat="1" x14ac:dyDescent="0.25">
      <c r="A19" s="104" t="s">
        <v>34</v>
      </c>
      <c r="B19" s="104" t="s">
        <v>47</v>
      </c>
      <c r="C19" s="104">
        <v>13</v>
      </c>
      <c r="D19" s="104" t="s">
        <v>10</v>
      </c>
      <c r="E19" s="105">
        <v>44748</v>
      </c>
      <c r="F19" s="105">
        <v>45289</v>
      </c>
      <c r="G19" s="105">
        <v>45657</v>
      </c>
      <c r="H19" s="104" t="s">
        <v>35</v>
      </c>
      <c r="I19" s="104" t="s">
        <v>36</v>
      </c>
      <c r="J19" s="106">
        <v>0</v>
      </c>
      <c r="K19" s="104"/>
      <c r="L19" s="104" t="s">
        <v>37</v>
      </c>
      <c r="M19" s="104" t="s">
        <v>28</v>
      </c>
      <c r="N19" s="107">
        <v>20000000</v>
      </c>
      <c r="O19" s="104" t="s">
        <v>28</v>
      </c>
      <c r="P19" s="107">
        <v>0</v>
      </c>
      <c r="Q19" s="104"/>
      <c r="R19" s="71"/>
      <c r="S19" s="40"/>
      <c r="T19" s="40"/>
      <c r="U19" s="40"/>
      <c r="V19" s="40"/>
      <c r="W19" s="40"/>
      <c r="X19" s="104"/>
      <c r="Y19" s="71"/>
      <c r="Z19" s="40"/>
      <c r="AA19" s="40"/>
      <c r="AB19" s="40"/>
      <c r="AC19" s="40"/>
      <c r="AD19" s="40"/>
      <c r="AE19" s="104"/>
      <c r="AF19" s="72"/>
      <c r="AG19" s="42"/>
      <c r="AH19" s="40"/>
      <c r="AI19" s="42"/>
      <c r="AJ19" s="42"/>
      <c r="AK19" s="40"/>
      <c r="AL19" s="104"/>
      <c r="AM19" s="72"/>
      <c r="AN19" s="42"/>
      <c r="AO19" s="40"/>
      <c r="AP19" s="42"/>
      <c r="AQ19" s="42"/>
      <c r="AR19" s="40"/>
      <c r="AS19" s="104"/>
      <c r="AT19" s="72"/>
      <c r="AU19" s="42"/>
      <c r="AV19" s="40"/>
      <c r="AW19" s="42"/>
      <c r="AX19" s="42"/>
      <c r="AY19" s="40"/>
      <c r="BA19" s="72"/>
      <c r="BB19" s="42"/>
      <c r="BC19" s="40"/>
      <c r="BD19" s="42"/>
      <c r="BE19" s="42"/>
      <c r="BF19" s="40"/>
      <c r="BH19" s="72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71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71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71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71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71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71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71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  <c r="DL19" s="71">
        <v>3.4397295657813284E-2</v>
      </c>
      <c r="DM19" s="40">
        <v>687945.91315626574</v>
      </c>
      <c r="DN19" s="40">
        <v>687884.19918725546</v>
      </c>
      <c r="DO19" s="40">
        <v>61.713969010277651</v>
      </c>
      <c r="DP19" s="40">
        <v>616436.63478585728</v>
      </c>
      <c r="DQ19" s="40">
        <v>71509.278370408516</v>
      </c>
      <c r="DS19" s="71">
        <v>2.7963195922407844E-2</v>
      </c>
      <c r="DT19" s="40">
        <v>559263.91844815691</v>
      </c>
      <c r="DU19" s="40">
        <v>559263.79102153354</v>
      </c>
      <c r="DV19" s="40">
        <v>0.12742662336677313</v>
      </c>
      <c r="DW19" s="40">
        <v>490224.4714046116</v>
      </c>
      <c r="DX19" s="40">
        <v>69039.447043545282</v>
      </c>
      <c r="DZ19" s="71">
        <v>1.8271931496193099E-2</v>
      </c>
      <c r="EA19" s="40">
        <v>365438.629923862</v>
      </c>
      <c r="EB19" s="40">
        <v>365438.62992385763</v>
      </c>
      <c r="EC19" s="40">
        <v>4.3655745685100555E-9</v>
      </c>
      <c r="ED19" s="40">
        <v>297617.38401987823</v>
      </c>
      <c r="EE19" s="40">
        <v>67821.2459039838</v>
      </c>
      <c r="EG19" s="71">
        <v>8.5041372587691035E-3</v>
      </c>
      <c r="EH19" s="40">
        <v>170082.74517538206</v>
      </c>
      <c r="EI19" s="40">
        <v>170082.74517538206</v>
      </c>
      <c r="EJ19" s="40">
        <v>0</v>
      </c>
      <c r="EK19" s="40">
        <v>112772.25495324246</v>
      </c>
      <c r="EL19" s="40">
        <v>57310.490222139604</v>
      </c>
      <c r="EN19" s="71"/>
      <c r="EO19" s="40"/>
      <c r="EP19" s="40"/>
      <c r="EQ19" s="40"/>
      <c r="ER19" s="40"/>
      <c r="ES19" s="40"/>
    </row>
    <row r="20" spans="1:171" s="4" customFormat="1" x14ac:dyDescent="0.25">
      <c r="A20" s="104" t="s">
        <v>34</v>
      </c>
      <c r="B20" s="104" t="s">
        <v>47</v>
      </c>
      <c r="C20" s="104">
        <v>14</v>
      </c>
      <c r="D20" s="104" t="s">
        <v>10</v>
      </c>
      <c r="E20" s="105">
        <v>44748</v>
      </c>
      <c r="F20" s="105">
        <v>45289</v>
      </c>
      <c r="G20" s="105">
        <v>45657</v>
      </c>
      <c r="H20" s="104" t="s">
        <v>38</v>
      </c>
      <c r="I20" s="104" t="s">
        <v>39</v>
      </c>
      <c r="J20" s="106">
        <v>1.7149999999999999E-2</v>
      </c>
      <c r="K20" s="104"/>
      <c r="L20" s="104"/>
      <c r="M20" s="104" t="s">
        <v>28</v>
      </c>
      <c r="N20" s="107">
        <v>20000000</v>
      </c>
      <c r="O20" s="104" t="s">
        <v>28</v>
      </c>
      <c r="P20" s="107">
        <v>0</v>
      </c>
      <c r="Q20" s="104"/>
      <c r="R20" s="71"/>
      <c r="S20" s="40"/>
      <c r="T20" s="40"/>
      <c r="U20" s="40"/>
      <c r="V20" s="40"/>
      <c r="W20" s="40"/>
      <c r="X20" s="104"/>
      <c r="Y20" s="71"/>
      <c r="Z20" s="40"/>
      <c r="AA20" s="40"/>
      <c r="AB20" s="40"/>
      <c r="AC20" s="40"/>
      <c r="AD20" s="40"/>
      <c r="AE20" s="104"/>
      <c r="AF20" s="72"/>
      <c r="AG20" s="42"/>
      <c r="AH20" s="40"/>
      <c r="AI20" s="42"/>
      <c r="AJ20" s="42"/>
      <c r="AK20" s="40"/>
      <c r="AL20" s="104"/>
      <c r="AM20" s="72"/>
      <c r="AN20" s="42"/>
      <c r="AO20" s="40"/>
      <c r="AP20" s="42"/>
      <c r="AQ20" s="42"/>
      <c r="AR20" s="40"/>
      <c r="AS20" s="104"/>
      <c r="AT20" s="72"/>
      <c r="AU20" s="42"/>
      <c r="AV20" s="40"/>
      <c r="AW20" s="42"/>
      <c r="AX20" s="42"/>
      <c r="AY20" s="40"/>
      <c r="BA20" s="72"/>
      <c r="BB20" s="42"/>
      <c r="BC20" s="40"/>
      <c r="BD20" s="42"/>
      <c r="BE20" s="42"/>
      <c r="BF20" s="40"/>
      <c r="BH20" s="72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72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72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72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72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72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72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72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  <c r="DL20" s="72">
        <v>-1.7551776760435959E-2</v>
      </c>
      <c r="DM20" s="42">
        <v>-351035.53520871914</v>
      </c>
      <c r="DN20" s="40">
        <v>0</v>
      </c>
      <c r="DO20" s="42">
        <v>-351035.53520871914</v>
      </c>
      <c r="DP20" s="42">
        <v>-317979.97965316358</v>
      </c>
      <c r="DQ20" s="42">
        <v>-33055.555555555547</v>
      </c>
      <c r="DS20" s="72">
        <v>-1.3258297170226183E-2</v>
      </c>
      <c r="DT20" s="42">
        <v>-265165.94340452366</v>
      </c>
      <c r="DU20" s="40">
        <v>0</v>
      </c>
      <c r="DV20" s="42">
        <v>-265165.94340452366</v>
      </c>
      <c r="DW20" s="42">
        <v>-233082.61007119031</v>
      </c>
      <c r="DX20" s="42">
        <v>-32083.333333333336</v>
      </c>
      <c r="DZ20" s="72">
        <v>-8.9491309047681315E-3</v>
      </c>
      <c r="EA20" s="42">
        <v>-178982.61809536262</v>
      </c>
      <c r="EB20" s="40">
        <v>0</v>
      </c>
      <c r="EC20" s="42">
        <v>-178982.61809536262</v>
      </c>
      <c r="ED20" s="42">
        <v>-145927.06253980706</v>
      </c>
      <c r="EE20" s="42">
        <v>-33055.555555555555</v>
      </c>
      <c r="EG20" s="72">
        <v>-4.4491002101183647E-3</v>
      </c>
      <c r="EH20" s="42">
        <v>-88982.004202367301</v>
      </c>
      <c r="EI20" s="40">
        <v>0</v>
      </c>
      <c r="EJ20" s="42">
        <v>-88982.004202367301</v>
      </c>
      <c r="EK20" s="42">
        <v>-57870.893091256192</v>
      </c>
      <c r="EL20" s="42">
        <v>-31111.111111111117</v>
      </c>
      <c r="EN20" s="72"/>
      <c r="EO20" s="42"/>
      <c r="EP20" s="40"/>
      <c r="EQ20" s="42"/>
      <c r="ER20" s="42"/>
      <c r="ES20" s="42"/>
    </row>
    <row r="21" spans="1:171" s="4" customFormat="1" x14ac:dyDescent="0.25">
      <c r="A21" s="104" t="s">
        <v>34</v>
      </c>
      <c r="B21" s="104" t="s">
        <v>48</v>
      </c>
      <c r="C21" s="104">
        <v>15</v>
      </c>
      <c r="D21" s="104" t="s">
        <v>49</v>
      </c>
      <c r="E21" s="105">
        <v>44770</v>
      </c>
      <c r="F21" s="105">
        <v>45289</v>
      </c>
      <c r="G21" s="105">
        <v>45657</v>
      </c>
      <c r="H21" s="104" t="s">
        <v>35</v>
      </c>
      <c r="I21" s="104" t="s">
        <v>36</v>
      </c>
      <c r="J21" s="106">
        <v>0</v>
      </c>
      <c r="K21" s="104"/>
      <c r="L21" s="104" t="s">
        <v>37</v>
      </c>
      <c r="M21" s="104" t="s">
        <v>28</v>
      </c>
      <c r="N21" s="107">
        <v>20000000</v>
      </c>
      <c r="O21" s="104" t="s">
        <v>28</v>
      </c>
      <c r="P21" s="107">
        <v>0</v>
      </c>
      <c r="Q21" s="104"/>
      <c r="R21" s="71"/>
      <c r="S21" s="40"/>
      <c r="T21" s="40"/>
      <c r="U21" s="40"/>
      <c r="V21" s="40"/>
      <c r="W21" s="40"/>
      <c r="X21" s="104"/>
      <c r="Y21" s="71"/>
      <c r="Z21" s="40"/>
      <c r="AA21" s="40"/>
      <c r="AB21" s="40"/>
      <c r="AC21" s="40"/>
      <c r="AD21" s="40"/>
      <c r="AE21" s="104"/>
      <c r="AF21" s="72"/>
      <c r="AG21" s="42"/>
      <c r="AH21" s="40"/>
      <c r="AI21" s="42"/>
      <c r="AJ21" s="42"/>
      <c r="AK21" s="40"/>
      <c r="AL21" s="104"/>
      <c r="AM21" s="72"/>
      <c r="AN21" s="42"/>
      <c r="AO21" s="40"/>
      <c r="AP21" s="42"/>
      <c r="AQ21" s="42"/>
      <c r="AR21" s="40"/>
      <c r="AS21" s="104"/>
      <c r="AT21" s="72"/>
      <c r="AU21" s="42"/>
      <c r="AV21" s="40"/>
      <c r="AW21" s="42"/>
      <c r="AX21" s="42"/>
      <c r="AY21" s="40"/>
      <c r="BA21" s="72"/>
      <c r="BB21" s="42"/>
      <c r="BC21" s="40"/>
      <c r="BD21" s="42"/>
      <c r="BE21" s="42"/>
      <c r="BF21" s="40"/>
      <c r="BH21" s="72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71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71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71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71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71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71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71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  <c r="DL21" s="71">
        <v>3.4397295657813284E-2</v>
      </c>
      <c r="DM21" s="40">
        <v>687945.91315626574</v>
      </c>
      <c r="DN21" s="40">
        <v>687884.19918725546</v>
      </c>
      <c r="DO21" s="40">
        <v>61.713969010277651</v>
      </c>
      <c r="DP21" s="40">
        <v>616436.63478585728</v>
      </c>
      <c r="DQ21" s="40">
        <v>71509.278370408516</v>
      </c>
      <c r="DS21" s="71">
        <v>2.7963195922407844E-2</v>
      </c>
      <c r="DT21" s="40">
        <v>559263.91844815691</v>
      </c>
      <c r="DU21" s="40">
        <v>559263.79102153354</v>
      </c>
      <c r="DV21" s="40">
        <v>0.12742662336677313</v>
      </c>
      <c r="DW21" s="40">
        <v>490224.4714046116</v>
      </c>
      <c r="DX21" s="40">
        <v>69039.447043545282</v>
      </c>
      <c r="DZ21" s="71">
        <v>1.8271931496193099E-2</v>
      </c>
      <c r="EA21" s="40">
        <v>365438.629923862</v>
      </c>
      <c r="EB21" s="40">
        <v>365438.62992385763</v>
      </c>
      <c r="EC21" s="40">
        <v>4.3655745685100555E-9</v>
      </c>
      <c r="ED21" s="40">
        <v>297617.38401987823</v>
      </c>
      <c r="EE21" s="40">
        <v>67821.2459039838</v>
      </c>
      <c r="EG21" s="71">
        <v>8.5041372587691035E-3</v>
      </c>
      <c r="EH21" s="40">
        <v>170082.74517538206</v>
      </c>
      <c r="EI21" s="40">
        <v>170082.74517538206</v>
      </c>
      <c r="EJ21" s="40">
        <v>0</v>
      </c>
      <c r="EK21" s="40">
        <v>112772.25495324246</v>
      </c>
      <c r="EL21" s="40">
        <v>57310.490222139604</v>
      </c>
      <c r="EN21" s="71"/>
      <c r="EO21" s="40"/>
      <c r="EP21" s="40"/>
      <c r="EQ21" s="40"/>
      <c r="ER21" s="40"/>
      <c r="ES21" s="40"/>
    </row>
    <row r="22" spans="1:171" s="4" customFormat="1" x14ac:dyDescent="0.25">
      <c r="A22" s="104" t="s">
        <v>34</v>
      </c>
      <c r="B22" s="104" t="s">
        <v>48</v>
      </c>
      <c r="C22" s="104">
        <v>16</v>
      </c>
      <c r="D22" s="104" t="s">
        <v>49</v>
      </c>
      <c r="E22" s="105">
        <v>44770</v>
      </c>
      <c r="F22" s="105">
        <v>45289</v>
      </c>
      <c r="G22" s="105">
        <v>45657</v>
      </c>
      <c r="H22" s="104" t="s">
        <v>38</v>
      </c>
      <c r="I22" s="104" t="s">
        <v>39</v>
      </c>
      <c r="J22" s="106">
        <v>1.6150000000000001E-2</v>
      </c>
      <c r="K22" s="104"/>
      <c r="L22" s="104"/>
      <c r="M22" s="104" t="s">
        <v>28</v>
      </c>
      <c r="N22" s="107">
        <v>20000000</v>
      </c>
      <c r="O22" s="104" t="s">
        <v>28</v>
      </c>
      <c r="P22" s="107">
        <v>0</v>
      </c>
      <c r="Q22" s="104"/>
      <c r="R22" s="71"/>
      <c r="S22" s="40"/>
      <c r="T22" s="40"/>
      <c r="U22" s="40"/>
      <c r="V22" s="40"/>
      <c r="W22" s="40"/>
      <c r="X22" s="104"/>
      <c r="Y22" s="71"/>
      <c r="Z22" s="40"/>
      <c r="AA22" s="40"/>
      <c r="AB22" s="40"/>
      <c r="AC22" s="40"/>
      <c r="AD22" s="40"/>
      <c r="AE22" s="104"/>
      <c r="AF22" s="72"/>
      <c r="AG22" s="42"/>
      <c r="AH22" s="40"/>
      <c r="AI22" s="42"/>
      <c r="AJ22" s="42"/>
      <c r="AK22" s="40"/>
      <c r="AL22" s="104"/>
      <c r="AM22" s="72"/>
      <c r="AN22" s="42"/>
      <c r="AO22" s="40"/>
      <c r="AP22" s="42"/>
      <c r="AQ22" s="42"/>
      <c r="AR22" s="40"/>
      <c r="AS22" s="104"/>
      <c r="AT22" s="72"/>
      <c r="AU22" s="42"/>
      <c r="AV22" s="40"/>
      <c r="AW22" s="42"/>
      <c r="AX22" s="42"/>
      <c r="AY22" s="40"/>
      <c r="BA22" s="72"/>
      <c r="BB22" s="42"/>
      <c r="BC22" s="40"/>
      <c r="BD22" s="42"/>
      <c r="BE22" s="42"/>
      <c r="BF22" s="40"/>
      <c r="BH22" s="72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72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72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72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72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72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72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72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  <c r="DL22" s="72">
        <v>-1.6197782553202329E-2</v>
      </c>
      <c r="DM22" s="42">
        <v>-323955.65106404654</v>
      </c>
      <c r="DN22" s="40">
        <v>0</v>
      </c>
      <c r="DO22" s="42">
        <v>-323955.65106404654</v>
      </c>
      <c r="DP22" s="42">
        <v>-293450.09550849098</v>
      </c>
      <c r="DQ22" s="42">
        <v>-30505.555555555551</v>
      </c>
      <c r="DS22" s="72">
        <v>-1.2235514245665878E-2</v>
      </c>
      <c r="DT22" s="42">
        <v>-244710.28491331756</v>
      </c>
      <c r="DU22" s="40">
        <v>0</v>
      </c>
      <c r="DV22" s="42">
        <v>-244710.28491331756</v>
      </c>
      <c r="DW22" s="42">
        <v>-215101.95157998422</v>
      </c>
      <c r="DX22" s="42">
        <v>-29608.333333333336</v>
      </c>
      <c r="DZ22" s="72">
        <v>-8.2587693778288732E-3</v>
      </c>
      <c r="EA22" s="42">
        <v>-165175.38755657748</v>
      </c>
      <c r="EB22" s="40">
        <v>0</v>
      </c>
      <c r="EC22" s="42">
        <v>-165175.38755657748</v>
      </c>
      <c r="ED22" s="42">
        <v>-134669.83200102192</v>
      </c>
      <c r="EE22" s="42">
        <v>-30505.555555555558</v>
      </c>
      <c r="EG22" s="72">
        <v>-4.1058839081949492E-3</v>
      </c>
      <c r="EH22" s="42">
        <v>-82117.678163898978</v>
      </c>
      <c r="EI22" s="40">
        <v>0</v>
      </c>
      <c r="EJ22" s="42">
        <v>-82117.678163898978</v>
      </c>
      <c r="EK22" s="42">
        <v>-53406.567052787868</v>
      </c>
      <c r="EL22" s="42">
        <v>-28711.111111111117</v>
      </c>
      <c r="EN22" s="72"/>
      <c r="EO22" s="42"/>
      <c r="EP22" s="40"/>
      <c r="EQ22" s="42"/>
      <c r="ER22" s="42"/>
      <c r="ES22" s="42"/>
    </row>
    <row r="23" spans="1:171" s="4" customFormat="1" x14ac:dyDescent="0.25">
      <c r="A23" s="104" t="s">
        <v>52</v>
      </c>
      <c r="B23" s="104" t="s">
        <v>52</v>
      </c>
      <c r="C23" s="104">
        <v>17</v>
      </c>
      <c r="D23" s="104" t="s">
        <v>49</v>
      </c>
      <c r="E23" s="105">
        <v>44944</v>
      </c>
      <c r="F23" s="105">
        <v>45289</v>
      </c>
      <c r="G23" s="105">
        <v>46022</v>
      </c>
      <c r="H23" s="104" t="s">
        <v>35</v>
      </c>
      <c r="I23" s="104" t="s">
        <v>36</v>
      </c>
      <c r="J23" s="106">
        <v>0.02</v>
      </c>
      <c r="K23" s="104"/>
      <c r="L23" s="104" t="s">
        <v>37</v>
      </c>
      <c r="M23" s="104" t="s">
        <v>28</v>
      </c>
      <c r="N23" s="107">
        <v>20000000</v>
      </c>
      <c r="O23" s="104" t="s">
        <v>28</v>
      </c>
      <c r="P23" s="107">
        <v>20000000</v>
      </c>
      <c r="Q23" s="104"/>
      <c r="R23" s="71"/>
      <c r="S23" s="40"/>
      <c r="T23" s="40"/>
      <c r="U23" s="40"/>
      <c r="V23" s="40"/>
      <c r="W23" s="40"/>
      <c r="X23" s="104"/>
      <c r="Y23" s="71"/>
      <c r="Z23" s="40"/>
      <c r="AA23" s="40"/>
      <c r="AB23" s="40"/>
      <c r="AC23" s="40"/>
      <c r="AD23" s="40"/>
      <c r="AE23" s="104"/>
      <c r="AF23" s="72"/>
      <c r="AG23" s="42"/>
      <c r="AH23" s="40"/>
      <c r="AI23" s="42"/>
      <c r="AJ23" s="42"/>
      <c r="AK23" s="40"/>
      <c r="AL23" s="104"/>
      <c r="AM23" s="72"/>
      <c r="AN23" s="42"/>
      <c r="AO23" s="40"/>
      <c r="AP23" s="42"/>
      <c r="AQ23" s="42"/>
      <c r="AR23" s="40"/>
      <c r="AS23" s="104"/>
      <c r="AT23" s="72"/>
      <c r="AU23" s="42"/>
      <c r="AV23" s="40"/>
      <c r="AW23" s="42"/>
      <c r="AX23" s="42"/>
      <c r="AY23" s="40"/>
      <c r="BA23" s="72"/>
      <c r="BB23" s="42"/>
      <c r="BC23" s="40"/>
      <c r="BD23" s="42"/>
      <c r="BE23" s="42"/>
      <c r="BF23" s="40"/>
      <c r="BH23" s="72"/>
      <c r="BI23" s="42"/>
      <c r="BJ23" s="40"/>
      <c r="BK23" s="42"/>
      <c r="BL23" s="42"/>
      <c r="BM23" s="40"/>
      <c r="BO23" s="72"/>
      <c r="BP23" s="42"/>
      <c r="BQ23" s="40"/>
      <c r="BR23" s="42"/>
      <c r="BS23" s="42"/>
      <c r="BT23" s="40"/>
      <c r="BV23" s="71">
        <v>1.8616082923298954E-2</v>
      </c>
      <c r="BW23" s="40">
        <v>372321.6584659791</v>
      </c>
      <c r="BX23" s="40">
        <v>233464.54546794636</v>
      </c>
      <c r="BY23" s="40">
        <v>138857.11299803274</v>
      </c>
      <c r="BZ23" s="40">
        <f>BW23-CA23</f>
        <v>372321.6584659791</v>
      </c>
      <c r="CA23" s="40"/>
      <c r="CC23" s="71">
        <v>2.194345143249719E-2</v>
      </c>
      <c r="CD23" s="40">
        <v>438869.02864994382</v>
      </c>
      <c r="CE23" s="40">
        <v>335890.40482953086</v>
      </c>
      <c r="CF23" s="40">
        <v>102978.62382041296</v>
      </c>
      <c r="CG23" s="40">
        <f>CD23-CH23</f>
        <v>438869.02864994382</v>
      </c>
      <c r="CH23" s="40"/>
      <c r="CJ23" s="71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71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71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71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  <c r="DL23" s="71">
        <v>2.0143570594946276E-2</v>
      </c>
      <c r="DM23" s="40">
        <v>402871.41189892549</v>
      </c>
      <c r="DN23" s="40">
        <v>330571.29436668428</v>
      </c>
      <c r="DO23" s="40">
        <v>72300.117532241216</v>
      </c>
      <c r="DP23" s="40">
        <v>367799.98237968056</v>
      </c>
      <c r="DQ23" s="40">
        <v>35071.429519244935</v>
      </c>
      <c r="DS23" s="71">
        <v>2.4023384088092407E-2</v>
      </c>
      <c r="DT23" s="40">
        <v>480467.68176184816</v>
      </c>
      <c r="DU23" s="40">
        <v>466248.00428231817</v>
      </c>
      <c r="DV23" s="40">
        <v>14219.677479529986</v>
      </c>
      <c r="DW23" s="40">
        <v>446760.60270374059</v>
      </c>
      <c r="DX23" s="40">
        <v>33707.079058107571</v>
      </c>
      <c r="DZ23" s="71">
        <v>1.5624891274409372E-2</v>
      </c>
      <c r="EA23" s="40">
        <v>312497.82548818743</v>
      </c>
      <c r="EB23" s="40">
        <v>292969.0557751084</v>
      </c>
      <c r="EC23" s="40">
        <v>19528.769713079033</v>
      </c>
      <c r="ED23" s="40">
        <v>281120.02176796709</v>
      </c>
      <c r="EE23" s="40">
        <v>31377.803720220345</v>
      </c>
      <c r="EG23" s="71">
        <v>7.9588438602350882E-3</v>
      </c>
      <c r="EH23" s="40">
        <v>159176.87720470177</v>
      </c>
      <c r="EI23" s="40">
        <v>132980.15027312347</v>
      </c>
      <c r="EJ23" s="40">
        <v>26196.726931578305</v>
      </c>
      <c r="EK23" s="40">
        <v>136132.74884931231</v>
      </c>
      <c r="EL23" s="40">
        <v>23044.128355389468</v>
      </c>
      <c r="EN23" s="71">
        <v>3.5359602848673648E-3</v>
      </c>
      <c r="EO23" s="40">
        <v>70719.205697347294</v>
      </c>
      <c r="EP23" s="40">
        <v>57904.351778642602</v>
      </c>
      <c r="EQ23" s="40">
        <v>12814.853918704692</v>
      </c>
      <c r="ER23" s="40">
        <v>59006.297301161627</v>
      </c>
      <c r="ES23" s="40">
        <v>11712.908396185669</v>
      </c>
      <c r="EU23" s="39">
        <v>1.4099343480841701E-3</v>
      </c>
      <c r="EV23" s="40">
        <v>28198.686961683401</v>
      </c>
      <c r="EW23" s="40">
        <v>18867.528580918897</v>
      </c>
      <c r="EX23" s="40">
        <v>9331.1583807645038</v>
      </c>
      <c r="EY23" s="40">
        <v>27610.199921941428</v>
      </c>
      <c r="EZ23" s="40">
        <v>588.48703974197224</v>
      </c>
      <c r="FB23" s="39">
        <v>1.2010959029152203E-4</v>
      </c>
      <c r="FC23" s="40">
        <v>2402.1918058304404</v>
      </c>
      <c r="FD23" s="40">
        <v>0</v>
      </c>
      <c r="FE23" s="40">
        <v>2402.1918058304404</v>
      </c>
      <c r="FF23" s="40">
        <v>2402.1918058304404</v>
      </c>
      <c r="FG23" s="40">
        <v>0</v>
      </c>
      <c r="FI23" s="39">
        <v>0</v>
      </c>
      <c r="FJ23" s="40">
        <v>0</v>
      </c>
      <c r="FK23" s="40">
        <v>0</v>
      </c>
      <c r="FL23" s="40">
        <v>0</v>
      </c>
      <c r="FM23" s="40">
        <v>0</v>
      </c>
      <c r="FN23" s="40">
        <v>0</v>
      </c>
    </row>
    <row r="24" spans="1:171" s="4" customFormat="1" x14ac:dyDescent="0.25">
      <c r="A24" s="104" t="s">
        <v>52</v>
      </c>
      <c r="B24" s="104" t="s">
        <v>52</v>
      </c>
      <c r="C24" s="104">
        <v>18</v>
      </c>
      <c r="D24" s="104" t="s">
        <v>49</v>
      </c>
      <c r="E24" s="105">
        <v>44944</v>
      </c>
      <c r="F24" s="105">
        <v>45289</v>
      </c>
      <c r="G24" s="105">
        <v>46022</v>
      </c>
      <c r="H24" s="104" t="s">
        <v>38</v>
      </c>
      <c r="I24" s="104" t="s">
        <v>39</v>
      </c>
      <c r="J24" s="106">
        <v>9.4999999999999998E-3</v>
      </c>
      <c r="K24" s="104"/>
      <c r="L24" s="104"/>
      <c r="M24" s="104" t="s">
        <v>28</v>
      </c>
      <c r="N24" s="107">
        <v>20000000</v>
      </c>
      <c r="O24" s="104" t="s">
        <v>28</v>
      </c>
      <c r="P24" s="107">
        <v>20000000</v>
      </c>
      <c r="Q24" s="104"/>
      <c r="R24" s="71"/>
      <c r="S24" s="40"/>
      <c r="T24" s="40"/>
      <c r="U24" s="40"/>
      <c r="V24" s="40"/>
      <c r="W24" s="40"/>
      <c r="X24" s="104"/>
      <c r="Y24" s="71"/>
      <c r="Z24" s="40"/>
      <c r="AA24" s="40"/>
      <c r="AB24" s="40"/>
      <c r="AC24" s="40"/>
      <c r="AD24" s="40"/>
      <c r="AE24" s="104"/>
      <c r="AF24" s="72"/>
      <c r="AG24" s="42"/>
      <c r="AH24" s="40"/>
      <c r="AI24" s="42"/>
      <c r="AJ24" s="42"/>
      <c r="AK24" s="40"/>
      <c r="AL24" s="104"/>
      <c r="AM24" s="72"/>
      <c r="AN24" s="42"/>
      <c r="AO24" s="40"/>
      <c r="AP24" s="42"/>
      <c r="AQ24" s="42"/>
      <c r="AR24" s="40"/>
      <c r="AS24" s="104"/>
      <c r="AT24" s="72"/>
      <c r="AU24" s="42"/>
      <c r="AV24" s="40"/>
      <c r="AW24" s="42"/>
      <c r="AX24" s="42"/>
      <c r="AY24" s="40"/>
      <c r="BA24" s="72"/>
      <c r="BB24" s="42"/>
      <c r="BC24" s="40"/>
      <c r="BD24" s="42"/>
      <c r="BE24" s="42"/>
      <c r="BF24" s="40"/>
      <c r="BH24" s="72"/>
      <c r="BI24" s="42"/>
      <c r="BJ24" s="40"/>
      <c r="BK24" s="42"/>
      <c r="BL24" s="42"/>
      <c r="BM24" s="40"/>
      <c r="BO24" s="72"/>
      <c r="BP24" s="42"/>
      <c r="BQ24" s="40"/>
      <c r="BR24" s="42"/>
      <c r="BS24" s="42"/>
      <c r="BT24" s="40"/>
      <c r="BV24" s="72">
        <v>-1.8257818573797917E-2</v>
      </c>
      <c r="BW24" s="42">
        <v>-365156.37147595838</v>
      </c>
      <c r="BX24" s="40">
        <v>0</v>
      </c>
      <c r="BY24" s="42">
        <v>-365156.37147595838</v>
      </c>
      <c r="BZ24" s="42">
        <v>-365156.37147595838</v>
      </c>
      <c r="CA24" s="40">
        <v>0</v>
      </c>
      <c r="CC24" s="72">
        <v>-1.819327990298621E-2</v>
      </c>
      <c r="CD24" s="42">
        <v>-363865.5980597242</v>
      </c>
      <c r="CE24" s="40">
        <v>0</v>
      </c>
      <c r="CF24" s="42">
        <v>-363865.5980597242</v>
      </c>
      <c r="CG24" s="42">
        <v>-363865.5980597242</v>
      </c>
      <c r="CH24" s="40"/>
      <c r="CJ24" s="72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72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72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72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  <c r="DL24" s="72">
        <v>-1.8743368544626406E-2</v>
      </c>
      <c r="DM24" s="42">
        <v>-374867.3708925281</v>
      </c>
      <c r="DN24" s="40">
        <v>0</v>
      </c>
      <c r="DO24" s="42">
        <v>-374867.3708925281</v>
      </c>
      <c r="DP24" s="42">
        <v>-356922.92644808366</v>
      </c>
      <c r="DQ24" s="42">
        <v>-17944.444444444442</v>
      </c>
      <c r="DS24" s="72">
        <v>-1.6417775939451998E-2</v>
      </c>
      <c r="DT24" s="42">
        <v>-328355.51878903992</v>
      </c>
      <c r="DU24" s="40">
        <v>0</v>
      </c>
      <c r="DV24" s="42">
        <v>-328355.51878903992</v>
      </c>
      <c r="DW24" s="42">
        <v>-310938.8521223733</v>
      </c>
      <c r="DX24" s="42">
        <v>-17416.666666666664</v>
      </c>
      <c r="DZ24" s="72">
        <v>-1.419279558838495E-2</v>
      </c>
      <c r="EA24" s="42">
        <v>-283855.911767699</v>
      </c>
      <c r="EB24" s="40">
        <v>0</v>
      </c>
      <c r="EC24" s="42">
        <v>-283855.911767699</v>
      </c>
      <c r="ED24" s="42">
        <v>-265911.46732325456</v>
      </c>
      <c r="EE24" s="42">
        <v>-17944.444444444442</v>
      </c>
      <c r="EG24" s="72">
        <v>-1.1858997330157259E-2</v>
      </c>
      <c r="EH24" s="42">
        <v>-237179.94660314519</v>
      </c>
      <c r="EI24" s="40">
        <v>0</v>
      </c>
      <c r="EJ24" s="42">
        <v>-237179.94660314519</v>
      </c>
      <c r="EK24" s="42">
        <v>-220291.05771425628</v>
      </c>
      <c r="EL24" s="42">
        <v>-16888.888888888891</v>
      </c>
      <c r="EN24" s="72">
        <v>-9.5142371956615009E-3</v>
      </c>
      <c r="EO24" s="42">
        <v>-190284.74391323002</v>
      </c>
      <c r="EP24" s="40">
        <v>0</v>
      </c>
      <c r="EQ24" s="42">
        <v>-190284.74391323002</v>
      </c>
      <c r="ER24" s="42">
        <v>-173395.85502434112</v>
      </c>
      <c r="ES24" s="42">
        <v>-16888.888888888891</v>
      </c>
      <c r="EU24" s="41">
        <v>-7.1833832215301343E-3</v>
      </c>
      <c r="EV24" s="42">
        <v>-143667.66443060269</v>
      </c>
      <c r="EW24" s="40">
        <v>0</v>
      </c>
      <c r="EX24" s="42">
        <v>-143667.66443060269</v>
      </c>
      <c r="EY24" s="42">
        <v>-141556.55331949156</v>
      </c>
      <c r="EZ24" s="42">
        <v>-2111.1111111111109</v>
      </c>
      <c r="FB24" s="41">
        <v>-4.8282633410748664E-3</v>
      </c>
      <c r="FC24" s="42">
        <v>-96565.266821497324</v>
      </c>
      <c r="FD24" s="40">
        <v>0</v>
      </c>
      <c r="FE24" s="42">
        <v>-96565.266821497324</v>
      </c>
      <c r="FF24" s="42">
        <v>-79676.377932608433</v>
      </c>
      <c r="FG24" s="42">
        <v>-16888.888888888891</v>
      </c>
      <c r="FI24" s="41">
        <v>-2.4199364091016824E-3</v>
      </c>
      <c r="FJ24" s="42">
        <v>-48398.72818203365</v>
      </c>
      <c r="FK24" s="40">
        <v>0</v>
      </c>
      <c r="FL24" s="42">
        <v>-48398.72818203365</v>
      </c>
      <c r="FM24" s="42">
        <v>-31509.839293144763</v>
      </c>
      <c r="FN24" s="42">
        <v>-16888.888888888891</v>
      </c>
    </row>
    <row r="25" spans="1:171" s="4" customFormat="1" x14ac:dyDescent="0.25">
      <c r="A25" s="104" t="s">
        <v>54</v>
      </c>
      <c r="B25" s="104" t="s">
        <v>54</v>
      </c>
      <c r="C25" s="104">
        <v>19</v>
      </c>
      <c r="D25" s="104" t="s">
        <v>10</v>
      </c>
      <c r="E25" s="105">
        <v>45005</v>
      </c>
      <c r="F25" s="105">
        <v>45289</v>
      </c>
      <c r="G25" s="105">
        <v>46022</v>
      </c>
      <c r="H25" s="104" t="s">
        <v>35</v>
      </c>
      <c r="I25" s="104" t="s">
        <v>36</v>
      </c>
      <c r="J25" s="106">
        <v>2.5000000000000001E-2</v>
      </c>
      <c r="K25" s="104"/>
      <c r="L25" s="104" t="s">
        <v>37</v>
      </c>
      <c r="M25" s="104" t="s">
        <v>28</v>
      </c>
      <c r="N25" s="107">
        <v>10000000</v>
      </c>
      <c r="O25" s="104" t="s">
        <v>28</v>
      </c>
      <c r="P25" s="107">
        <v>10000000</v>
      </c>
      <c r="Q25" s="104"/>
      <c r="R25" s="71"/>
      <c r="S25" s="40"/>
      <c r="T25" s="40"/>
      <c r="U25" s="40"/>
      <c r="V25" s="40"/>
      <c r="W25" s="40"/>
      <c r="X25" s="104"/>
      <c r="Y25" s="71"/>
      <c r="Z25" s="40"/>
      <c r="AA25" s="40"/>
      <c r="AB25" s="40"/>
      <c r="AC25" s="40"/>
      <c r="AD25" s="40"/>
      <c r="AE25" s="104"/>
      <c r="AF25" s="72"/>
      <c r="AG25" s="42"/>
      <c r="AH25" s="40"/>
      <c r="AI25" s="42"/>
      <c r="AJ25" s="42"/>
      <c r="AK25" s="40"/>
      <c r="AL25" s="104"/>
      <c r="AM25" s="72"/>
      <c r="AN25" s="42"/>
      <c r="AO25" s="40"/>
      <c r="AP25" s="42"/>
      <c r="AQ25" s="42"/>
      <c r="AR25" s="40"/>
      <c r="AS25" s="104"/>
      <c r="AT25" s="72"/>
      <c r="AU25" s="42"/>
      <c r="AV25" s="40"/>
      <c r="AW25" s="42"/>
      <c r="AX25" s="42"/>
      <c r="AY25" s="40"/>
      <c r="BA25" s="72"/>
      <c r="BB25" s="42"/>
      <c r="BC25" s="40"/>
      <c r="BD25" s="42"/>
      <c r="BE25" s="42"/>
      <c r="BF25" s="40"/>
      <c r="BH25" s="72"/>
      <c r="BI25" s="42"/>
      <c r="BJ25" s="40"/>
      <c r="BK25" s="42"/>
      <c r="BL25" s="42"/>
      <c r="BM25" s="40"/>
      <c r="BO25" s="72"/>
      <c r="BP25" s="42"/>
      <c r="BQ25" s="40"/>
      <c r="BR25" s="42"/>
      <c r="BS25" s="42"/>
      <c r="BT25" s="40"/>
      <c r="BV25" s="72"/>
      <c r="BW25" s="42"/>
      <c r="BX25" s="40"/>
      <c r="BY25" s="42"/>
      <c r="BZ25" s="42"/>
      <c r="CA25" s="40"/>
      <c r="CC25" s="72"/>
      <c r="CD25" s="42"/>
      <c r="CE25" s="40"/>
      <c r="CF25" s="42"/>
      <c r="CG25" s="42"/>
      <c r="CH25" s="40"/>
      <c r="CJ25" s="71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71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71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71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  <c r="DL25" s="71">
        <v>1.3014511241259227E-2</v>
      </c>
      <c r="DM25" s="40">
        <v>130145.11241259227</v>
      </c>
      <c r="DN25" s="40">
        <v>93202.431587399798</v>
      </c>
      <c r="DO25" s="40">
        <v>36942.680825192467</v>
      </c>
      <c r="DP25" s="40">
        <v>117164.12875936524</v>
      </c>
      <c r="DQ25" s="40">
        <v>12980.98365322702</v>
      </c>
      <c r="DS25" s="71">
        <v>1.6141549903972909E-2</v>
      </c>
      <c r="DT25" s="40">
        <v>161415.4990397291</v>
      </c>
      <c r="DU25" s="40">
        <v>146714.65509141173</v>
      </c>
      <c r="DV25" s="40">
        <v>14700.843948317372</v>
      </c>
      <c r="DW25" s="40">
        <v>148978.50550885501</v>
      </c>
      <c r="DX25" s="40">
        <v>12436.99353087407</v>
      </c>
      <c r="DZ25" s="71">
        <v>9.3230995633451653E-3</v>
      </c>
      <c r="EA25" s="40">
        <v>93230.995633451661</v>
      </c>
      <c r="EB25" s="40">
        <v>74609.251142463763</v>
      </c>
      <c r="EC25" s="40">
        <v>18621.744490987898</v>
      </c>
      <c r="ED25" s="40">
        <v>82097.524046311926</v>
      </c>
      <c r="EE25" s="40">
        <v>11133.471587139738</v>
      </c>
      <c r="EG25" s="71">
        <v>3.6951652108817164E-3</v>
      </c>
      <c r="EH25" s="40">
        <v>36951.652108817165</v>
      </c>
      <c r="EI25" s="40">
        <v>27921.891683820635</v>
      </c>
      <c r="EJ25" s="40">
        <v>9029.7604249965298</v>
      </c>
      <c r="EK25" s="40">
        <v>29712.883164466199</v>
      </c>
      <c r="EL25" s="40">
        <v>7238.7689443509653</v>
      </c>
      <c r="EN25" s="71">
        <v>6.2361758761512662E-4</v>
      </c>
      <c r="EO25" s="40">
        <v>6236.1758761512665</v>
      </c>
      <c r="EP25" s="40">
        <v>4555.6038654224203</v>
      </c>
      <c r="EQ25" s="40">
        <v>1680.5720107288462</v>
      </c>
      <c r="ER25" s="40">
        <v>4667.0234336168778</v>
      </c>
      <c r="ES25" s="40">
        <v>1569.1524425343891</v>
      </c>
      <c r="EU25" s="39">
        <v>3.4436495649882757E-5</v>
      </c>
      <c r="EV25" s="40">
        <v>344.36495649882755</v>
      </c>
      <c r="EW25" s="40">
        <v>0</v>
      </c>
      <c r="EX25" s="40">
        <v>344.36495649882755</v>
      </c>
      <c r="EY25" s="40">
        <v>344.36495649882755</v>
      </c>
      <c r="EZ25" s="40">
        <v>0</v>
      </c>
      <c r="FB25" s="39">
        <v>1.2178061840833647E-7</v>
      </c>
      <c r="FC25" s="40">
        <v>1.2178061840833647</v>
      </c>
      <c r="FD25" s="40">
        <v>0</v>
      </c>
      <c r="FE25" s="40">
        <v>1.2178061840833647</v>
      </c>
      <c r="FF25" s="40">
        <v>1.2178061840833647</v>
      </c>
      <c r="FG25" s="40">
        <v>0</v>
      </c>
      <c r="FI25" s="39">
        <v>0</v>
      </c>
      <c r="FJ25" s="40">
        <v>0</v>
      </c>
      <c r="FK25" s="40">
        <v>0</v>
      </c>
      <c r="FL25" s="40">
        <v>0</v>
      </c>
      <c r="FM25" s="40">
        <v>0</v>
      </c>
      <c r="FN25" s="40">
        <v>0</v>
      </c>
    </row>
    <row r="26" spans="1:171" s="4" customFormat="1" x14ac:dyDescent="0.25">
      <c r="A26" s="104" t="s">
        <v>54</v>
      </c>
      <c r="B26" s="104" t="s">
        <v>54</v>
      </c>
      <c r="C26" s="104">
        <v>20</v>
      </c>
      <c r="D26" s="104" t="s">
        <v>10</v>
      </c>
      <c r="E26" s="105">
        <v>45005</v>
      </c>
      <c r="F26" s="105">
        <v>45289</v>
      </c>
      <c r="G26" s="105">
        <v>46022</v>
      </c>
      <c r="H26" s="104" t="s">
        <v>38</v>
      </c>
      <c r="I26" s="104" t="s">
        <v>39</v>
      </c>
      <c r="J26" s="106">
        <v>9.5999999999999992E-3</v>
      </c>
      <c r="K26" s="104"/>
      <c r="L26" s="104"/>
      <c r="M26" s="104" t="s">
        <v>28</v>
      </c>
      <c r="N26" s="107">
        <v>10000000</v>
      </c>
      <c r="O26" s="104" t="s">
        <v>28</v>
      </c>
      <c r="P26" s="107">
        <v>10000000</v>
      </c>
      <c r="Q26" s="104"/>
      <c r="R26" s="71"/>
      <c r="S26" s="40"/>
      <c r="T26" s="40"/>
      <c r="U26" s="40"/>
      <c r="V26" s="40"/>
      <c r="W26" s="40"/>
      <c r="X26" s="104"/>
      <c r="Y26" s="71"/>
      <c r="Z26" s="40"/>
      <c r="AA26" s="40"/>
      <c r="AB26" s="40"/>
      <c r="AC26" s="40"/>
      <c r="AD26" s="40"/>
      <c r="AE26" s="104"/>
      <c r="AF26" s="72"/>
      <c r="AG26" s="42"/>
      <c r="AH26" s="40"/>
      <c r="AI26" s="42"/>
      <c r="AJ26" s="42"/>
      <c r="AK26" s="40"/>
      <c r="AL26" s="104"/>
      <c r="AM26" s="72"/>
      <c r="AN26" s="42"/>
      <c r="AO26" s="40"/>
      <c r="AP26" s="42"/>
      <c r="AQ26" s="42"/>
      <c r="AR26" s="40"/>
      <c r="AS26" s="104"/>
      <c r="AT26" s="72"/>
      <c r="AU26" s="42"/>
      <c r="AV26" s="40"/>
      <c r="AW26" s="42"/>
      <c r="AX26" s="42"/>
      <c r="AY26" s="40"/>
      <c r="BA26" s="72"/>
      <c r="BB26" s="42"/>
      <c r="BC26" s="40"/>
      <c r="BD26" s="42"/>
      <c r="BE26" s="42"/>
      <c r="BF26" s="40"/>
      <c r="BH26" s="72"/>
      <c r="BI26" s="42"/>
      <c r="BJ26" s="40"/>
      <c r="BK26" s="42"/>
      <c r="BL26" s="42"/>
      <c r="BM26" s="40"/>
      <c r="BO26" s="72"/>
      <c r="BP26" s="42"/>
      <c r="BQ26" s="40"/>
      <c r="BR26" s="42"/>
      <c r="BS26" s="42"/>
      <c r="BT26" s="40"/>
      <c r="BV26" s="72"/>
      <c r="BW26" s="42"/>
      <c r="BX26" s="40"/>
      <c r="BY26" s="42"/>
      <c r="BZ26" s="42"/>
      <c r="CA26" s="40"/>
      <c r="CC26" s="72"/>
      <c r="CD26" s="42"/>
      <c r="CE26" s="40"/>
      <c r="CF26" s="42"/>
      <c r="CG26" s="42"/>
      <c r="CH26" s="40"/>
      <c r="CJ26" s="72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72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72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72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  <c r="DL26" s="72">
        <v>-1.8940667160885629E-2</v>
      </c>
      <c r="DM26" s="42">
        <v>-189406.6716088563</v>
      </c>
      <c r="DN26" s="40">
        <v>0</v>
      </c>
      <c r="DO26" s="42">
        <v>-189406.6716088563</v>
      </c>
      <c r="DP26" s="42">
        <v>-180340.00494218964</v>
      </c>
      <c r="DQ26" s="42">
        <v>-9066.6666666666642</v>
      </c>
      <c r="DS26" s="72">
        <v>-1.6590594633551496E-2</v>
      </c>
      <c r="DT26" s="42">
        <v>-165905.94633551495</v>
      </c>
      <c r="DU26" s="40">
        <v>0</v>
      </c>
      <c r="DV26" s="42">
        <v>-165905.94633551495</v>
      </c>
      <c r="DW26" s="42">
        <v>-157105.94633551495</v>
      </c>
      <c r="DX26" s="42">
        <v>-8799.9999999999982</v>
      </c>
      <c r="DZ26" s="72">
        <v>-1.4342193436683741E-2</v>
      </c>
      <c r="EA26" s="42">
        <v>-143421.93436683741</v>
      </c>
      <c r="EB26" s="40">
        <v>0</v>
      </c>
      <c r="EC26" s="42">
        <v>-143421.93436683741</v>
      </c>
      <c r="ED26" s="42">
        <v>-134355.26770017075</v>
      </c>
      <c r="EE26" s="42">
        <v>-9066.6666666666661</v>
      </c>
      <c r="EG26" s="72">
        <v>-1.1983828881001019E-2</v>
      </c>
      <c r="EH26" s="42">
        <v>-119838.28881001018</v>
      </c>
      <c r="EI26" s="40">
        <v>0</v>
      </c>
      <c r="EJ26" s="42">
        <v>-119838.28881001018</v>
      </c>
      <c r="EK26" s="42">
        <v>-111304.95547667684</v>
      </c>
      <c r="EL26" s="42">
        <v>-8533.3333333333339</v>
      </c>
      <c r="EN26" s="72">
        <v>-9.6143870608789896E-3</v>
      </c>
      <c r="EO26" s="42">
        <v>-96143.870608789905</v>
      </c>
      <c r="EP26" s="40">
        <v>0</v>
      </c>
      <c r="EQ26" s="42">
        <v>-96143.870608789905</v>
      </c>
      <c r="ER26" s="42">
        <v>-87610.537275456561</v>
      </c>
      <c r="ES26" s="42">
        <v>-8533.3333333333321</v>
      </c>
      <c r="EU26" s="41">
        <v>-7.2589977817567666E-3</v>
      </c>
      <c r="EV26" s="42">
        <v>-72589.977817567662</v>
      </c>
      <c r="EW26" s="40">
        <v>0</v>
      </c>
      <c r="EX26" s="42">
        <v>-72589.977817567662</v>
      </c>
      <c r="EY26" s="42">
        <v>-71523.31115090099</v>
      </c>
      <c r="EZ26" s="42">
        <v>-1066.6666666666665</v>
      </c>
      <c r="FB26" s="41">
        <v>-4.8790871657177597E-3</v>
      </c>
      <c r="FC26" s="42">
        <v>-48790.871657177595</v>
      </c>
      <c r="FD26" s="40">
        <v>0</v>
      </c>
      <c r="FE26" s="42">
        <v>-48790.871657177595</v>
      </c>
      <c r="FF26" s="42">
        <v>-40257.538323844266</v>
      </c>
      <c r="FG26" s="42">
        <v>-8533.3333333333339</v>
      </c>
      <c r="FI26" s="41">
        <v>-2.4454094239343316E-3</v>
      </c>
      <c r="FJ26" s="42">
        <v>-24454.094239343318</v>
      </c>
      <c r="FK26" s="40">
        <v>0</v>
      </c>
      <c r="FL26" s="42">
        <v>-24454.094239343318</v>
      </c>
      <c r="FM26" s="42">
        <v>-15920.760906009984</v>
      </c>
      <c r="FN26" s="42">
        <v>-8533.3333333333339</v>
      </c>
    </row>
    <row r="27" spans="1:171" s="4" customFormat="1" x14ac:dyDescent="0.25">
      <c r="A27" s="104" t="s">
        <v>55</v>
      </c>
      <c r="B27" s="104" t="s">
        <v>55</v>
      </c>
      <c r="C27" s="104">
        <v>21</v>
      </c>
      <c r="D27" s="104" t="s">
        <v>10</v>
      </c>
      <c r="E27" s="105">
        <v>45009</v>
      </c>
      <c r="F27" s="105">
        <v>45289</v>
      </c>
      <c r="G27" s="105">
        <v>46022</v>
      </c>
      <c r="H27" s="104" t="s">
        <v>35</v>
      </c>
      <c r="I27" s="104" t="s">
        <v>36</v>
      </c>
      <c r="J27" s="106">
        <v>2.5000000000000001E-2</v>
      </c>
      <c r="K27" s="104"/>
      <c r="L27" s="104" t="s">
        <v>37</v>
      </c>
      <c r="M27" s="104" t="s">
        <v>28</v>
      </c>
      <c r="N27" s="107">
        <v>10000000</v>
      </c>
      <c r="O27" s="104" t="s">
        <v>28</v>
      </c>
      <c r="P27" s="107">
        <v>10000000</v>
      </c>
      <c r="Q27" s="104"/>
      <c r="R27" s="71"/>
      <c r="S27" s="40"/>
      <c r="T27" s="40"/>
      <c r="U27" s="40"/>
      <c r="V27" s="40"/>
      <c r="W27" s="40"/>
      <c r="X27" s="104"/>
      <c r="Y27" s="71"/>
      <c r="Z27" s="40"/>
      <c r="AA27" s="40"/>
      <c r="AB27" s="40"/>
      <c r="AC27" s="40"/>
      <c r="AD27" s="40"/>
      <c r="AE27" s="104"/>
      <c r="AF27" s="72"/>
      <c r="AG27" s="42"/>
      <c r="AH27" s="40"/>
      <c r="AI27" s="42"/>
      <c r="AJ27" s="42"/>
      <c r="AK27" s="40"/>
      <c r="AL27" s="104"/>
      <c r="AM27" s="72"/>
      <c r="AN27" s="42"/>
      <c r="AO27" s="40"/>
      <c r="AP27" s="42"/>
      <c r="AQ27" s="42"/>
      <c r="AR27" s="40"/>
      <c r="AS27" s="104"/>
      <c r="AT27" s="72"/>
      <c r="AU27" s="42"/>
      <c r="AV27" s="40"/>
      <c r="AW27" s="42"/>
      <c r="AX27" s="42"/>
      <c r="AY27" s="40"/>
      <c r="BA27" s="72"/>
      <c r="BB27" s="42"/>
      <c r="BC27" s="40"/>
      <c r="BD27" s="42"/>
      <c r="BE27" s="42"/>
      <c r="BF27" s="40"/>
      <c r="BH27" s="72"/>
      <c r="BI27" s="42"/>
      <c r="BJ27" s="40"/>
      <c r="BK27" s="42"/>
      <c r="BL27" s="42"/>
      <c r="BM27" s="40"/>
      <c r="BO27" s="72"/>
      <c r="BP27" s="42"/>
      <c r="BQ27" s="40"/>
      <c r="BR27" s="42"/>
      <c r="BS27" s="42"/>
      <c r="BT27" s="40"/>
      <c r="BV27" s="72"/>
      <c r="BW27" s="42"/>
      <c r="BX27" s="40"/>
      <c r="BY27" s="42"/>
      <c r="BZ27" s="42"/>
      <c r="CA27" s="40"/>
      <c r="CC27" s="72"/>
      <c r="CD27" s="42"/>
      <c r="CE27" s="40"/>
      <c r="CF27" s="42"/>
      <c r="CG27" s="42"/>
      <c r="CH27" s="40"/>
      <c r="CJ27" s="71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71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71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71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  <c r="DL27" s="71">
        <v>1.3014511241259227E-2</v>
      </c>
      <c r="DM27" s="40">
        <v>130145.11241259227</v>
      </c>
      <c r="DN27" s="40">
        <v>93202.431587399798</v>
      </c>
      <c r="DO27" s="40">
        <v>36942.680825192467</v>
      </c>
      <c r="DP27" s="40">
        <v>117164.12875936524</v>
      </c>
      <c r="DQ27" s="40">
        <v>12980.98365322702</v>
      </c>
      <c r="DS27" s="71">
        <v>1.6141549903972909E-2</v>
      </c>
      <c r="DT27" s="40">
        <v>161415.4990397291</v>
      </c>
      <c r="DU27" s="40">
        <v>146714.65509141173</v>
      </c>
      <c r="DV27" s="40">
        <v>14700.843948317372</v>
      </c>
      <c r="DW27" s="40">
        <v>148978.50550885501</v>
      </c>
      <c r="DX27" s="40">
        <v>12436.99353087407</v>
      </c>
      <c r="DZ27" s="71">
        <v>9.3230995633451653E-3</v>
      </c>
      <c r="EA27" s="40">
        <v>93230.995633451661</v>
      </c>
      <c r="EB27" s="40">
        <v>74609.251142463763</v>
      </c>
      <c r="EC27" s="40">
        <v>18621.744490987898</v>
      </c>
      <c r="ED27" s="40">
        <v>82097.524046311926</v>
      </c>
      <c r="EE27" s="40">
        <v>11133.471587139738</v>
      </c>
      <c r="EG27" s="71">
        <v>3.6951652108817164E-3</v>
      </c>
      <c r="EH27" s="40">
        <v>36951.652108817165</v>
      </c>
      <c r="EI27" s="40">
        <v>27921.891683820635</v>
      </c>
      <c r="EJ27" s="40">
        <v>9029.7604249965298</v>
      </c>
      <c r="EK27" s="40">
        <v>29712.883164466199</v>
      </c>
      <c r="EL27" s="40">
        <v>7238.7689443509653</v>
      </c>
      <c r="EN27" s="71">
        <v>6.2361758761512662E-4</v>
      </c>
      <c r="EO27" s="40">
        <v>6236.1758761512665</v>
      </c>
      <c r="EP27" s="40">
        <v>4555.6038654224203</v>
      </c>
      <c r="EQ27" s="40">
        <v>1680.5720107288462</v>
      </c>
      <c r="ER27" s="40">
        <v>4667.0234336168778</v>
      </c>
      <c r="ES27" s="40">
        <v>1569.1524425343891</v>
      </c>
      <c r="EU27" s="39">
        <v>3.4436495649882757E-5</v>
      </c>
      <c r="EV27" s="40">
        <v>344.36495649882755</v>
      </c>
      <c r="EW27" s="40">
        <v>0</v>
      </c>
      <c r="EX27" s="40">
        <v>344.36495649882755</v>
      </c>
      <c r="EY27" s="40">
        <v>344.36495649882755</v>
      </c>
      <c r="EZ27" s="40">
        <v>0</v>
      </c>
      <c r="FB27" s="39">
        <v>1.2178061840833647E-7</v>
      </c>
      <c r="FC27" s="40">
        <v>1.2178061840833647</v>
      </c>
      <c r="FD27" s="40">
        <v>0</v>
      </c>
      <c r="FE27" s="40">
        <v>1.2178061840833647</v>
      </c>
      <c r="FF27" s="40">
        <v>1.2178061840833647</v>
      </c>
      <c r="FG27" s="40">
        <v>0</v>
      </c>
      <c r="FI27" s="39">
        <v>0</v>
      </c>
      <c r="FJ27" s="40">
        <v>0</v>
      </c>
      <c r="FK27" s="40">
        <v>0</v>
      </c>
      <c r="FL27" s="40">
        <v>0</v>
      </c>
      <c r="FM27" s="40">
        <v>0</v>
      </c>
      <c r="FN27" s="40">
        <v>0</v>
      </c>
    </row>
    <row r="28" spans="1:171" s="4" customFormat="1" x14ac:dyDescent="0.25">
      <c r="A28" s="104" t="s">
        <v>55</v>
      </c>
      <c r="B28" s="104" t="s">
        <v>55</v>
      </c>
      <c r="C28" s="104">
        <v>22</v>
      </c>
      <c r="D28" s="104" t="s">
        <v>10</v>
      </c>
      <c r="E28" s="105">
        <v>45009</v>
      </c>
      <c r="F28" s="105">
        <v>45289</v>
      </c>
      <c r="G28" s="105">
        <v>46022</v>
      </c>
      <c r="H28" s="104" t="s">
        <v>38</v>
      </c>
      <c r="I28" s="104" t="s">
        <v>39</v>
      </c>
      <c r="J28" s="106">
        <v>9.1000000000000004E-3</v>
      </c>
      <c r="K28" s="104"/>
      <c r="L28" s="104"/>
      <c r="M28" s="104" t="s">
        <v>28</v>
      </c>
      <c r="N28" s="107">
        <v>10000000</v>
      </c>
      <c r="O28" s="104" t="s">
        <v>28</v>
      </c>
      <c r="P28" s="107">
        <v>10000000</v>
      </c>
      <c r="Q28" s="104"/>
      <c r="R28" s="71"/>
      <c r="S28" s="40"/>
      <c r="T28" s="40"/>
      <c r="U28" s="40"/>
      <c r="V28" s="40"/>
      <c r="W28" s="40"/>
      <c r="X28" s="104"/>
      <c r="Y28" s="71"/>
      <c r="Z28" s="40"/>
      <c r="AA28" s="40"/>
      <c r="AB28" s="40"/>
      <c r="AC28" s="40"/>
      <c r="AD28" s="40"/>
      <c r="AE28" s="104"/>
      <c r="AF28" s="72"/>
      <c r="AG28" s="42"/>
      <c r="AH28" s="40"/>
      <c r="AI28" s="42"/>
      <c r="AJ28" s="42"/>
      <c r="AK28" s="40"/>
      <c r="AL28" s="104"/>
      <c r="AM28" s="72"/>
      <c r="AN28" s="42"/>
      <c r="AO28" s="40"/>
      <c r="AP28" s="42"/>
      <c r="AQ28" s="42"/>
      <c r="AR28" s="40"/>
      <c r="AS28" s="104"/>
      <c r="AT28" s="72"/>
      <c r="AU28" s="42"/>
      <c r="AV28" s="40"/>
      <c r="AW28" s="42"/>
      <c r="AX28" s="42"/>
      <c r="AY28" s="40"/>
      <c r="BA28" s="72"/>
      <c r="BB28" s="42"/>
      <c r="BC28" s="40"/>
      <c r="BD28" s="42"/>
      <c r="BE28" s="42"/>
      <c r="BF28" s="40"/>
      <c r="BH28" s="72"/>
      <c r="BI28" s="42"/>
      <c r="BJ28" s="40"/>
      <c r="BK28" s="42"/>
      <c r="BL28" s="42"/>
      <c r="BM28" s="40"/>
      <c r="BO28" s="72"/>
      <c r="BP28" s="42"/>
      <c r="BQ28" s="40"/>
      <c r="BR28" s="42"/>
      <c r="BS28" s="42"/>
      <c r="BT28" s="40"/>
      <c r="BV28" s="72"/>
      <c r="BW28" s="42"/>
      <c r="BX28" s="40"/>
      <c r="BY28" s="42"/>
      <c r="BZ28" s="42"/>
      <c r="CA28" s="40"/>
      <c r="CC28" s="72"/>
      <c r="CD28" s="42"/>
      <c r="CE28" s="40"/>
      <c r="CF28" s="42"/>
      <c r="CG28" s="42"/>
      <c r="CH28" s="40"/>
      <c r="CJ28" s="72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72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72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72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  <c r="DL28" s="72">
        <v>-1.7954174079589501E-2</v>
      </c>
      <c r="DM28" s="42">
        <v>-179541.74079589502</v>
      </c>
      <c r="DN28" s="40">
        <v>0</v>
      </c>
      <c r="DO28" s="42">
        <v>-179541.74079589502</v>
      </c>
      <c r="DP28" s="42">
        <v>-170947.29635145058</v>
      </c>
      <c r="DQ28" s="42">
        <v>-8594.4444444444434</v>
      </c>
      <c r="DS28" s="72">
        <v>-1.5726501163054022E-2</v>
      </c>
      <c r="DT28" s="42">
        <v>-157265.01163054022</v>
      </c>
      <c r="DU28" s="40">
        <v>0</v>
      </c>
      <c r="DV28" s="42">
        <v>-157265.01163054022</v>
      </c>
      <c r="DW28" s="42">
        <v>-148923.34496387356</v>
      </c>
      <c r="DX28" s="42">
        <v>-8341.6666666666679</v>
      </c>
      <c r="DZ28" s="72">
        <v>-1.3595204195189796E-2</v>
      </c>
      <c r="EA28" s="42">
        <v>-135952.04195189796</v>
      </c>
      <c r="EB28" s="40">
        <v>0</v>
      </c>
      <c r="EC28" s="42">
        <v>-135952.04195189796</v>
      </c>
      <c r="ED28" s="42">
        <v>-127357.59750745351</v>
      </c>
      <c r="EE28" s="42">
        <v>-8594.4444444444453</v>
      </c>
      <c r="EG28" s="72">
        <v>-1.1359671126782218E-2</v>
      </c>
      <c r="EH28" s="42">
        <v>-113596.71126782219</v>
      </c>
      <c r="EI28" s="40">
        <v>0</v>
      </c>
      <c r="EJ28" s="42">
        <v>-113596.71126782219</v>
      </c>
      <c r="EK28" s="42">
        <v>-105507.8223789333</v>
      </c>
      <c r="EL28" s="42">
        <v>-8088.8888888888887</v>
      </c>
      <c r="EN28" s="72">
        <v>-9.1136377347915427E-3</v>
      </c>
      <c r="EO28" s="42">
        <v>-91136.377347915433</v>
      </c>
      <c r="EP28" s="40">
        <v>0</v>
      </c>
      <c r="EQ28" s="42">
        <v>-91136.377347915433</v>
      </c>
      <c r="ER28" s="42">
        <v>-83047.488459026543</v>
      </c>
      <c r="ES28" s="42">
        <v>-8088.8888888888887</v>
      </c>
      <c r="EU28" s="41">
        <v>-6.8809249806236006E-3</v>
      </c>
      <c r="EV28" s="42">
        <v>-68809.24980623601</v>
      </c>
      <c r="EW28" s="40">
        <v>0</v>
      </c>
      <c r="EX28" s="42">
        <v>-68809.24980623601</v>
      </c>
      <c r="EY28" s="42">
        <v>-67798.138695124901</v>
      </c>
      <c r="EZ28" s="42">
        <v>-1011.1111111111111</v>
      </c>
      <c r="FB28" s="41">
        <v>-4.6249680425032927E-3</v>
      </c>
      <c r="FC28" s="42">
        <v>-46249.68042503293</v>
      </c>
      <c r="FD28" s="40">
        <v>0</v>
      </c>
      <c r="FE28" s="42">
        <v>-46249.68042503293</v>
      </c>
      <c r="FF28" s="42">
        <v>-38160.791536144039</v>
      </c>
      <c r="FG28" s="42">
        <v>-8088.8888888888887</v>
      </c>
      <c r="FI28" s="41">
        <v>-2.3180443497710854E-3</v>
      </c>
      <c r="FJ28" s="42">
        <v>-23180.443497710854</v>
      </c>
      <c r="FK28" s="40">
        <v>0</v>
      </c>
      <c r="FL28" s="42">
        <v>-23180.443497710854</v>
      </c>
      <c r="FM28" s="42">
        <v>-15091.554608821965</v>
      </c>
      <c r="FN28" s="42">
        <v>-8088.8888888888887</v>
      </c>
    </row>
    <row r="29" spans="1:171" s="4" customFormat="1" x14ac:dyDescent="0.25">
      <c r="A29" s="104" t="s">
        <v>58</v>
      </c>
      <c r="B29" s="104" t="s">
        <v>58</v>
      </c>
      <c r="C29" s="104">
        <v>23</v>
      </c>
      <c r="D29" s="104" t="s">
        <v>49</v>
      </c>
      <c r="E29" s="105">
        <v>45057</v>
      </c>
      <c r="F29" s="105">
        <v>45289</v>
      </c>
      <c r="G29" s="105">
        <v>46022</v>
      </c>
      <c r="H29" s="104" t="s">
        <v>35</v>
      </c>
      <c r="I29" s="104" t="s">
        <v>36</v>
      </c>
      <c r="J29" s="106">
        <v>2.5000000000000001E-2</v>
      </c>
      <c r="K29" s="104"/>
      <c r="L29" s="104" t="s">
        <v>37</v>
      </c>
      <c r="M29" s="104" t="s">
        <v>28</v>
      </c>
      <c r="N29" s="107">
        <v>10000000</v>
      </c>
      <c r="O29" s="104" t="s">
        <v>28</v>
      </c>
      <c r="P29" s="107">
        <v>20000000</v>
      </c>
      <c r="Q29" s="104"/>
      <c r="R29" s="71"/>
      <c r="S29" s="40"/>
      <c r="T29" s="40"/>
      <c r="U29" s="40"/>
      <c r="V29" s="40"/>
      <c r="W29" s="40"/>
      <c r="X29" s="104"/>
      <c r="Y29" s="71"/>
      <c r="Z29" s="40"/>
      <c r="AA29" s="40"/>
      <c r="AB29" s="40"/>
      <c r="AC29" s="40"/>
      <c r="AD29" s="40"/>
      <c r="AE29" s="104"/>
      <c r="AF29" s="72"/>
      <c r="AG29" s="42"/>
      <c r="AH29" s="40"/>
      <c r="AI29" s="42"/>
      <c r="AJ29" s="42"/>
      <c r="AK29" s="40"/>
      <c r="AL29" s="104"/>
      <c r="AM29" s="72"/>
      <c r="AN29" s="42"/>
      <c r="AO29" s="40"/>
      <c r="AP29" s="42"/>
      <c r="AQ29" s="42"/>
      <c r="AR29" s="40"/>
      <c r="AS29" s="104"/>
      <c r="AT29" s="72"/>
      <c r="AU29" s="42"/>
      <c r="AV29" s="40"/>
      <c r="AW29" s="42"/>
      <c r="AX29" s="42"/>
      <c r="AY29" s="40"/>
      <c r="BA29" s="72"/>
      <c r="BB29" s="42"/>
      <c r="BC29" s="40"/>
      <c r="BD29" s="42"/>
      <c r="BE29" s="42"/>
      <c r="BF29" s="40"/>
      <c r="BH29" s="72"/>
      <c r="BI29" s="42"/>
      <c r="BJ29" s="40"/>
      <c r="BK29" s="42"/>
      <c r="BL29" s="42"/>
      <c r="BM29" s="40"/>
      <c r="BO29" s="72"/>
      <c r="BP29" s="42"/>
      <c r="BQ29" s="40"/>
      <c r="BR29" s="42"/>
      <c r="BS29" s="42"/>
      <c r="BT29" s="40"/>
      <c r="BV29" s="72"/>
      <c r="BW29" s="42"/>
      <c r="BX29" s="40"/>
      <c r="BY29" s="42"/>
      <c r="BZ29" s="42"/>
      <c r="CA29" s="40"/>
      <c r="CC29" s="72"/>
      <c r="CD29" s="42"/>
      <c r="CE29" s="40"/>
      <c r="CF29" s="42"/>
      <c r="CG29" s="42"/>
      <c r="CH29" s="40"/>
      <c r="CJ29" s="71"/>
      <c r="CK29" s="40"/>
      <c r="CL29" s="40"/>
      <c r="CM29" s="40"/>
      <c r="CN29" s="40"/>
      <c r="CO29" s="40"/>
      <c r="CQ29" s="71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71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71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  <c r="DL29" s="71">
        <v>1.1743935225078812E-2</v>
      </c>
      <c r="DM29" s="40">
        <v>234878.70450157623</v>
      </c>
      <c r="DN29" s="40">
        <v>160993.65715396451</v>
      </c>
      <c r="DO29" s="40">
        <v>73885.047347611719</v>
      </c>
      <c r="DP29" s="40">
        <v>234878.70450157623</v>
      </c>
      <c r="DQ29" s="40">
        <v>0</v>
      </c>
      <c r="DS29" s="71">
        <v>1.6165178425063171E-2</v>
      </c>
      <c r="DT29" s="40">
        <v>323303.56850126345</v>
      </c>
      <c r="DU29" s="40">
        <v>293901.88060462871</v>
      </c>
      <c r="DV29" s="40">
        <v>29401.687896634743</v>
      </c>
      <c r="DW29" s="40">
        <v>297761.57885729062</v>
      </c>
      <c r="DX29" s="40">
        <v>25541.989643972829</v>
      </c>
      <c r="DZ29" s="71">
        <v>9.3230995633451653E-3</v>
      </c>
      <c r="EA29" s="40">
        <v>186461.99126690332</v>
      </c>
      <c r="EB29" s="40">
        <v>149218.50228492753</v>
      </c>
      <c r="EC29" s="40">
        <v>37243.488981975795</v>
      </c>
      <c r="ED29" s="40">
        <v>164195.04809262385</v>
      </c>
      <c r="EE29" s="40">
        <v>22266.943174279477</v>
      </c>
      <c r="EG29" s="71">
        <v>3.6951652108817164E-3</v>
      </c>
      <c r="EH29" s="40">
        <v>73903.30421763433</v>
      </c>
      <c r="EI29" s="40">
        <v>55843.78336764127</v>
      </c>
      <c r="EJ29" s="40">
        <v>18059.52084999306</v>
      </c>
      <c r="EK29" s="40">
        <v>59425.766328932397</v>
      </c>
      <c r="EL29" s="40">
        <v>14477.537888701931</v>
      </c>
      <c r="EN29" s="71">
        <v>6.2361758761512662E-4</v>
      </c>
      <c r="EO29" s="40">
        <v>12472.351752302533</v>
      </c>
      <c r="EP29" s="40">
        <v>9111.2077308448406</v>
      </c>
      <c r="EQ29" s="40">
        <v>3361.1440214576924</v>
      </c>
      <c r="ER29" s="40">
        <v>9334.0468672337556</v>
      </c>
      <c r="ES29" s="40">
        <v>3138.3048850687783</v>
      </c>
      <c r="EU29" s="39">
        <v>3.4436495649882757E-5</v>
      </c>
      <c r="EV29" s="40">
        <v>688.72991299765511</v>
      </c>
      <c r="EW29" s="40">
        <v>0</v>
      </c>
      <c r="EX29" s="40">
        <v>688.72991299765511</v>
      </c>
      <c r="EY29" s="40">
        <v>688.72991299765511</v>
      </c>
      <c r="EZ29" s="40">
        <v>0</v>
      </c>
      <c r="FB29" s="39">
        <v>1.2178061840833647E-7</v>
      </c>
      <c r="FC29" s="40">
        <v>2.4356123681667294</v>
      </c>
      <c r="FD29" s="40">
        <v>0</v>
      </c>
      <c r="FE29" s="40">
        <v>2.4356123681667294</v>
      </c>
      <c r="FF29" s="40">
        <v>2.4356123681667294</v>
      </c>
      <c r="FG29" s="40">
        <v>0</v>
      </c>
      <c r="FI29" s="39">
        <v>0</v>
      </c>
      <c r="FJ29" s="40">
        <v>0</v>
      </c>
      <c r="FK29" s="40">
        <v>0</v>
      </c>
      <c r="FL29" s="40">
        <v>0</v>
      </c>
      <c r="FM29" s="40">
        <v>0</v>
      </c>
      <c r="FN29" s="40">
        <v>0</v>
      </c>
    </row>
    <row r="30" spans="1:171" s="4" customFormat="1" x14ac:dyDescent="0.25">
      <c r="A30" s="104" t="s">
        <v>58</v>
      </c>
      <c r="B30" s="104" t="s">
        <v>58</v>
      </c>
      <c r="C30" s="104">
        <v>24</v>
      </c>
      <c r="D30" s="104" t="s">
        <v>49</v>
      </c>
      <c r="E30" s="105">
        <v>45057</v>
      </c>
      <c r="F30" s="105">
        <v>45289</v>
      </c>
      <c r="G30" s="105">
        <v>46022</v>
      </c>
      <c r="H30" s="104" t="s">
        <v>38</v>
      </c>
      <c r="I30" s="104" t="s">
        <v>39</v>
      </c>
      <c r="J30" s="106">
        <v>8.8500000000000002E-3</v>
      </c>
      <c r="K30" s="104"/>
      <c r="L30" s="104"/>
      <c r="M30" s="104" t="s">
        <v>28</v>
      </c>
      <c r="N30" s="107">
        <v>10000000</v>
      </c>
      <c r="O30" s="104" t="s">
        <v>28</v>
      </c>
      <c r="P30" s="107">
        <v>20000000</v>
      </c>
      <c r="Q30" s="104"/>
      <c r="R30" s="71"/>
      <c r="S30" s="40"/>
      <c r="T30" s="40"/>
      <c r="U30" s="40"/>
      <c r="V30" s="40"/>
      <c r="W30" s="40"/>
      <c r="X30" s="104"/>
      <c r="Y30" s="71"/>
      <c r="Z30" s="40"/>
      <c r="AA30" s="40"/>
      <c r="AB30" s="40"/>
      <c r="AC30" s="40"/>
      <c r="AD30" s="40"/>
      <c r="AE30" s="104"/>
      <c r="AF30" s="72"/>
      <c r="AG30" s="42"/>
      <c r="AH30" s="40"/>
      <c r="AI30" s="42"/>
      <c r="AJ30" s="42"/>
      <c r="AK30" s="40"/>
      <c r="AL30" s="104"/>
      <c r="AM30" s="72"/>
      <c r="AN30" s="42"/>
      <c r="AO30" s="40"/>
      <c r="AP30" s="42"/>
      <c r="AQ30" s="42"/>
      <c r="AR30" s="40"/>
      <c r="AS30" s="104"/>
      <c r="AT30" s="72"/>
      <c r="AU30" s="42"/>
      <c r="AV30" s="40"/>
      <c r="AW30" s="42"/>
      <c r="AX30" s="42"/>
      <c r="AY30" s="40"/>
      <c r="BA30" s="72"/>
      <c r="BB30" s="42"/>
      <c r="BC30" s="40"/>
      <c r="BD30" s="42"/>
      <c r="BE30" s="42"/>
      <c r="BF30" s="40"/>
      <c r="BH30" s="72"/>
      <c r="BI30" s="42"/>
      <c r="BJ30" s="40"/>
      <c r="BK30" s="42"/>
      <c r="BL30" s="42"/>
      <c r="BM30" s="40"/>
      <c r="BO30" s="72"/>
      <c r="BP30" s="42"/>
      <c r="BQ30" s="40"/>
      <c r="BR30" s="42"/>
      <c r="BS30" s="42"/>
      <c r="BT30" s="40"/>
      <c r="BV30" s="72"/>
      <c r="BW30" s="42"/>
      <c r="BX30" s="40"/>
      <c r="BY30" s="42"/>
      <c r="BZ30" s="42"/>
      <c r="CA30" s="40"/>
      <c r="CC30" s="72"/>
      <c r="CD30" s="42"/>
      <c r="CE30" s="40"/>
      <c r="CF30" s="42"/>
      <c r="CG30" s="42"/>
      <c r="CH30" s="40"/>
      <c r="CJ30" s="72"/>
      <c r="CK30" s="42"/>
      <c r="CL30" s="40"/>
      <c r="CM30" s="42"/>
      <c r="CN30" s="42"/>
      <c r="CO30" s="40"/>
      <c r="CQ30" s="72">
        <v>-3.3313903745367579E-2</v>
      </c>
      <c r="CR30" s="42">
        <v>-333139.03745367576</v>
      </c>
      <c r="CS30" s="40">
        <v>0</v>
      </c>
      <c r="CT30" s="42">
        <v>-333139.03745367576</v>
      </c>
      <c r="CU30" s="42">
        <v>-333139.03745367576</v>
      </c>
      <c r="CV30" s="40"/>
      <c r="CX30" s="72">
        <v>-3.3351149887487636E-2</v>
      </c>
      <c r="CY30" s="42">
        <v>-333511.49887487636</v>
      </c>
      <c r="CZ30" s="40">
        <v>0</v>
      </c>
      <c r="DA30" s="42">
        <v>-333511.49887487636</v>
      </c>
      <c r="DB30" s="42">
        <v>-333511.49887487636</v>
      </c>
      <c r="DC30" s="40">
        <v>0</v>
      </c>
      <c r="DE30" s="72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  <c r="DL30" s="72">
        <v>-1.6654664081948316E-2</v>
      </c>
      <c r="DM30" s="42">
        <v>-333093.28163896635</v>
      </c>
      <c r="DN30" s="40">
        <v>0</v>
      </c>
      <c r="DO30" s="42">
        <v>-333093.28163896635</v>
      </c>
      <c r="DP30" s="42">
        <v>-332601.61497229966</v>
      </c>
      <c r="DQ30" s="42">
        <v>-491.66666666666669</v>
      </c>
      <c r="DS30" s="72">
        <v>-1.5318883447857716E-2</v>
      </c>
      <c r="DT30" s="42">
        <v>-306377.66895715432</v>
      </c>
      <c r="DU30" s="40">
        <v>0</v>
      </c>
      <c r="DV30" s="42">
        <v>-306377.66895715432</v>
      </c>
      <c r="DW30" s="42">
        <v>-289661.00229048764</v>
      </c>
      <c r="DX30" s="42">
        <v>-16716.666666666668</v>
      </c>
      <c r="DZ30" s="72">
        <v>-1.3221709574442823E-2</v>
      </c>
      <c r="EA30" s="42">
        <v>-264434.19148885645</v>
      </c>
      <c r="EB30" s="40">
        <v>0</v>
      </c>
      <c r="EC30" s="42">
        <v>-264434.19148885645</v>
      </c>
      <c r="ED30" s="42">
        <v>-247717.52482218979</v>
      </c>
      <c r="EE30" s="42">
        <v>-16716.666666666668</v>
      </c>
      <c r="EG30" s="72">
        <v>-1.1047592249672817E-2</v>
      </c>
      <c r="EH30" s="42">
        <v>-220951.84499345635</v>
      </c>
      <c r="EI30" s="40">
        <v>0</v>
      </c>
      <c r="EJ30" s="42">
        <v>-220951.84499345635</v>
      </c>
      <c r="EK30" s="42">
        <v>-205218.51166012304</v>
      </c>
      <c r="EL30" s="42">
        <v>-15733.333333333334</v>
      </c>
      <c r="EN30" s="72">
        <v>-8.8632630717478192E-3</v>
      </c>
      <c r="EO30" s="42">
        <v>-177265.2614349564</v>
      </c>
      <c r="EP30" s="40">
        <v>0</v>
      </c>
      <c r="EQ30" s="42">
        <v>-177265.2614349564</v>
      </c>
      <c r="ER30" s="42">
        <v>-161531.92810162308</v>
      </c>
      <c r="ES30" s="42">
        <v>-15733.333333333332</v>
      </c>
      <c r="EU30" s="41">
        <v>-6.6918885800570206E-3</v>
      </c>
      <c r="EV30" s="42">
        <v>-133837.77160114041</v>
      </c>
      <c r="EW30" s="40">
        <v>0</v>
      </c>
      <c r="EX30" s="42">
        <v>-133837.77160114041</v>
      </c>
      <c r="EY30" s="42">
        <v>-131871.10493447375</v>
      </c>
      <c r="EZ30" s="42">
        <v>-1966.6666666666665</v>
      </c>
      <c r="FB30" s="41">
        <v>-4.4979084808960601E-3</v>
      </c>
      <c r="FC30" s="42">
        <v>-89958.169617921201</v>
      </c>
      <c r="FD30" s="40">
        <v>0</v>
      </c>
      <c r="FE30" s="42">
        <v>-89958.169617921201</v>
      </c>
      <c r="FF30" s="42">
        <v>-74224.836284587858</v>
      </c>
      <c r="FG30" s="42">
        <v>-15733.333333333334</v>
      </c>
      <c r="FI30" s="41">
        <v>-2.2543618126894625E-3</v>
      </c>
      <c r="FJ30" s="42">
        <v>-45087.236253789248</v>
      </c>
      <c r="FK30" s="40">
        <v>0</v>
      </c>
      <c r="FL30" s="42">
        <v>-45087.236253789248</v>
      </c>
      <c r="FM30" s="42">
        <v>-29353.902920455912</v>
      </c>
      <c r="FN30" s="42">
        <v>-15733.333333333334</v>
      </c>
    </row>
    <row r="31" spans="1:171" s="4" customFormat="1" x14ac:dyDescent="0.25">
      <c r="A31" s="104" t="s">
        <v>60</v>
      </c>
      <c r="B31" s="104" t="s">
        <v>60</v>
      </c>
      <c r="C31" s="104">
        <v>25</v>
      </c>
      <c r="D31" s="104" t="s">
        <v>49</v>
      </c>
      <c r="E31" s="105">
        <v>45229</v>
      </c>
      <c r="F31" s="105">
        <v>45657</v>
      </c>
      <c r="G31" s="105">
        <v>46022</v>
      </c>
      <c r="H31" s="104" t="s">
        <v>35</v>
      </c>
      <c r="I31" s="104" t="s">
        <v>36</v>
      </c>
      <c r="J31" s="106">
        <v>2.5000000000000001E-2</v>
      </c>
      <c r="K31" s="104"/>
      <c r="L31" s="104" t="s">
        <v>37</v>
      </c>
      <c r="M31" s="104" t="s">
        <v>28</v>
      </c>
      <c r="N31" s="107">
        <v>20000000</v>
      </c>
      <c r="O31" s="104" t="s">
        <v>28</v>
      </c>
      <c r="P31" s="107">
        <v>20000000</v>
      </c>
      <c r="Q31" s="104"/>
      <c r="R31" s="71"/>
      <c r="S31" s="40"/>
      <c r="T31" s="40"/>
      <c r="U31" s="40"/>
      <c r="V31" s="40"/>
      <c r="W31" s="40"/>
      <c r="X31" s="104"/>
      <c r="Y31" s="71"/>
      <c r="Z31" s="40"/>
      <c r="AA31" s="40"/>
      <c r="AB31" s="40"/>
      <c r="AC31" s="40"/>
      <c r="AD31" s="40"/>
      <c r="AE31" s="104"/>
      <c r="AF31" s="72"/>
      <c r="AG31" s="42"/>
      <c r="AH31" s="40"/>
      <c r="AI31" s="42"/>
      <c r="AJ31" s="42"/>
      <c r="AK31" s="40"/>
      <c r="AL31" s="104"/>
      <c r="AM31" s="72"/>
      <c r="AN31" s="42"/>
      <c r="AO31" s="40"/>
      <c r="AP31" s="42"/>
      <c r="AQ31" s="42"/>
      <c r="AR31" s="40"/>
      <c r="AS31" s="104"/>
      <c r="AT31" s="72"/>
      <c r="AU31" s="42"/>
      <c r="AV31" s="40"/>
      <c r="AW31" s="42"/>
      <c r="AX31" s="42"/>
      <c r="AY31" s="40"/>
      <c r="BA31" s="72"/>
      <c r="BB31" s="42"/>
      <c r="BC31" s="40"/>
      <c r="BD31" s="42"/>
      <c r="BE31" s="42"/>
      <c r="BF31" s="40"/>
      <c r="BH31" s="72"/>
      <c r="BI31" s="42"/>
      <c r="BJ31" s="40"/>
      <c r="BK31" s="42"/>
      <c r="BL31" s="42"/>
      <c r="BM31" s="40"/>
      <c r="BO31" s="72"/>
      <c r="BP31" s="42"/>
      <c r="BQ31" s="40"/>
      <c r="BR31" s="42"/>
      <c r="BS31" s="42"/>
      <c r="BT31" s="40"/>
      <c r="BV31" s="72"/>
      <c r="BW31" s="42"/>
      <c r="BX31" s="40"/>
      <c r="BY31" s="42"/>
      <c r="BZ31" s="42"/>
      <c r="CA31" s="40"/>
      <c r="CC31" s="72"/>
      <c r="CD31" s="42"/>
      <c r="CE31" s="40"/>
      <c r="CF31" s="42"/>
      <c r="CG31" s="42"/>
      <c r="CH31" s="40"/>
      <c r="CJ31" s="71"/>
      <c r="CK31" s="40"/>
      <c r="CL31" s="40"/>
      <c r="CM31" s="40"/>
      <c r="CN31" s="40"/>
      <c r="CO31" s="40"/>
      <c r="CQ31" s="71"/>
      <c r="CR31" s="40"/>
      <c r="CS31" s="40"/>
      <c r="CT31" s="40"/>
      <c r="CU31" s="40"/>
      <c r="CV31" s="40"/>
      <c r="CX31" s="71"/>
      <c r="CY31" s="40"/>
      <c r="CZ31" s="40"/>
      <c r="DA31" s="40"/>
      <c r="DB31" s="40"/>
      <c r="DC31" s="40"/>
      <c r="DE31" s="71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  <c r="DL31" s="71">
        <v>3.2321521037192253E-3</v>
      </c>
      <c r="DM31" s="40">
        <v>64643.042074384502</v>
      </c>
      <c r="DN31" s="40">
        <v>0</v>
      </c>
      <c r="DO31" s="40">
        <v>64643.042074384502</v>
      </c>
      <c r="DP31" s="40">
        <v>64643.042074384502</v>
      </c>
      <c r="DQ31" s="40">
        <v>0</v>
      </c>
      <c r="DS31" s="71">
        <v>7.1018738046022059E-3</v>
      </c>
      <c r="DT31" s="40">
        <v>142037.47609204412</v>
      </c>
      <c r="DU31" s="40">
        <v>112974.00973918088</v>
      </c>
      <c r="DV31" s="40">
        <v>29063.466352863237</v>
      </c>
      <c r="DW31" s="40">
        <v>142037.47609204412</v>
      </c>
      <c r="DX31" s="40">
        <v>0</v>
      </c>
      <c r="DZ31" s="71">
        <v>3.8354904135991319E-3</v>
      </c>
      <c r="EA31" s="40">
        <v>76709.808271982634</v>
      </c>
      <c r="EB31" s="40">
        <v>39469.326783016491</v>
      </c>
      <c r="EC31" s="40">
        <v>37240.481488966143</v>
      </c>
      <c r="ED31" s="40">
        <v>76709.808271982634</v>
      </c>
      <c r="EE31" s="40">
        <v>0</v>
      </c>
      <c r="EG31" s="71">
        <v>1.5468853951388496E-3</v>
      </c>
      <c r="EH31" s="40">
        <v>30937.707902776991</v>
      </c>
      <c r="EI31" s="40">
        <v>12878.187052783927</v>
      </c>
      <c r="EJ31" s="40">
        <v>18059.520849993063</v>
      </c>
      <c r="EK31" s="40">
        <v>30937.707902776991</v>
      </c>
      <c r="EL31" s="40">
        <v>0</v>
      </c>
      <c r="EN31" s="71">
        <v>6.2361758761512662E-4</v>
      </c>
      <c r="EO31" s="40">
        <v>12472.351752302533</v>
      </c>
      <c r="EP31" s="40">
        <v>9111.2077308448406</v>
      </c>
      <c r="EQ31" s="40">
        <v>3361.1440214576924</v>
      </c>
      <c r="ER31" s="40">
        <v>9334.0468672337556</v>
      </c>
      <c r="ES31" s="40">
        <v>3138.3048850687783</v>
      </c>
      <c r="EU31" s="39">
        <v>3.4436495649882757E-5</v>
      </c>
      <c r="EV31" s="40">
        <v>688.72991299765511</v>
      </c>
      <c r="EW31" s="40">
        <v>0</v>
      </c>
      <c r="EX31" s="40">
        <v>688.72991299765511</v>
      </c>
      <c r="EY31" s="40">
        <v>688.72991299765511</v>
      </c>
      <c r="EZ31" s="40">
        <v>0</v>
      </c>
      <c r="FB31" s="39">
        <v>1.2178061840833647E-7</v>
      </c>
      <c r="FC31" s="40">
        <v>2.4356123681667294</v>
      </c>
      <c r="FD31" s="40">
        <v>0</v>
      </c>
      <c r="FE31" s="40">
        <v>2.4356123681667294</v>
      </c>
      <c r="FF31" s="40">
        <v>2.4356123681667294</v>
      </c>
      <c r="FG31" s="40">
        <v>0</v>
      </c>
      <c r="FI31" s="39">
        <v>0</v>
      </c>
      <c r="FJ31" s="40">
        <v>0</v>
      </c>
      <c r="FK31" s="40">
        <v>0</v>
      </c>
      <c r="FL31" s="40">
        <v>0</v>
      </c>
      <c r="FM31" s="40">
        <v>0</v>
      </c>
      <c r="FN31" s="40">
        <v>0</v>
      </c>
    </row>
    <row r="32" spans="1:171" s="4" customFormat="1" x14ac:dyDescent="0.25">
      <c r="A32" s="104" t="s">
        <v>60</v>
      </c>
      <c r="B32" s="104" t="s">
        <v>60</v>
      </c>
      <c r="C32" s="104">
        <v>26</v>
      </c>
      <c r="D32" s="104" t="s">
        <v>49</v>
      </c>
      <c r="E32" s="105">
        <v>45229</v>
      </c>
      <c r="F32" s="105">
        <v>45657</v>
      </c>
      <c r="G32" s="105">
        <v>46022</v>
      </c>
      <c r="H32" s="104" t="s">
        <v>38</v>
      </c>
      <c r="I32" s="104" t="s">
        <v>39</v>
      </c>
      <c r="J32" s="106">
        <v>8.4399999999999996E-3</v>
      </c>
      <c r="K32" s="104"/>
      <c r="L32" s="104"/>
      <c r="M32" s="104" t="s">
        <v>28</v>
      </c>
      <c r="N32" s="107">
        <v>20000000</v>
      </c>
      <c r="O32" s="104" t="s">
        <v>28</v>
      </c>
      <c r="P32" s="107">
        <v>20000000</v>
      </c>
      <c r="Q32" s="104"/>
      <c r="R32" s="71"/>
      <c r="S32" s="40"/>
      <c r="T32" s="40"/>
      <c r="U32" s="40"/>
      <c r="V32" s="40"/>
      <c r="W32" s="40"/>
      <c r="X32" s="104"/>
      <c r="Y32" s="71"/>
      <c r="Z32" s="40"/>
      <c r="AA32" s="40"/>
      <c r="AB32" s="40"/>
      <c r="AC32" s="40"/>
      <c r="AD32" s="40"/>
      <c r="AE32" s="104"/>
      <c r="AF32" s="72"/>
      <c r="AG32" s="42"/>
      <c r="AH32" s="40"/>
      <c r="AI32" s="42"/>
      <c r="AJ32" s="42"/>
      <c r="AK32" s="40"/>
      <c r="AL32" s="104"/>
      <c r="AM32" s="72"/>
      <c r="AN32" s="42"/>
      <c r="AO32" s="40"/>
      <c r="AP32" s="42"/>
      <c r="AQ32" s="42"/>
      <c r="AR32" s="40"/>
      <c r="AS32" s="104"/>
      <c r="AT32" s="72"/>
      <c r="AU32" s="42"/>
      <c r="AV32" s="40"/>
      <c r="AW32" s="42"/>
      <c r="AX32" s="42"/>
      <c r="AY32" s="40"/>
      <c r="BA32" s="72"/>
      <c r="BB32" s="42"/>
      <c r="BC32" s="40"/>
      <c r="BD32" s="42"/>
      <c r="BE32" s="42"/>
      <c r="BF32" s="40"/>
      <c r="BH32" s="72"/>
      <c r="BI32" s="42"/>
      <c r="BJ32" s="40"/>
      <c r="BK32" s="42"/>
      <c r="BL32" s="42"/>
      <c r="BM32" s="40"/>
      <c r="BO32" s="72"/>
      <c r="BP32" s="42"/>
      <c r="BQ32" s="40"/>
      <c r="BR32" s="42"/>
      <c r="BS32" s="42"/>
      <c r="BT32" s="40"/>
      <c r="BV32" s="72"/>
      <c r="BW32" s="42"/>
      <c r="BX32" s="40"/>
      <c r="BY32" s="42"/>
      <c r="BZ32" s="42"/>
      <c r="CA32" s="40"/>
      <c r="CC32" s="72"/>
      <c r="CD32" s="42"/>
      <c r="CE32" s="40"/>
      <c r="CF32" s="42"/>
      <c r="CG32" s="42"/>
      <c r="CH32" s="40"/>
      <c r="CJ32" s="71"/>
      <c r="CK32" s="40"/>
      <c r="CL32" s="40"/>
      <c r="CM32" s="40"/>
      <c r="CN32" s="40"/>
      <c r="CO32" s="40"/>
      <c r="CQ32" s="71"/>
      <c r="CR32" s="40"/>
      <c r="CS32" s="40"/>
      <c r="CT32" s="40"/>
      <c r="CU32" s="40"/>
      <c r="CV32" s="40"/>
      <c r="CX32" s="71"/>
      <c r="CY32" s="40"/>
      <c r="CZ32" s="40"/>
      <c r="DA32" s="40"/>
      <c r="DB32" s="40"/>
      <c r="DC32" s="40"/>
      <c r="DE32" s="72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  <c r="DL32" s="72">
        <v>-8.1870320203883597E-3</v>
      </c>
      <c r="DM32" s="42">
        <v>-163740.64040776721</v>
      </c>
      <c r="DN32" s="40">
        <v>0</v>
      </c>
      <c r="DO32" s="42">
        <v>-163740.64040776721</v>
      </c>
      <c r="DP32" s="42">
        <v>-163740.64040776721</v>
      </c>
      <c r="DQ32" s="40">
        <v>0</v>
      </c>
      <c r="DS32" s="72">
        <v>-8.1916104610425568E-3</v>
      </c>
      <c r="DT32" s="42">
        <v>-163832.20922085113</v>
      </c>
      <c r="DU32" s="40">
        <v>0</v>
      </c>
      <c r="DV32" s="42">
        <v>-163832.20922085113</v>
      </c>
      <c r="DW32" s="42">
        <v>-163832.20922085113</v>
      </c>
      <c r="DX32" s="40">
        <v>0</v>
      </c>
      <c r="DZ32" s="72">
        <v>-8.2931404057753309E-3</v>
      </c>
      <c r="EA32" s="42">
        <v>-165862.80811550663</v>
      </c>
      <c r="EB32" s="40">
        <v>0</v>
      </c>
      <c r="EC32" s="42">
        <v>-165862.80811550663</v>
      </c>
      <c r="ED32" s="42">
        <v>-165862.80811550663</v>
      </c>
      <c r="EE32" s="40">
        <v>0</v>
      </c>
      <c r="EG32" s="72">
        <v>-8.3900454184477388E-3</v>
      </c>
      <c r="EH32" s="42">
        <v>-167800.90836895478</v>
      </c>
      <c r="EI32" s="40">
        <v>0</v>
      </c>
      <c r="EJ32" s="42">
        <v>-167800.90836895478</v>
      </c>
      <c r="EK32" s="42">
        <v>-167800.90836895478</v>
      </c>
      <c r="EL32" s="40">
        <v>0</v>
      </c>
      <c r="EN32" s="72">
        <v>-8.4526486243561121E-3</v>
      </c>
      <c r="EO32" s="42">
        <v>-169052.97248712223</v>
      </c>
      <c r="EP32" s="40">
        <v>0</v>
      </c>
      <c r="EQ32" s="42">
        <v>-169052.97248712223</v>
      </c>
      <c r="ER32" s="42">
        <v>-154048.52804267779</v>
      </c>
      <c r="ES32" s="42">
        <v>-15004.444444444443</v>
      </c>
      <c r="EU32" s="41">
        <v>-6.3818688831278232E-3</v>
      </c>
      <c r="EV32" s="42">
        <v>-127637.37766255646</v>
      </c>
      <c r="EW32" s="40">
        <v>0</v>
      </c>
      <c r="EX32" s="42">
        <v>-127637.37766255646</v>
      </c>
      <c r="EY32" s="42">
        <v>-125761.8221070009</v>
      </c>
      <c r="EZ32" s="42">
        <v>-1875.5555555555554</v>
      </c>
      <c r="FB32" s="41">
        <v>-4.2895307998601969E-3</v>
      </c>
      <c r="FC32" s="42">
        <v>-85790.615997203946</v>
      </c>
      <c r="FD32" s="40">
        <v>0</v>
      </c>
      <c r="FE32" s="42">
        <v>-85790.615997203946</v>
      </c>
      <c r="FF32" s="42">
        <v>-70786.171552759493</v>
      </c>
      <c r="FG32" s="42">
        <v>-15004.444444444443</v>
      </c>
      <c r="FI32" s="41">
        <v>-2.1499224518756002E-3</v>
      </c>
      <c r="FJ32" s="42">
        <v>-42998.449037512</v>
      </c>
      <c r="FK32" s="40">
        <v>0</v>
      </c>
      <c r="FL32" s="42">
        <v>-42998.449037512</v>
      </c>
      <c r="FM32" s="42">
        <v>-27994.004593067555</v>
      </c>
      <c r="FN32" s="42">
        <v>-15004.444444444443</v>
      </c>
    </row>
    <row r="33" spans="1:171" s="4" customFormat="1" x14ac:dyDescent="0.25">
      <c r="A33" s="104" t="s">
        <v>61</v>
      </c>
      <c r="B33" s="104" t="s">
        <v>61</v>
      </c>
      <c r="C33" s="104">
        <v>27</v>
      </c>
      <c r="D33" s="104" t="s">
        <v>10</v>
      </c>
      <c r="E33" s="105">
        <v>45229</v>
      </c>
      <c r="F33" s="105">
        <v>45657</v>
      </c>
      <c r="G33" s="105">
        <v>46022</v>
      </c>
      <c r="H33" s="104" t="s">
        <v>35</v>
      </c>
      <c r="I33" s="104" t="s">
        <v>36</v>
      </c>
      <c r="J33" s="106">
        <v>2.5000000000000001E-2</v>
      </c>
      <c r="K33" s="104"/>
      <c r="L33" s="104" t="s">
        <v>37</v>
      </c>
      <c r="M33" s="104" t="s">
        <v>28</v>
      </c>
      <c r="N33" s="107">
        <v>20000000</v>
      </c>
      <c r="O33" s="104" t="s">
        <v>28</v>
      </c>
      <c r="P33" s="107">
        <v>20000000</v>
      </c>
      <c r="Q33" s="104"/>
      <c r="R33" s="71"/>
      <c r="S33" s="40"/>
      <c r="T33" s="40"/>
      <c r="U33" s="40"/>
      <c r="V33" s="40"/>
      <c r="W33" s="40"/>
      <c r="X33" s="104"/>
      <c r="Y33" s="71"/>
      <c r="Z33" s="40"/>
      <c r="AA33" s="40"/>
      <c r="AB33" s="40"/>
      <c r="AC33" s="40"/>
      <c r="AD33" s="40"/>
      <c r="AE33" s="104"/>
      <c r="AF33" s="72"/>
      <c r="AG33" s="42"/>
      <c r="AH33" s="40"/>
      <c r="AI33" s="42"/>
      <c r="AJ33" s="42"/>
      <c r="AK33" s="40"/>
      <c r="AL33" s="104"/>
      <c r="AM33" s="72"/>
      <c r="AN33" s="42"/>
      <c r="AO33" s="40"/>
      <c r="AP33" s="42"/>
      <c r="AQ33" s="42"/>
      <c r="AR33" s="40"/>
      <c r="AS33" s="104"/>
      <c r="AT33" s="72"/>
      <c r="AU33" s="42"/>
      <c r="AV33" s="40"/>
      <c r="AW33" s="42"/>
      <c r="AX33" s="42"/>
      <c r="AY33" s="40"/>
      <c r="BA33" s="72"/>
      <c r="BB33" s="42"/>
      <c r="BC33" s="40"/>
      <c r="BD33" s="42"/>
      <c r="BE33" s="42"/>
      <c r="BF33" s="40"/>
      <c r="BH33" s="72"/>
      <c r="BI33" s="42"/>
      <c r="BJ33" s="40"/>
      <c r="BK33" s="42"/>
      <c r="BL33" s="42"/>
      <c r="BM33" s="40"/>
      <c r="BO33" s="72"/>
      <c r="BP33" s="42"/>
      <c r="BQ33" s="40"/>
      <c r="BR33" s="42"/>
      <c r="BS33" s="42"/>
      <c r="BT33" s="40"/>
      <c r="BV33" s="72"/>
      <c r="BW33" s="42"/>
      <c r="BX33" s="40"/>
      <c r="BY33" s="42"/>
      <c r="BZ33" s="42"/>
      <c r="CA33" s="40"/>
      <c r="CC33" s="72"/>
      <c r="CD33" s="42"/>
      <c r="CE33" s="40"/>
      <c r="CF33" s="42"/>
      <c r="CG33" s="42"/>
      <c r="CH33" s="40"/>
      <c r="CJ33" s="71"/>
      <c r="CK33" s="40"/>
      <c r="CL33" s="40"/>
      <c r="CM33" s="40"/>
      <c r="CN33" s="40"/>
      <c r="CO33" s="40"/>
      <c r="CQ33" s="71"/>
      <c r="CR33" s="40"/>
      <c r="CS33" s="40"/>
      <c r="CT33" s="40"/>
      <c r="CU33" s="40"/>
      <c r="CV33" s="40"/>
      <c r="CX33" s="71"/>
      <c r="CY33" s="40"/>
      <c r="CZ33" s="40"/>
      <c r="DA33" s="40"/>
      <c r="DB33" s="40"/>
      <c r="DC33" s="40"/>
      <c r="DE33" s="71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  <c r="DL33" s="71">
        <v>3.2321521037192253E-3</v>
      </c>
      <c r="DM33" s="40">
        <v>64643.042074384502</v>
      </c>
      <c r="DN33" s="40">
        <v>0</v>
      </c>
      <c r="DO33" s="40">
        <v>64643.042074384502</v>
      </c>
      <c r="DP33" s="40">
        <v>64643.042074384502</v>
      </c>
      <c r="DQ33" s="40">
        <v>0</v>
      </c>
      <c r="DS33" s="71">
        <v>7.1018738046022059E-3</v>
      </c>
      <c r="DT33" s="40">
        <v>142037.47609204412</v>
      </c>
      <c r="DU33" s="40">
        <v>112974.00973918088</v>
      </c>
      <c r="DV33" s="40">
        <v>29063.466352863237</v>
      </c>
      <c r="DW33" s="40">
        <v>142037.47609204412</v>
      </c>
      <c r="DX33" s="40">
        <v>0</v>
      </c>
      <c r="DZ33" s="71">
        <v>3.8354904135991319E-3</v>
      </c>
      <c r="EA33" s="40">
        <v>76709.808271982634</v>
      </c>
      <c r="EB33" s="40">
        <v>39469.326783016491</v>
      </c>
      <c r="EC33" s="40">
        <v>37240.481488966143</v>
      </c>
      <c r="ED33" s="40">
        <v>76709.808271982634</v>
      </c>
      <c r="EE33" s="40">
        <v>0</v>
      </c>
      <c r="EG33" s="71">
        <v>1.5468853951388496E-3</v>
      </c>
      <c r="EH33" s="40">
        <v>30937.707902776991</v>
      </c>
      <c r="EI33" s="40">
        <v>12878.187052783927</v>
      </c>
      <c r="EJ33" s="40">
        <v>18059.520849993063</v>
      </c>
      <c r="EK33" s="40">
        <v>30937.707902776991</v>
      </c>
      <c r="EL33" s="40">
        <v>0</v>
      </c>
      <c r="EN33" s="71">
        <v>6.2361758761512662E-4</v>
      </c>
      <c r="EO33" s="40">
        <v>12472.351752302533</v>
      </c>
      <c r="EP33" s="40">
        <v>9111.2077308448406</v>
      </c>
      <c r="EQ33" s="40">
        <v>3361.1440214576924</v>
      </c>
      <c r="ER33" s="40">
        <v>9334.0468672337556</v>
      </c>
      <c r="ES33" s="40">
        <v>3138.3048850687783</v>
      </c>
      <c r="EU33" s="39">
        <v>3.4436495649882757E-5</v>
      </c>
      <c r="EV33" s="40">
        <v>688.72991299765511</v>
      </c>
      <c r="EW33" s="40">
        <v>0</v>
      </c>
      <c r="EX33" s="40">
        <v>688.72991299765511</v>
      </c>
      <c r="EY33" s="40">
        <v>688.72991299765511</v>
      </c>
      <c r="EZ33" s="40">
        <v>0</v>
      </c>
      <c r="FB33" s="39">
        <v>1.2178061840833647E-7</v>
      </c>
      <c r="FC33" s="40">
        <v>2.4356123681667294</v>
      </c>
      <c r="FD33" s="40">
        <v>0</v>
      </c>
      <c r="FE33" s="40">
        <v>2.4356123681667294</v>
      </c>
      <c r="FF33" s="40">
        <v>2.4356123681667294</v>
      </c>
      <c r="FG33" s="40">
        <v>0</v>
      </c>
      <c r="FI33" s="39">
        <v>0</v>
      </c>
      <c r="FJ33" s="40">
        <v>0</v>
      </c>
      <c r="FK33" s="40">
        <v>0</v>
      </c>
      <c r="FL33" s="40">
        <v>0</v>
      </c>
      <c r="FM33" s="40">
        <v>0</v>
      </c>
      <c r="FN33" s="40">
        <v>0</v>
      </c>
    </row>
    <row r="34" spans="1:171" s="4" customFormat="1" x14ac:dyDescent="0.25">
      <c r="A34" s="104" t="s">
        <v>61</v>
      </c>
      <c r="B34" s="104" t="s">
        <v>61</v>
      </c>
      <c r="C34" s="104">
        <v>28</v>
      </c>
      <c r="D34" s="104" t="s">
        <v>10</v>
      </c>
      <c r="E34" s="105">
        <v>45229</v>
      </c>
      <c r="F34" s="105">
        <v>45657</v>
      </c>
      <c r="G34" s="105">
        <v>46022</v>
      </c>
      <c r="H34" s="104" t="s">
        <v>38</v>
      </c>
      <c r="I34" s="104" t="s">
        <v>39</v>
      </c>
      <c r="J34" s="106">
        <v>8.3999999999999995E-3</v>
      </c>
      <c r="K34" s="104"/>
      <c r="L34" s="104"/>
      <c r="M34" s="104" t="s">
        <v>28</v>
      </c>
      <c r="N34" s="107">
        <v>20000000</v>
      </c>
      <c r="O34" s="104" t="s">
        <v>28</v>
      </c>
      <c r="P34" s="107">
        <v>20000000</v>
      </c>
      <c r="Q34" s="104"/>
      <c r="R34" s="71"/>
      <c r="S34" s="40"/>
      <c r="T34" s="40"/>
      <c r="U34" s="40"/>
      <c r="V34" s="40"/>
      <c r="W34" s="40"/>
      <c r="X34" s="104"/>
      <c r="Y34" s="71"/>
      <c r="Z34" s="40"/>
      <c r="AA34" s="40"/>
      <c r="AB34" s="40"/>
      <c r="AC34" s="40"/>
      <c r="AD34" s="40"/>
      <c r="AE34" s="104"/>
      <c r="AF34" s="72"/>
      <c r="AG34" s="42"/>
      <c r="AH34" s="40"/>
      <c r="AI34" s="42"/>
      <c r="AJ34" s="42"/>
      <c r="AK34" s="40"/>
      <c r="AL34" s="104"/>
      <c r="AM34" s="72"/>
      <c r="AN34" s="42"/>
      <c r="AO34" s="40"/>
      <c r="AP34" s="42"/>
      <c r="AQ34" s="42"/>
      <c r="AR34" s="40"/>
      <c r="AS34" s="104"/>
      <c r="AT34" s="72"/>
      <c r="AU34" s="42"/>
      <c r="AV34" s="40"/>
      <c r="AW34" s="42"/>
      <c r="AX34" s="42"/>
      <c r="AY34" s="40"/>
      <c r="BA34" s="72"/>
      <c r="BB34" s="42"/>
      <c r="BC34" s="40"/>
      <c r="BD34" s="42"/>
      <c r="BE34" s="42"/>
      <c r="BF34" s="40"/>
      <c r="BH34" s="72"/>
      <c r="BI34" s="42"/>
      <c r="BJ34" s="40"/>
      <c r="BK34" s="42"/>
      <c r="BL34" s="42"/>
      <c r="BM34" s="40"/>
      <c r="BO34" s="72"/>
      <c r="BP34" s="42"/>
      <c r="BQ34" s="40"/>
      <c r="BR34" s="42"/>
      <c r="BS34" s="42"/>
      <c r="BT34" s="40"/>
      <c r="BV34" s="72"/>
      <c r="BW34" s="42"/>
      <c r="BX34" s="40"/>
      <c r="BY34" s="42"/>
      <c r="BZ34" s="42"/>
      <c r="CA34" s="40"/>
      <c r="CC34" s="72"/>
      <c r="CD34" s="42"/>
      <c r="CE34" s="40"/>
      <c r="CF34" s="42"/>
      <c r="CG34" s="42"/>
      <c r="CH34" s="40"/>
      <c r="CJ34" s="72"/>
      <c r="CK34" s="42"/>
      <c r="CL34" s="40"/>
      <c r="CM34" s="42"/>
      <c r="CN34" s="42"/>
      <c r="CO34" s="40"/>
      <c r="CQ34" s="72"/>
      <c r="CR34" s="42"/>
      <c r="CS34" s="40"/>
      <c r="CT34" s="42"/>
      <c r="CU34" s="42"/>
      <c r="CV34" s="40"/>
      <c r="CX34" s="72"/>
      <c r="CY34" s="42"/>
      <c r="CZ34" s="40"/>
      <c r="DA34" s="42"/>
      <c r="DB34" s="42"/>
      <c r="DC34" s="40"/>
      <c r="DE34" s="72">
        <v>-8.0164185554352924E-3</v>
      </c>
      <c r="DF34" s="42">
        <v>-160328.37110870585</v>
      </c>
      <c r="DG34" s="40">
        <v>0</v>
      </c>
      <c r="DH34" s="42">
        <v>-160328.37110870585</v>
      </c>
      <c r="DI34" s="42">
        <v>-160328.37110870585</v>
      </c>
      <c r="DJ34" s="40">
        <v>0</v>
      </c>
      <c r="DL34" s="72">
        <v>-8.1482309207656662E-3</v>
      </c>
      <c r="DM34" s="42">
        <v>-162964.61841531334</v>
      </c>
      <c r="DN34" s="40">
        <v>0</v>
      </c>
      <c r="DO34" s="42">
        <v>-162964.61841531334</v>
      </c>
      <c r="DP34" s="42">
        <v>-162964.61841531334</v>
      </c>
      <c r="DQ34" s="40">
        <v>0</v>
      </c>
      <c r="DS34" s="72">
        <v>-8.1527876626489894E-3</v>
      </c>
      <c r="DT34" s="42">
        <v>-163055.7532529798</v>
      </c>
      <c r="DU34" s="40">
        <v>0</v>
      </c>
      <c r="DV34" s="42">
        <v>-163055.7532529798</v>
      </c>
      <c r="DW34" s="42">
        <v>-163055.7532529798</v>
      </c>
      <c r="DX34" s="40">
        <v>0</v>
      </c>
      <c r="DZ34" s="72">
        <v>-8.2538364228095691E-3</v>
      </c>
      <c r="EA34" s="42">
        <v>-165076.7284561914</v>
      </c>
      <c r="EB34" s="40">
        <v>0</v>
      </c>
      <c r="EC34" s="42">
        <v>-165076.7284561914</v>
      </c>
      <c r="ED34" s="42">
        <v>-165076.7284561914</v>
      </c>
      <c r="EE34" s="40">
        <v>0</v>
      </c>
      <c r="EG34" s="72">
        <v>-8.3502821700190775E-3</v>
      </c>
      <c r="EH34" s="42">
        <v>-167005.64340038155</v>
      </c>
      <c r="EI34" s="40">
        <v>0</v>
      </c>
      <c r="EJ34" s="42">
        <v>-167005.64340038155</v>
      </c>
      <c r="EK34" s="42">
        <v>-167005.64340038155</v>
      </c>
      <c r="EL34" s="40">
        <v>0</v>
      </c>
      <c r="EN34" s="72">
        <v>-8.4125886782691166E-3</v>
      </c>
      <c r="EO34" s="42">
        <v>-168251.77356538232</v>
      </c>
      <c r="EP34" s="40">
        <v>0</v>
      </c>
      <c r="EQ34" s="42">
        <v>-168251.77356538232</v>
      </c>
      <c r="ER34" s="42">
        <v>-153318.440232049</v>
      </c>
      <c r="ES34" s="42">
        <v>-14933.333333333332</v>
      </c>
      <c r="EU34" s="41">
        <v>-6.3516230590371699E-3</v>
      </c>
      <c r="EV34" s="42">
        <v>-127032.4611807434</v>
      </c>
      <c r="EW34" s="40">
        <v>0</v>
      </c>
      <c r="EX34" s="42">
        <v>-127032.4611807434</v>
      </c>
      <c r="EY34" s="42">
        <v>-125165.79451407673</v>
      </c>
      <c r="EZ34" s="42">
        <v>-1866.6666666666665</v>
      </c>
      <c r="FB34" s="41">
        <v>-4.2692012700030393E-3</v>
      </c>
      <c r="FC34" s="42">
        <v>-85384.025400060782</v>
      </c>
      <c r="FD34" s="40">
        <v>0</v>
      </c>
      <c r="FE34" s="42">
        <v>-85384.025400060782</v>
      </c>
      <c r="FF34" s="42">
        <v>-70450.692066727439</v>
      </c>
      <c r="FG34" s="42">
        <v>-14933.333333333332</v>
      </c>
      <c r="FI34" s="41">
        <v>-2.1397332459425402E-3</v>
      </c>
      <c r="FJ34" s="42">
        <v>-42794.664918850802</v>
      </c>
      <c r="FK34" s="40">
        <v>0</v>
      </c>
      <c r="FL34" s="42">
        <v>-42794.664918850802</v>
      </c>
      <c r="FM34" s="42">
        <v>-27861.33158551747</v>
      </c>
      <c r="FN34" s="42">
        <v>-14933.333333333332</v>
      </c>
    </row>
    <row r="35" spans="1:171" s="4" customFormat="1" x14ac:dyDescent="0.25">
      <c r="A35" s="104" t="s">
        <v>66</v>
      </c>
      <c r="B35" s="104" t="s">
        <v>66</v>
      </c>
      <c r="C35" s="104">
        <v>29</v>
      </c>
      <c r="D35" s="104" t="s">
        <v>10</v>
      </c>
      <c r="E35" s="105">
        <v>45548</v>
      </c>
      <c r="F35" s="105">
        <v>46052</v>
      </c>
      <c r="G35" s="105">
        <v>46387</v>
      </c>
      <c r="H35" s="104" t="s">
        <v>35</v>
      </c>
      <c r="I35" s="104" t="s">
        <v>36</v>
      </c>
      <c r="J35" s="106">
        <v>0</v>
      </c>
      <c r="K35" s="104"/>
      <c r="L35" s="104" t="s">
        <v>37</v>
      </c>
      <c r="M35" s="104" t="s">
        <v>28</v>
      </c>
      <c r="N35" s="107">
        <v>250000000</v>
      </c>
      <c r="O35" s="104" t="s">
        <v>28</v>
      </c>
      <c r="P35" s="107">
        <v>0</v>
      </c>
      <c r="Q35" s="104"/>
      <c r="R35" s="71"/>
      <c r="S35" s="40"/>
      <c r="T35" s="40"/>
      <c r="U35" s="40"/>
      <c r="V35" s="40"/>
      <c r="W35" s="40"/>
      <c r="X35" s="104"/>
      <c r="Y35" s="71"/>
      <c r="Z35" s="40"/>
      <c r="AA35" s="40"/>
      <c r="AB35" s="40"/>
      <c r="AC35" s="40"/>
      <c r="AD35" s="40"/>
      <c r="AE35" s="104"/>
      <c r="AF35" s="72"/>
      <c r="AG35" s="42"/>
      <c r="AH35" s="40"/>
      <c r="AI35" s="42"/>
      <c r="AJ35" s="42"/>
      <c r="AK35" s="40"/>
      <c r="AL35" s="104"/>
      <c r="AM35" s="72"/>
      <c r="AN35" s="42"/>
      <c r="AO35" s="40"/>
      <c r="AP35" s="42"/>
      <c r="AQ35" s="42"/>
      <c r="AR35" s="40"/>
      <c r="AS35" s="104"/>
      <c r="AT35" s="72"/>
      <c r="AU35" s="42"/>
      <c r="AV35" s="40"/>
      <c r="AW35" s="42"/>
      <c r="AX35" s="42"/>
      <c r="AY35" s="40"/>
      <c r="BA35" s="72"/>
      <c r="BB35" s="42"/>
      <c r="BC35" s="40"/>
      <c r="BD35" s="42"/>
      <c r="BE35" s="42"/>
      <c r="BF35" s="40"/>
      <c r="BH35" s="72"/>
      <c r="BI35" s="42"/>
      <c r="BJ35" s="40"/>
      <c r="BK35" s="42"/>
      <c r="BL35" s="42"/>
      <c r="BM35" s="40"/>
      <c r="BO35" s="72"/>
      <c r="BP35" s="42"/>
      <c r="BQ35" s="40"/>
      <c r="BR35" s="42"/>
      <c r="BS35" s="42"/>
      <c r="BT35" s="40"/>
      <c r="BV35" s="72"/>
      <c r="BW35" s="42"/>
      <c r="BX35" s="40"/>
      <c r="BY35" s="42"/>
      <c r="BZ35" s="42"/>
      <c r="CA35" s="40"/>
      <c r="CC35" s="72"/>
      <c r="CD35" s="42"/>
      <c r="CE35" s="40"/>
      <c r="CF35" s="42"/>
      <c r="CG35" s="42"/>
      <c r="CH35" s="40"/>
      <c r="CJ35" s="72"/>
      <c r="CK35" s="42"/>
      <c r="CL35" s="40"/>
      <c r="CM35" s="42"/>
      <c r="CN35" s="42"/>
      <c r="CO35" s="40"/>
      <c r="CQ35" s="72"/>
      <c r="CR35" s="42"/>
      <c r="CS35" s="40"/>
      <c r="CT35" s="42"/>
      <c r="CU35" s="42"/>
      <c r="CV35" s="40"/>
      <c r="CX35" s="72"/>
      <c r="CY35" s="42"/>
      <c r="CZ35" s="40"/>
      <c r="DA35" s="42"/>
      <c r="DB35" s="42"/>
      <c r="DC35" s="40"/>
      <c r="DE35" s="72"/>
      <c r="DF35" s="42"/>
      <c r="DG35" s="40"/>
      <c r="DH35" s="42"/>
      <c r="DI35" s="42"/>
      <c r="DJ35" s="40"/>
      <c r="DL35" s="72"/>
      <c r="DM35" s="42"/>
      <c r="DN35" s="40"/>
      <c r="DO35" s="42"/>
      <c r="DP35" s="42"/>
      <c r="DQ35" s="40"/>
      <c r="DS35" s="72"/>
      <c r="DT35" s="42"/>
      <c r="DU35" s="40"/>
      <c r="DV35" s="42"/>
      <c r="DW35" s="42"/>
      <c r="DX35" s="40"/>
      <c r="DZ35" s="72"/>
      <c r="EA35" s="42"/>
      <c r="EB35" s="40"/>
      <c r="EC35" s="42"/>
      <c r="ED35" s="42"/>
      <c r="EE35" s="40"/>
      <c r="EG35" s="71">
        <v>1.9239521625919933E-2</v>
      </c>
      <c r="EH35" s="40">
        <v>4809880.4064799836</v>
      </c>
      <c r="EI35" s="40">
        <v>4764821.2210657783</v>
      </c>
      <c r="EJ35" s="40">
        <v>45059.185414205305</v>
      </c>
      <c r="EK35" s="40">
        <v>4809880.4064799836</v>
      </c>
      <c r="EL35" s="40">
        <v>0</v>
      </c>
      <c r="EN35" s="71">
        <v>1.8323288402478946E-2</v>
      </c>
      <c r="EO35" s="40">
        <v>4580822.1006197361</v>
      </c>
      <c r="EP35" s="40">
        <v>4550955.6768680867</v>
      </c>
      <c r="EQ35" s="40">
        <v>29866.423751649447</v>
      </c>
      <c r="ER35" s="40">
        <v>4580822.1006197361</v>
      </c>
      <c r="ES35" s="40">
        <v>0</v>
      </c>
      <c r="EU35" s="39">
        <v>1.7081355394805365E-2</v>
      </c>
      <c r="EV35" s="40">
        <v>4270338.8487013411</v>
      </c>
      <c r="EW35" s="40">
        <v>4249614.5791054145</v>
      </c>
      <c r="EX35" s="40">
        <v>20724.269595926628</v>
      </c>
      <c r="EY35" s="40">
        <v>4270338.8487013411</v>
      </c>
      <c r="EZ35" s="40">
        <v>0</v>
      </c>
      <c r="FB35" s="39">
        <v>1.7383225224197218E-2</v>
      </c>
      <c r="FC35" s="40">
        <v>4345806.306049305</v>
      </c>
      <c r="FD35" s="40">
        <v>4344006.1760264486</v>
      </c>
      <c r="FE35" s="40">
        <v>1800.1300228564069</v>
      </c>
      <c r="FF35" s="40">
        <v>4345806.306049305</v>
      </c>
      <c r="FG35" s="40">
        <v>0</v>
      </c>
      <c r="FI35" s="39">
        <v>1.7974743488641566E-2</v>
      </c>
      <c r="FJ35" s="40">
        <v>4493685.8721603919</v>
      </c>
      <c r="FK35" s="40">
        <v>4493377.3921438903</v>
      </c>
      <c r="FL35" s="40">
        <v>308.48001650162041</v>
      </c>
      <c r="FM35" s="40">
        <v>4493685.8721603919</v>
      </c>
      <c r="FN35" s="40">
        <v>0</v>
      </c>
    </row>
    <row r="36" spans="1:171" s="92" customFormat="1" x14ac:dyDescent="0.25">
      <c r="A36" s="35" t="s">
        <v>66</v>
      </c>
      <c r="B36" s="35" t="s">
        <v>66</v>
      </c>
      <c r="C36" s="35">
        <v>30</v>
      </c>
      <c r="D36" s="35" t="s">
        <v>10</v>
      </c>
      <c r="E36" s="36">
        <v>45548</v>
      </c>
      <c r="F36" s="36">
        <v>46052</v>
      </c>
      <c r="G36" s="36">
        <v>46387</v>
      </c>
      <c r="H36" s="35" t="s">
        <v>38</v>
      </c>
      <c r="I36" s="35" t="s">
        <v>39</v>
      </c>
      <c r="J36" s="37">
        <v>2.0400000000000001E-2</v>
      </c>
      <c r="K36" s="35"/>
      <c r="L36" s="35"/>
      <c r="M36" s="35" t="s">
        <v>28</v>
      </c>
      <c r="N36" s="38">
        <v>250000000</v>
      </c>
      <c r="O36" s="35" t="s">
        <v>28</v>
      </c>
      <c r="P36" s="38">
        <v>0</v>
      </c>
      <c r="Q36" s="86"/>
      <c r="R36" s="90"/>
      <c r="S36" s="83"/>
      <c r="T36" s="83"/>
      <c r="U36" s="83"/>
      <c r="V36" s="83"/>
      <c r="W36" s="83"/>
      <c r="X36" s="86"/>
      <c r="Y36" s="90"/>
      <c r="Z36" s="83"/>
      <c r="AA36" s="83"/>
      <c r="AB36" s="83"/>
      <c r="AC36" s="83"/>
      <c r="AD36" s="83"/>
      <c r="AE36" s="86"/>
      <c r="AF36" s="81"/>
      <c r="AG36" s="82"/>
      <c r="AH36" s="83"/>
      <c r="AI36" s="82"/>
      <c r="AJ36" s="82"/>
      <c r="AK36" s="83"/>
      <c r="AL36" s="86"/>
      <c r="AM36" s="81"/>
      <c r="AN36" s="82"/>
      <c r="AO36" s="83"/>
      <c r="AP36" s="82"/>
      <c r="AQ36" s="82"/>
      <c r="AR36" s="83"/>
      <c r="AS36" s="86"/>
      <c r="AT36" s="81"/>
      <c r="AU36" s="82"/>
      <c r="AV36" s="83"/>
      <c r="AW36" s="82"/>
      <c r="AX36" s="82"/>
      <c r="AY36" s="83"/>
      <c r="BA36" s="81"/>
      <c r="BB36" s="82"/>
      <c r="BC36" s="83"/>
      <c r="BD36" s="82"/>
      <c r="BE36" s="82"/>
      <c r="BF36" s="83"/>
      <c r="BH36" s="81"/>
      <c r="BI36" s="82"/>
      <c r="BJ36" s="83"/>
      <c r="BK36" s="82"/>
      <c r="BL36" s="82"/>
      <c r="BM36" s="83"/>
      <c r="BO36" s="81"/>
      <c r="BP36" s="82"/>
      <c r="BQ36" s="83"/>
      <c r="BR36" s="82"/>
      <c r="BS36" s="82"/>
      <c r="BT36" s="83"/>
      <c r="BV36" s="81"/>
      <c r="BW36" s="82"/>
      <c r="BX36" s="83"/>
      <c r="BY36" s="82"/>
      <c r="BZ36" s="82"/>
      <c r="CA36" s="83"/>
      <c r="CC36" s="81"/>
      <c r="CD36" s="82"/>
      <c r="CE36" s="83"/>
      <c r="CF36" s="82"/>
      <c r="CG36" s="82"/>
      <c r="CH36" s="83"/>
      <c r="CJ36" s="41"/>
      <c r="CK36" s="42"/>
      <c r="CL36" s="40"/>
      <c r="CM36" s="42"/>
      <c r="CN36" s="42"/>
      <c r="CO36" s="40"/>
      <c r="CQ36" s="41"/>
      <c r="CR36" s="42"/>
      <c r="CS36" s="40"/>
      <c r="CT36" s="42"/>
      <c r="CU36" s="42"/>
      <c r="CV36" s="40"/>
      <c r="CX36" s="41"/>
      <c r="CY36" s="42"/>
      <c r="CZ36" s="40"/>
      <c r="DA36" s="42"/>
      <c r="DB36" s="42"/>
      <c r="DC36" s="40"/>
      <c r="DE36" s="41"/>
      <c r="DF36" s="42"/>
      <c r="DG36" s="40"/>
      <c r="DH36" s="42"/>
      <c r="DI36" s="42"/>
      <c r="DJ36" s="40"/>
      <c r="DL36" s="41"/>
      <c r="DM36" s="42"/>
      <c r="DN36" s="40"/>
      <c r="DO36" s="42"/>
      <c r="DP36" s="42"/>
      <c r="DQ36" s="40"/>
      <c r="DS36" s="41"/>
      <c r="DT36" s="42"/>
      <c r="DU36" s="40"/>
      <c r="DV36" s="42"/>
      <c r="DW36" s="42"/>
      <c r="DX36" s="40"/>
      <c r="DZ36" s="41"/>
      <c r="EA36" s="42"/>
      <c r="EB36" s="40"/>
      <c r="EC36" s="42"/>
      <c r="ED36" s="42"/>
      <c r="EE36" s="40"/>
      <c r="EG36" s="41">
        <v>-1.8230183534939139E-2</v>
      </c>
      <c r="EH36" s="42">
        <v>-4557545.883734785</v>
      </c>
      <c r="EI36" s="40">
        <v>0</v>
      </c>
      <c r="EJ36" s="42">
        <v>-4557545.883734785</v>
      </c>
      <c r="EK36" s="42">
        <v>-4557545.883734785</v>
      </c>
      <c r="EL36" s="40">
        <v>0</v>
      </c>
      <c r="EN36" s="41">
        <v>-1.8376396613365105E-2</v>
      </c>
      <c r="EO36" s="42">
        <v>-4594099.1533412766</v>
      </c>
      <c r="EP36" s="40">
        <v>0</v>
      </c>
      <c r="EQ36" s="42">
        <v>-4594099.1533412766</v>
      </c>
      <c r="ER36" s="42">
        <v>-4594099.1533412766</v>
      </c>
      <c r="ES36" s="40">
        <v>0</v>
      </c>
      <c r="EU36" s="41">
        <v>-1.8489716186570693E-2</v>
      </c>
      <c r="EV36" s="42">
        <v>-4622429.0466426732</v>
      </c>
      <c r="EW36" s="40">
        <v>0</v>
      </c>
      <c r="EX36" s="42">
        <v>-4622429.0466426732</v>
      </c>
      <c r="EY36" s="42">
        <v>-4622429.0466426732</v>
      </c>
      <c r="EZ36" s="40">
        <v>0</v>
      </c>
      <c r="FB36" s="41">
        <v>-1.8608850384758048E-2</v>
      </c>
      <c r="FC36" s="42">
        <v>-4652212.5961895119</v>
      </c>
      <c r="FD36" s="40">
        <v>0</v>
      </c>
      <c r="FE36" s="42">
        <v>-4652212.5961895119</v>
      </c>
      <c r="FF36" s="42">
        <v>-4652212.5961895119</v>
      </c>
      <c r="FG36" s="40">
        <v>0</v>
      </c>
      <c r="FI36" s="41">
        <v>-1.8688962306141477E-2</v>
      </c>
      <c r="FJ36" s="42">
        <v>-4672240.5765353693</v>
      </c>
      <c r="FK36" s="40">
        <v>0</v>
      </c>
      <c r="FL36" s="42">
        <v>-4672240.5765353693</v>
      </c>
      <c r="FM36" s="42">
        <v>-4672240.5765353693</v>
      </c>
      <c r="FN36" s="40">
        <v>0</v>
      </c>
      <c r="FO36" s="4"/>
    </row>
    <row r="37" spans="1:171" s="92" customFormat="1" x14ac:dyDescent="0.25">
      <c r="A37" s="35" t="s">
        <v>64</v>
      </c>
      <c r="B37" s="35" t="s">
        <v>64</v>
      </c>
      <c r="C37" s="35">
        <v>31</v>
      </c>
      <c r="D37" s="35" t="s">
        <v>49</v>
      </c>
      <c r="E37" s="36">
        <v>45548</v>
      </c>
      <c r="F37" s="36">
        <v>45838</v>
      </c>
      <c r="G37" s="36">
        <v>46052</v>
      </c>
      <c r="H37" s="35" t="s">
        <v>35</v>
      </c>
      <c r="I37" s="35" t="s">
        <v>36</v>
      </c>
      <c r="J37" s="37">
        <v>0</v>
      </c>
      <c r="K37" s="35"/>
      <c r="L37" s="35" t="s">
        <v>37</v>
      </c>
      <c r="M37" s="35" t="s">
        <v>28</v>
      </c>
      <c r="N37" s="38">
        <v>60000000</v>
      </c>
      <c r="O37" s="86" t="s">
        <v>28</v>
      </c>
      <c r="P37" s="38">
        <v>0</v>
      </c>
      <c r="Q37" s="86"/>
      <c r="R37" s="90"/>
      <c r="S37" s="83"/>
      <c r="T37" s="83"/>
      <c r="U37" s="83"/>
      <c r="V37" s="83"/>
      <c r="W37" s="83"/>
      <c r="X37" s="86"/>
      <c r="Y37" s="90"/>
      <c r="Z37" s="83"/>
      <c r="AA37" s="83"/>
      <c r="AB37" s="83"/>
      <c r="AC37" s="83"/>
      <c r="AD37" s="83"/>
      <c r="AE37" s="86"/>
      <c r="AF37" s="81"/>
      <c r="AG37" s="82"/>
      <c r="AH37" s="83"/>
      <c r="AI37" s="82"/>
      <c r="AJ37" s="82"/>
      <c r="AK37" s="83"/>
      <c r="AL37" s="86"/>
      <c r="AM37" s="81"/>
      <c r="AN37" s="82"/>
      <c r="AO37" s="83"/>
      <c r="AP37" s="82"/>
      <c r="AQ37" s="82"/>
      <c r="AR37" s="83"/>
      <c r="AS37" s="86"/>
      <c r="AT37" s="81"/>
      <c r="AU37" s="82"/>
      <c r="AV37" s="83"/>
      <c r="AW37" s="82"/>
      <c r="AX37" s="82"/>
      <c r="AY37" s="83"/>
      <c r="BA37" s="81"/>
      <c r="BB37" s="82"/>
      <c r="BC37" s="83"/>
      <c r="BD37" s="82"/>
      <c r="BE37" s="82"/>
      <c r="BF37" s="83"/>
      <c r="BH37" s="81"/>
      <c r="BI37" s="82"/>
      <c r="BJ37" s="83"/>
      <c r="BK37" s="82"/>
      <c r="BL37" s="82"/>
      <c r="BM37" s="83"/>
      <c r="BO37" s="81"/>
      <c r="BP37" s="82"/>
      <c r="BQ37" s="83"/>
      <c r="BR37" s="82"/>
      <c r="BS37" s="82"/>
      <c r="BT37" s="83"/>
      <c r="BV37" s="81"/>
      <c r="BW37" s="82"/>
      <c r="BX37" s="83"/>
      <c r="BY37" s="82"/>
      <c r="BZ37" s="82"/>
      <c r="CA37" s="83"/>
      <c r="CC37" s="81"/>
      <c r="CD37" s="82"/>
      <c r="CE37" s="83"/>
      <c r="CF37" s="82"/>
      <c r="CG37" s="82"/>
      <c r="CH37" s="83"/>
      <c r="CJ37" s="41"/>
      <c r="CK37" s="42"/>
      <c r="CL37" s="40"/>
      <c r="CM37" s="42"/>
      <c r="CN37" s="42"/>
      <c r="CO37" s="40"/>
      <c r="CQ37" s="41"/>
      <c r="CR37" s="42"/>
      <c r="CS37" s="40"/>
      <c r="CT37" s="42"/>
      <c r="CU37" s="42"/>
      <c r="CV37" s="40"/>
      <c r="CX37" s="41"/>
      <c r="CY37" s="42"/>
      <c r="CZ37" s="40"/>
      <c r="DA37" s="42"/>
      <c r="DB37" s="42"/>
      <c r="DC37" s="40"/>
      <c r="DE37" s="41"/>
      <c r="DF37" s="42"/>
      <c r="DG37" s="40"/>
      <c r="DH37" s="42"/>
      <c r="DI37" s="42"/>
      <c r="DJ37" s="40"/>
      <c r="DL37" s="41"/>
      <c r="DM37" s="42"/>
      <c r="DN37" s="40"/>
      <c r="DO37" s="42"/>
      <c r="DP37" s="42"/>
      <c r="DQ37" s="40"/>
      <c r="DS37" s="41"/>
      <c r="DT37" s="42"/>
      <c r="DU37" s="40"/>
      <c r="DV37" s="42"/>
      <c r="DW37" s="42"/>
      <c r="DX37" s="40"/>
      <c r="DZ37" s="41"/>
      <c r="EA37" s="42"/>
      <c r="EB37" s="40"/>
      <c r="EC37" s="42"/>
      <c r="ED37" s="42"/>
      <c r="EE37" s="40"/>
      <c r="EG37" s="39">
        <v>1.2225434239327636E-2</v>
      </c>
      <c r="EH37" s="40">
        <v>733526.05435965816</v>
      </c>
      <c r="EI37" s="40">
        <v>730992.13024450745</v>
      </c>
      <c r="EJ37" s="40">
        <v>2533.9241151507013</v>
      </c>
      <c r="EK37" s="40">
        <v>733526.05435965816</v>
      </c>
      <c r="EL37" s="40">
        <v>0</v>
      </c>
      <c r="EN37" s="39">
        <v>1.197781708410116E-2</v>
      </c>
      <c r="EO37" s="40">
        <v>718669.02504606964</v>
      </c>
      <c r="EP37" s="40">
        <v>718316.03224022244</v>
      </c>
      <c r="EQ37" s="40">
        <v>352.99280584719963</v>
      </c>
      <c r="ER37" s="40">
        <v>718669.02504606964</v>
      </c>
      <c r="ES37" s="40">
        <v>0</v>
      </c>
      <c r="EU37" s="39">
        <v>1.1414840961077798E-2</v>
      </c>
      <c r="EV37" s="40">
        <v>684890.45766466786</v>
      </c>
      <c r="EW37" s="40">
        <v>684765.82544487459</v>
      </c>
      <c r="EX37" s="40">
        <v>124.632219793275</v>
      </c>
      <c r="EY37" s="40">
        <v>684890.45766466786</v>
      </c>
      <c r="EZ37" s="40">
        <v>0</v>
      </c>
      <c r="FB37" s="39">
        <v>1.164516777918948E-2</v>
      </c>
      <c r="FC37" s="40">
        <v>698710.06675136881</v>
      </c>
      <c r="FD37" s="40">
        <v>698709.83831958694</v>
      </c>
      <c r="FE37" s="40">
        <v>0.22843178187031299</v>
      </c>
      <c r="FF37" s="40">
        <v>596741.89116390585</v>
      </c>
      <c r="FG37" s="40">
        <v>101968.175587463</v>
      </c>
      <c r="FI37" s="39">
        <v>6.7754286203340897E-3</v>
      </c>
      <c r="FJ37" s="40">
        <v>406525.71722004539</v>
      </c>
      <c r="FK37" s="40">
        <v>406525.71722004341</v>
      </c>
      <c r="FL37" s="40">
        <v>1.9790604710578918E-9</v>
      </c>
      <c r="FM37" s="40">
        <v>303526.13550542004</v>
      </c>
      <c r="FN37" s="40">
        <v>102999.58171462537</v>
      </c>
      <c r="FO37" s="4"/>
    </row>
    <row r="38" spans="1:171" s="92" customFormat="1" x14ac:dyDescent="0.25">
      <c r="A38" s="35" t="s">
        <v>64</v>
      </c>
      <c r="B38" s="35" t="s">
        <v>64</v>
      </c>
      <c r="C38" s="35">
        <v>32</v>
      </c>
      <c r="D38" s="35" t="s">
        <v>49</v>
      </c>
      <c r="E38" s="36">
        <v>45548</v>
      </c>
      <c r="F38" s="36">
        <v>45838</v>
      </c>
      <c r="G38" s="36">
        <v>46052</v>
      </c>
      <c r="H38" s="35" t="s">
        <v>38</v>
      </c>
      <c r="I38" s="35" t="s">
        <v>39</v>
      </c>
      <c r="J38" s="37">
        <v>2.0774999999999998E-2</v>
      </c>
      <c r="K38" s="35"/>
      <c r="L38" s="35"/>
      <c r="M38" s="35" t="s">
        <v>28</v>
      </c>
      <c r="N38" s="38">
        <v>60000000</v>
      </c>
      <c r="O38" s="86" t="s">
        <v>28</v>
      </c>
      <c r="P38" s="38">
        <v>0</v>
      </c>
      <c r="Q38" s="86"/>
      <c r="R38" s="90"/>
      <c r="S38" s="83"/>
      <c r="T38" s="83"/>
      <c r="U38" s="83"/>
      <c r="V38" s="83"/>
      <c r="W38" s="83"/>
      <c r="X38" s="86"/>
      <c r="Y38" s="90"/>
      <c r="Z38" s="83"/>
      <c r="AA38" s="83"/>
      <c r="AB38" s="83"/>
      <c r="AC38" s="83"/>
      <c r="AD38" s="83"/>
      <c r="AE38" s="86"/>
      <c r="AF38" s="81"/>
      <c r="AG38" s="82"/>
      <c r="AH38" s="83"/>
      <c r="AI38" s="82"/>
      <c r="AJ38" s="82"/>
      <c r="AK38" s="83"/>
      <c r="AL38" s="86"/>
      <c r="AM38" s="81"/>
      <c r="AN38" s="82"/>
      <c r="AO38" s="83"/>
      <c r="AP38" s="82"/>
      <c r="AQ38" s="82"/>
      <c r="AR38" s="83"/>
      <c r="AS38" s="86"/>
      <c r="AT38" s="81"/>
      <c r="AU38" s="82"/>
      <c r="AV38" s="83"/>
      <c r="AW38" s="82"/>
      <c r="AX38" s="82"/>
      <c r="AY38" s="83"/>
      <c r="BA38" s="81"/>
      <c r="BB38" s="82"/>
      <c r="BC38" s="83"/>
      <c r="BD38" s="82"/>
      <c r="BE38" s="82"/>
      <c r="BF38" s="83"/>
      <c r="BH38" s="81"/>
      <c r="BI38" s="82"/>
      <c r="BJ38" s="83"/>
      <c r="BK38" s="82"/>
      <c r="BL38" s="82"/>
      <c r="BM38" s="83"/>
      <c r="BO38" s="81"/>
      <c r="BP38" s="82"/>
      <c r="BQ38" s="83"/>
      <c r="BR38" s="82"/>
      <c r="BS38" s="82"/>
      <c r="BT38" s="83"/>
      <c r="BV38" s="81"/>
      <c r="BW38" s="82"/>
      <c r="BX38" s="83"/>
      <c r="BY38" s="82"/>
      <c r="BZ38" s="82"/>
      <c r="CA38" s="83"/>
      <c r="CC38" s="81"/>
      <c r="CD38" s="82"/>
      <c r="CE38" s="83"/>
      <c r="CF38" s="82"/>
      <c r="CG38" s="82"/>
      <c r="CH38" s="83"/>
      <c r="CJ38" s="41"/>
      <c r="CK38" s="42"/>
      <c r="CL38" s="40"/>
      <c r="CM38" s="42"/>
      <c r="CN38" s="42"/>
      <c r="CO38" s="40"/>
      <c r="CQ38" s="41"/>
      <c r="CR38" s="42"/>
      <c r="CS38" s="40"/>
      <c r="CT38" s="42"/>
      <c r="CU38" s="42"/>
      <c r="CV38" s="40"/>
      <c r="CX38" s="41"/>
      <c r="CY38" s="42"/>
      <c r="CZ38" s="40"/>
      <c r="DA38" s="42"/>
      <c r="DB38" s="42"/>
      <c r="DC38" s="40"/>
      <c r="DE38" s="41"/>
      <c r="DF38" s="42"/>
      <c r="DG38" s="40"/>
      <c r="DH38" s="42"/>
      <c r="DI38" s="42"/>
      <c r="DJ38" s="40"/>
      <c r="DL38" s="41"/>
      <c r="DM38" s="42"/>
      <c r="DN38" s="40"/>
      <c r="DO38" s="42"/>
      <c r="DP38" s="42"/>
      <c r="DQ38" s="40"/>
      <c r="DS38" s="41"/>
      <c r="DT38" s="42"/>
      <c r="DU38" s="40"/>
      <c r="DV38" s="42"/>
      <c r="DW38" s="42"/>
      <c r="DX38" s="40"/>
      <c r="DZ38" s="41"/>
      <c r="EA38" s="42"/>
      <c r="EB38" s="40"/>
      <c r="EC38" s="42"/>
      <c r="ED38" s="42"/>
      <c r="EE38" s="40"/>
      <c r="EG38" s="41">
        <v>-1.2039078466362816E-2</v>
      </c>
      <c r="EH38" s="42">
        <v>-722344.707981769</v>
      </c>
      <c r="EI38" s="40">
        <v>0</v>
      </c>
      <c r="EJ38" s="42">
        <v>-722344.707981769</v>
      </c>
      <c r="EK38" s="42">
        <v>-722344.707981769</v>
      </c>
      <c r="EL38" s="40">
        <v>0</v>
      </c>
      <c r="EN38" s="41">
        <v>-1.2128671338012998E-2</v>
      </c>
      <c r="EO38" s="42">
        <v>-727720.28028077993</v>
      </c>
      <c r="EP38" s="40">
        <v>0</v>
      </c>
      <c r="EQ38" s="42">
        <v>-727720.28028077993</v>
      </c>
      <c r="ER38" s="42">
        <v>-727720.28028077993</v>
      </c>
      <c r="ES38" s="40">
        <v>0</v>
      </c>
      <c r="EU38" s="41">
        <v>-1.2189001751029939E-2</v>
      </c>
      <c r="EV38" s="42">
        <v>-731340.10506179638</v>
      </c>
      <c r="EW38" s="40">
        <v>0</v>
      </c>
      <c r="EX38" s="42">
        <v>-731340.10506179638</v>
      </c>
      <c r="EY38" s="42">
        <v>-731340.10506179638</v>
      </c>
      <c r="EZ38" s="40">
        <v>0</v>
      </c>
      <c r="FB38" s="41">
        <v>-1.2273472745452027E-2</v>
      </c>
      <c r="FC38" s="42">
        <v>-736408.36472712166</v>
      </c>
      <c r="FD38" s="40">
        <v>0</v>
      </c>
      <c r="FE38" s="42">
        <v>-736408.36472712166</v>
      </c>
      <c r="FF38" s="42">
        <v>-625608.36472712166</v>
      </c>
      <c r="FG38" s="42">
        <v>-110799.99999999999</v>
      </c>
      <c r="FI38" s="41">
        <v>-7.0149185754996655E-3</v>
      </c>
      <c r="FJ38" s="42">
        <v>-420895.11452997994</v>
      </c>
      <c r="FK38" s="40">
        <v>0</v>
      </c>
      <c r="FL38" s="42">
        <v>-420895.11452997994</v>
      </c>
      <c r="FM38" s="42">
        <v>-310095.11452997994</v>
      </c>
      <c r="FN38" s="42">
        <v>-110799.99999999999</v>
      </c>
      <c r="FO38" s="4"/>
    </row>
    <row r="39" spans="1:171" s="92" customFormat="1" x14ac:dyDescent="0.25">
      <c r="A39" s="35" t="s">
        <v>65</v>
      </c>
      <c r="B39" s="35" t="s">
        <v>65</v>
      </c>
      <c r="C39" s="35">
        <v>33</v>
      </c>
      <c r="D39" s="35" t="s">
        <v>49</v>
      </c>
      <c r="E39" s="36">
        <v>45548</v>
      </c>
      <c r="F39" s="36">
        <v>46052</v>
      </c>
      <c r="G39" s="36">
        <v>46387</v>
      </c>
      <c r="H39" s="35" t="s">
        <v>35</v>
      </c>
      <c r="I39" s="35" t="s">
        <v>36</v>
      </c>
      <c r="J39" s="37">
        <v>0</v>
      </c>
      <c r="K39" s="35"/>
      <c r="L39" s="35" t="s">
        <v>37</v>
      </c>
      <c r="M39" s="35" t="s">
        <v>28</v>
      </c>
      <c r="N39" s="38">
        <v>50000000</v>
      </c>
      <c r="O39" s="86" t="s">
        <v>28</v>
      </c>
      <c r="P39" s="38">
        <v>0</v>
      </c>
      <c r="Q39" s="86"/>
      <c r="R39" s="90"/>
      <c r="S39" s="83"/>
      <c r="T39" s="83"/>
      <c r="U39" s="83"/>
      <c r="V39" s="83"/>
      <c r="W39" s="83"/>
      <c r="X39" s="86"/>
      <c r="Y39" s="90"/>
      <c r="Z39" s="83"/>
      <c r="AA39" s="83"/>
      <c r="AB39" s="83"/>
      <c r="AC39" s="83"/>
      <c r="AD39" s="83"/>
      <c r="AE39" s="86"/>
      <c r="AF39" s="81"/>
      <c r="AG39" s="82"/>
      <c r="AH39" s="83"/>
      <c r="AI39" s="82"/>
      <c r="AJ39" s="82"/>
      <c r="AK39" s="83"/>
      <c r="AL39" s="86"/>
      <c r="AM39" s="81"/>
      <c r="AN39" s="82"/>
      <c r="AO39" s="83"/>
      <c r="AP39" s="82"/>
      <c r="AQ39" s="82"/>
      <c r="AR39" s="83"/>
      <c r="AS39" s="86"/>
      <c r="AT39" s="81"/>
      <c r="AU39" s="82"/>
      <c r="AV39" s="83"/>
      <c r="AW39" s="82"/>
      <c r="AX39" s="82"/>
      <c r="AY39" s="83"/>
      <c r="BA39" s="81"/>
      <c r="BB39" s="82"/>
      <c r="BC39" s="83"/>
      <c r="BD39" s="82"/>
      <c r="BE39" s="82"/>
      <c r="BF39" s="83"/>
      <c r="BH39" s="81"/>
      <c r="BI39" s="82"/>
      <c r="BJ39" s="83"/>
      <c r="BK39" s="82"/>
      <c r="BL39" s="82"/>
      <c r="BM39" s="83"/>
      <c r="BO39" s="81"/>
      <c r="BP39" s="82"/>
      <c r="BQ39" s="83"/>
      <c r="BR39" s="82"/>
      <c r="BS39" s="82"/>
      <c r="BT39" s="83"/>
      <c r="BV39" s="81"/>
      <c r="BW39" s="82"/>
      <c r="BX39" s="83"/>
      <c r="BY39" s="82"/>
      <c r="BZ39" s="82"/>
      <c r="CA39" s="83"/>
      <c r="CC39" s="81"/>
      <c r="CD39" s="82"/>
      <c r="CE39" s="83"/>
      <c r="CF39" s="82"/>
      <c r="CG39" s="82"/>
      <c r="CH39" s="83"/>
      <c r="CJ39" s="41"/>
      <c r="CK39" s="42"/>
      <c r="CL39" s="40"/>
      <c r="CM39" s="42"/>
      <c r="CN39" s="42"/>
      <c r="CO39" s="40"/>
      <c r="CQ39" s="41"/>
      <c r="CR39" s="42"/>
      <c r="CS39" s="40"/>
      <c r="CT39" s="42"/>
      <c r="CU39" s="42"/>
      <c r="CV39" s="40"/>
      <c r="CX39" s="41"/>
      <c r="CY39" s="42"/>
      <c r="CZ39" s="40"/>
      <c r="DA39" s="42"/>
      <c r="DB39" s="42"/>
      <c r="DC39" s="40"/>
      <c r="DE39" s="41"/>
      <c r="DF39" s="42"/>
      <c r="DG39" s="40"/>
      <c r="DH39" s="42"/>
      <c r="DI39" s="42"/>
      <c r="DJ39" s="40"/>
      <c r="DL39" s="41"/>
      <c r="DM39" s="42"/>
      <c r="DN39" s="40"/>
      <c r="DO39" s="42"/>
      <c r="DP39" s="42"/>
      <c r="DQ39" s="40"/>
      <c r="DS39" s="41"/>
      <c r="DT39" s="42"/>
      <c r="DU39" s="40"/>
      <c r="DV39" s="42"/>
      <c r="DW39" s="42"/>
      <c r="DX39" s="40"/>
      <c r="DZ39" s="41"/>
      <c r="EA39" s="42"/>
      <c r="EB39" s="40"/>
      <c r="EC39" s="42"/>
      <c r="ED39" s="42"/>
      <c r="EE39" s="40"/>
      <c r="EG39" s="39">
        <v>1.9239521625919936E-2</v>
      </c>
      <c r="EH39" s="40">
        <v>961976.08129599679</v>
      </c>
      <c r="EI39" s="40">
        <v>952964.24421315559</v>
      </c>
      <c r="EJ39" s="40">
        <v>9011.8370828412008</v>
      </c>
      <c r="EK39" s="40">
        <v>961976.08129599679</v>
      </c>
      <c r="EL39" s="40">
        <v>0</v>
      </c>
      <c r="EN39" s="39">
        <v>1.8323288402478943E-2</v>
      </c>
      <c r="EO39" s="40">
        <v>916164.42012394709</v>
      </c>
      <c r="EP39" s="40">
        <v>910191.13537361752</v>
      </c>
      <c r="EQ39" s="40">
        <v>5973.2847503295634</v>
      </c>
      <c r="ER39" s="40">
        <v>916164.42012394709</v>
      </c>
      <c r="ES39" s="40">
        <v>0</v>
      </c>
      <c r="EU39" s="39">
        <v>1.7081355394805365E-2</v>
      </c>
      <c r="EV39" s="40">
        <v>854067.76974026824</v>
      </c>
      <c r="EW39" s="40">
        <v>849922.91582108289</v>
      </c>
      <c r="EX39" s="40">
        <v>4144.8539191853488</v>
      </c>
      <c r="EY39" s="40">
        <v>854067.76974026824</v>
      </c>
      <c r="EZ39" s="40">
        <v>0</v>
      </c>
      <c r="FB39" s="39">
        <v>1.7383225224197222E-2</v>
      </c>
      <c r="FC39" s="40">
        <v>869161.26120986103</v>
      </c>
      <c r="FD39" s="40">
        <v>868801.23520528967</v>
      </c>
      <c r="FE39" s="40">
        <v>360.02600457135122</v>
      </c>
      <c r="FF39" s="40">
        <v>869161.26120986103</v>
      </c>
      <c r="FG39" s="40">
        <v>0</v>
      </c>
      <c r="FI39" s="39">
        <v>1.7974743488641566E-2</v>
      </c>
      <c r="FJ39" s="40">
        <v>898737.17443207838</v>
      </c>
      <c r="FK39" s="40">
        <v>898675.47842877801</v>
      </c>
      <c r="FL39" s="40">
        <v>61.696003300370649</v>
      </c>
      <c r="FM39" s="40">
        <v>898737.17443207838</v>
      </c>
      <c r="FN39" s="40">
        <v>0</v>
      </c>
      <c r="FO39" s="4"/>
    </row>
    <row r="40" spans="1:171" s="92" customFormat="1" x14ac:dyDescent="0.25">
      <c r="A40" s="35" t="s">
        <v>65</v>
      </c>
      <c r="B40" s="35" t="s">
        <v>65</v>
      </c>
      <c r="C40" s="35">
        <v>34</v>
      </c>
      <c r="D40" s="35" t="s">
        <v>49</v>
      </c>
      <c r="E40" s="36">
        <v>45548</v>
      </c>
      <c r="F40" s="36">
        <v>46052</v>
      </c>
      <c r="G40" s="36">
        <v>46387</v>
      </c>
      <c r="H40" s="35" t="s">
        <v>38</v>
      </c>
      <c r="I40" s="35" t="s">
        <v>39</v>
      </c>
      <c r="J40" s="37">
        <v>2.035E-2</v>
      </c>
      <c r="K40" s="35"/>
      <c r="L40" s="35"/>
      <c r="M40" s="35" t="s">
        <v>28</v>
      </c>
      <c r="N40" s="38">
        <v>50000000</v>
      </c>
      <c r="O40" s="86" t="s">
        <v>28</v>
      </c>
      <c r="P40" s="38">
        <v>0</v>
      </c>
      <c r="Q40" s="86"/>
      <c r="R40" s="90"/>
      <c r="S40" s="83"/>
      <c r="T40" s="83"/>
      <c r="U40" s="83"/>
      <c r="V40" s="83"/>
      <c r="W40" s="83"/>
      <c r="X40" s="86"/>
      <c r="Y40" s="90"/>
      <c r="Z40" s="83"/>
      <c r="AA40" s="83"/>
      <c r="AB40" s="83"/>
      <c r="AC40" s="83"/>
      <c r="AD40" s="83"/>
      <c r="AE40" s="86"/>
      <c r="AF40" s="81"/>
      <c r="AG40" s="82"/>
      <c r="AH40" s="83"/>
      <c r="AI40" s="82"/>
      <c r="AJ40" s="82"/>
      <c r="AK40" s="83"/>
      <c r="AL40" s="86"/>
      <c r="AM40" s="81"/>
      <c r="AN40" s="82"/>
      <c r="AO40" s="83"/>
      <c r="AP40" s="82"/>
      <c r="AQ40" s="82"/>
      <c r="AR40" s="83"/>
      <c r="AS40" s="86"/>
      <c r="AT40" s="81"/>
      <c r="AU40" s="82"/>
      <c r="AV40" s="83"/>
      <c r="AW40" s="82"/>
      <c r="AX40" s="82"/>
      <c r="AY40" s="83"/>
      <c r="BA40" s="81"/>
      <c r="BB40" s="82"/>
      <c r="BC40" s="83"/>
      <c r="BD40" s="82"/>
      <c r="BE40" s="82"/>
      <c r="BF40" s="83"/>
      <c r="BH40" s="81"/>
      <c r="BI40" s="82"/>
      <c r="BJ40" s="83"/>
      <c r="BK40" s="82"/>
      <c r="BL40" s="82"/>
      <c r="BM40" s="83"/>
      <c r="BO40" s="81"/>
      <c r="BP40" s="82"/>
      <c r="BQ40" s="83"/>
      <c r="BR40" s="82"/>
      <c r="BS40" s="82"/>
      <c r="BT40" s="83"/>
      <c r="BV40" s="81"/>
      <c r="BW40" s="82"/>
      <c r="BX40" s="83"/>
      <c r="BY40" s="82"/>
      <c r="BZ40" s="82"/>
      <c r="CA40" s="83"/>
      <c r="CC40" s="81"/>
      <c r="CD40" s="82"/>
      <c r="CE40" s="83"/>
      <c r="CF40" s="82"/>
      <c r="CG40" s="82"/>
      <c r="CH40" s="83"/>
      <c r="CJ40" s="41"/>
      <c r="CK40" s="42"/>
      <c r="CL40" s="40"/>
      <c r="CM40" s="42"/>
      <c r="CN40" s="42"/>
      <c r="CO40" s="40"/>
      <c r="CQ40" s="41"/>
      <c r="CR40" s="42"/>
      <c r="CS40" s="40"/>
      <c r="CT40" s="42"/>
      <c r="CU40" s="42"/>
      <c r="CV40" s="40"/>
      <c r="CX40" s="41"/>
      <c r="CY40" s="42"/>
      <c r="CZ40" s="40"/>
      <c r="DA40" s="42"/>
      <c r="DB40" s="42"/>
      <c r="DC40" s="40"/>
      <c r="DE40" s="41"/>
      <c r="DF40" s="42"/>
      <c r="DG40" s="40"/>
      <c r="DH40" s="42"/>
      <c r="DI40" s="42"/>
      <c r="DJ40" s="40"/>
      <c r="DL40" s="41"/>
      <c r="DM40" s="42"/>
      <c r="DN40" s="40"/>
      <c r="DO40" s="42"/>
      <c r="DP40" s="42"/>
      <c r="DQ40" s="40"/>
      <c r="DS40" s="41"/>
      <c r="DT40" s="42"/>
      <c r="DU40" s="40"/>
      <c r="DV40" s="42"/>
      <c r="DW40" s="42"/>
      <c r="DX40" s="40"/>
      <c r="DZ40" s="41"/>
      <c r="EA40" s="42"/>
      <c r="EB40" s="40"/>
      <c r="EC40" s="42"/>
      <c r="ED40" s="42"/>
      <c r="EE40" s="40"/>
      <c r="EG40" s="41">
        <v>-1.8185501712549585E-2</v>
      </c>
      <c r="EH40" s="42">
        <v>-909275.08562747925</v>
      </c>
      <c r="EI40" s="40">
        <v>0</v>
      </c>
      <c r="EJ40" s="42">
        <v>-909275.08562747925</v>
      </c>
      <c r="EK40" s="42">
        <v>-909275.08562747925</v>
      </c>
      <c r="EL40" s="40">
        <v>0</v>
      </c>
      <c r="EN40" s="41">
        <v>-1.833135642558725E-2</v>
      </c>
      <c r="EO40" s="42">
        <v>-916567.82127936243</v>
      </c>
      <c r="EP40" s="40">
        <v>0</v>
      </c>
      <c r="EQ40" s="42">
        <v>-916567.82127936243</v>
      </c>
      <c r="ER40" s="42">
        <v>-916567.82127936243</v>
      </c>
      <c r="ES40" s="40">
        <v>0</v>
      </c>
      <c r="EU40" s="41">
        <v>-1.8444398254740865E-2</v>
      </c>
      <c r="EV40" s="42">
        <v>-922219.91273704323</v>
      </c>
      <c r="EW40" s="40">
        <v>0</v>
      </c>
      <c r="EX40" s="42">
        <v>-922219.91273704323</v>
      </c>
      <c r="EY40" s="42">
        <v>-922219.91273704323</v>
      </c>
      <c r="EZ40" s="40">
        <v>0</v>
      </c>
      <c r="FB40" s="41">
        <v>-1.8563240457344424E-2</v>
      </c>
      <c r="FC40" s="42">
        <v>-928162.02286722115</v>
      </c>
      <c r="FD40" s="40">
        <v>0</v>
      </c>
      <c r="FE40" s="42">
        <v>-928162.02286722115</v>
      </c>
      <c r="FF40" s="42">
        <v>-928162.02286722115</v>
      </c>
      <c r="FG40" s="40">
        <v>0</v>
      </c>
      <c r="FI40" s="41">
        <v>-1.8643156025979365E-2</v>
      </c>
      <c r="FJ40" s="42">
        <v>-932157.80129896826</v>
      </c>
      <c r="FK40" s="40">
        <v>0</v>
      </c>
      <c r="FL40" s="42">
        <v>-932157.80129896826</v>
      </c>
      <c r="FM40" s="42">
        <v>-932157.80129896826</v>
      </c>
      <c r="FN40" s="40">
        <v>0</v>
      </c>
      <c r="FO40" s="4"/>
    </row>
    <row r="41" spans="1:171" s="4" customFormat="1" x14ac:dyDescent="0.25">
      <c r="A41" s="104" t="s">
        <v>70</v>
      </c>
      <c r="B41" s="104" t="s">
        <v>70</v>
      </c>
      <c r="C41" s="104">
        <v>35</v>
      </c>
      <c r="D41" s="104" t="s">
        <v>49</v>
      </c>
      <c r="E41" s="105">
        <v>45625</v>
      </c>
      <c r="F41" s="105">
        <v>46052</v>
      </c>
      <c r="G41" s="105">
        <v>46387</v>
      </c>
      <c r="H41" s="104" t="s">
        <v>35</v>
      </c>
      <c r="I41" s="104" t="s">
        <v>36</v>
      </c>
      <c r="J41" s="106">
        <v>0</v>
      </c>
      <c r="K41" s="104"/>
      <c r="L41" s="104" t="s">
        <v>37</v>
      </c>
      <c r="M41" s="104" t="s">
        <v>28</v>
      </c>
      <c r="N41" s="107">
        <v>30000000</v>
      </c>
      <c r="O41" s="104" t="s">
        <v>28</v>
      </c>
      <c r="P41" s="107">
        <v>0</v>
      </c>
      <c r="Q41" s="104"/>
      <c r="R41" s="71"/>
      <c r="S41" s="40"/>
      <c r="T41" s="40"/>
      <c r="U41" s="40"/>
      <c r="V41" s="40"/>
      <c r="W41" s="40"/>
      <c r="X41" s="104"/>
      <c r="Y41" s="71"/>
      <c r="Z41" s="40"/>
      <c r="AA41" s="40"/>
      <c r="AB41" s="40"/>
      <c r="AC41" s="40"/>
      <c r="AD41" s="40"/>
      <c r="AE41" s="104"/>
      <c r="AF41" s="72"/>
      <c r="AG41" s="42"/>
      <c r="AH41" s="40"/>
      <c r="AI41" s="42"/>
      <c r="AJ41" s="42"/>
      <c r="AK41" s="40"/>
      <c r="AL41" s="104"/>
      <c r="AM41" s="72"/>
      <c r="AN41" s="42"/>
      <c r="AO41" s="40"/>
      <c r="AP41" s="42"/>
      <c r="AQ41" s="42"/>
      <c r="AR41" s="40"/>
      <c r="AS41" s="104"/>
      <c r="AT41" s="72"/>
      <c r="AU41" s="42"/>
      <c r="AV41" s="40"/>
      <c r="AW41" s="42"/>
      <c r="AX41" s="42"/>
      <c r="AY41" s="40"/>
      <c r="BA41" s="72"/>
      <c r="BB41" s="42"/>
      <c r="BC41" s="40"/>
      <c r="BD41" s="42"/>
      <c r="BE41" s="42"/>
      <c r="BF41" s="40"/>
      <c r="BH41" s="72"/>
      <c r="BI41" s="42"/>
      <c r="BJ41" s="40"/>
      <c r="BK41" s="42"/>
      <c r="BL41" s="42"/>
      <c r="BM41" s="40"/>
      <c r="BO41" s="72"/>
      <c r="BP41" s="42"/>
      <c r="BQ41" s="40"/>
      <c r="BR41" s="42"/>
      <c r="BS41" s="42"/>
      <c r="BT41" s="40"/>
      <c r="BV41" s="72"/>
      <c r="BW41" s="42"/>
      <c r="BX41" s="40"/>
      <c r="BY41" s="42"/>
      <c r="BZ41" s="42"/>
      <c r="CA41" s="40"/>
      <c r="CC41" s="72"/>
      <c r="CD41" s="42"/>
      <c r="CE41" s="40"/>
      <c r="CF41" s="42"/>
      <c r="CG41" s="42"/>
      <c r="CH41" s="40"/>
      <c r="CJ41" s="72"/>
      <c r="CK41" s="42"/>
      <c r="CL41" s="40"/>
      <c r="CM41" s="42"/>
      <c r="CN41" s="42"/>
      <c r="CO41" s="40"/>
      <c r="CQ41" s="72"/>
      <c r="CR41" s="42"/>
      <c r="CS41" s="40"/>
      <c r="CT41" s="42"/>
      <c r="CU41" s="42"/>
      <c r="CV41" s="40"/>
      <c r="CX41" s="72"/>
      <c r="CY41" s="42"/>
      <c r="CZ41" s="40"/>
      <c r="DA41" s="42"/>
      <c r="DB41" s="42"/>
      <c r="DC41" s="40"/>
      <c r="DE41" s="72"/>
      <c r="DF41" s="42"/>
      <c r="DG41" s="40"/>
      <c r="DH41" s="42"/>
      <c r="DI41" s="42"/>
      <c r="DJ41" s="40"/>
      <c r="DL41" s="72"/>
      <c r="DM41" s="42"/>
      <c r="DN41" s="40"/>
      <c r="DO41" s="42"/>
      <c r="DP41" s="42"/>
      <c r="DQ41" s="40"/>
      <c r="DS41" s="72"/>
      <c r="DT41" s="42"/>
      <c r="DU41" s="40"/>
      <c r="DV41" s="42"/>
      <c r="DW41" s="42"/>
      <c r="DX41" s="40"/>
      <c r="DZ41" s="72"/>
      <c r="EA41" s="42"/>
      <c r="EB41" s="40"/>
      <c r="EC41" s="42"/>
      <c r="ED41" s="42"/>
      <c r="EE41" s="40"/>
      <c r="EG41" s="72"/>
      <c r="EH41" s="42"/>
      <c r="EI41" s="40"/>
      <c r="EJ41" s="42"/>
      <c r="EK41" s="42"/>
      <c r="EL41" s="40"/>
      <c r="EN41" s="71">
        <v>1.8323288402478943E-2</v>
      </c>
      <c r="EO41" s="40">
        <v>549698.65207436832</v>
      </c>
      <c r="EP41" s="40">
        <v>546114.68122417037</v>
      </c>
      <c r="EQ41" s="40">
        <v>3583.9708501979476</v>
      </c>
      <c r="ER41" s="40">
        <v>549698.65207436832</v>
      </c>
      <c r="ES41" s="40">
        <v>0</v>
      </c>
      <c r="EU41" s="39">
        <v>1.7081355394805365E-2</v>
      </c>
      <c r="EV41" s="40">
        <v>512440.66184416099</v>
      </c>
      <c r="EW41" s="40">
        <v>509953.74949264969</v>
      </c>
      <c r="EX41" s="40">
        <v>2486.9123515113024</v>
      </c>
      <c r="EY41" s="40">
        <v>512440.66184416099</v>
      </c>
      <c r="EZ41" s="40">
        <v>0</v>
      </c>
      <c r="FB41" s="39">
        <v>1.7383225224197218E-2</v>
      </c>
      <c r="FC41" s="40">
        <v>521496.75672591658</v>
      </c>
      <c r="FD41" s="40">
        <v>521280.74112317385</v>
      </c>
      <c r="FE41" s="40">
        <v>216.01560274272924</v>
      </c>
      <c r="FF41" s="40">
        <v>521496.75672591658</v>
      </c>
      <c r="FG41" s="40">
        <v>0</v>
      </c>
      <c r="FI41" s="39">
        <v>1.7974743488641566E-2</v>
      </c>
      <c r="FJ41" s="40">
        <v>539242.30465924693</v>
      </c>
      <c r="FK41" s="40">
        <v>539205.2870572668</v>
      </c>
      <c r="FL41" s="40">
        <v>37.017601980129257</v>
      </c>
      <c r="FM41" s="40">
        <v>539242.30465924693</v>
      </c>
      <c r="FN41" s="40">
        <v>0</v>
      </c>
    </row>
    <row r="42" spans="1:171" s="4" customFormat="1" x14ac:dyDescent="0.25">
      <c r="A42" s="104" t="s">
        <v>70</v>
      </c>
      <c r="B42" s="104" t="s">
        <v>70</v>
      </c>
      <c r="C42" s="104">
        <v>36</v>
      </c>
      <c r="D42" s="104" t="s">
        <v>49</v>
      </c>
      <c r="E42" s="105">
        <v>45625</v>
      </c>
      <c r="F42" s="105">
        <v>46052</v>
      </c>
      <c r="G42" s="105">
        <v>46387</v>
      </c>
      <c r="H42" s="104" t="s">
        <v>39</v>
      </c>
      <c r="I42" s="104" t="s">
        <v>38</v>
      </c>
      <c r="J42" s="106">
        <v>1.9199999999999998E-2</v>
      </c>
      <c r="K42" s="104"/>
      <c r="L42" s="104"/>
      <c r="M42" s="104" t="s">
        <v>28</v>
      </c>
      <c r="N42" s="107">
        <v>30000000</v>
      </c>
      <c r="O42" s="104" t="s">
        <v>28</v>
      </c>
      <c r="P42" s="107">
        <v>0</v>
      </c>
      <c r="Q42" s="104"/>
      <c r="R42" s="71"/>
      <c r="S42" s="40"/>
      <c r="T42" s="40"/>
      <c r="U42" s="40"/>
      <c r="V42" s="40"/>
      <c r="W42" s="40"/>
      <c r="X42" s="104"/>
      <c r="Y42" s="71"/>
      <c r="Z42" s="40"/>
      <c r="AA42" s="40"/>
      <c r="AB42" s="40"/>
      <c r="AC42" s="40"/>
      <c r="AD42" s="40"/>
      <c r="AE42" s="104"/>
      <c r="AF42" s="72"/>
      <c r="AG42" s="42"/>
      <c r="AH42" s="40"/>
      <c r="AI42" s="42"/>
      <c r="AJ42" s="42"/>
      <c r="AK42" s="40"/>
      <c r="AL42" s="104"/>
      <c r="AM42" s="72"/>
      <c r="AN42" s="42"/>
      <c r="AO42" s="40"/>
      <c r="AP42" s="42"/>
      <c r="AQ42" s="42"/>
      <c r="AR42" s="40"/>
      <c r="AS42" s="104"/>
      <c r="AT42" s="72"/>
      <c r="AU42" s="42"/>
      <c r="AV42" s="40"/>
      <c r="AW42" s="42"/>
      <c r="AX42" s="42"/>
      <c r="AY42" s="40"/>
      <c r="BA42" s="72"/>
      <c r="BB42" s="42"/>
      <c r="BC42" s="40"/>
      <c r="BD42" s="42"/>
      <c r="BE42" s="42"/>
      <c r="BF42" s="40"/>
      <c r="BH42" s="72"/>
      <c r="BI42" s="42"/>
      <c r="BJ42" s="40"/>
      <c r="BK42" s="42"/>
      <c r="BL42" s="42"/>
      <c r="BM42" s="40"/>
      <c r="BO42" s="72"/>
      <c r="BP42" s="42"/>
      <c r="BQ42" s="40"/>
      <c r="BR42" s="42"/>
      <c r="BS42" s="42"/>
      <c r="BT42" s="40"/>
      <c r="BV42" s="72"/>
      <c r="BW42" s="42"/>
      <c r="BX42" s="40"/>
      <c r="BY42" s="42"/>
      <c r="BZ42" s="42"/>
      <c r="CA42" s="40"/>
      <c r="CC42" s="72"/>
      <c r="CD42" s="42"/>
      <c r="CE42" s="40"/>
      <c r="CF42" s="42"/>
      <c r="CG42" s="42"/>
      <c r="CH42" s="40"/>
      <c r="CJ42" s="72"/>
      <c r="CK42" s="42"/>
      <c r="CL42" s="40"/>
      <c r="CM42" s="42"/>
      <c r="CN42" s="42"/>
      <c r="CO42" s="40"/>
      <c r="CQ42" s="72"/>
      <c r="CR42" s="42"/>
      <c r="CS42" s="40"/>
      <c r="CT42" s="42"/>
      <c r="CU42" s="42"/>
      <c r="CV42" s="40"/>
      <c r="CX42" s="72"/>
      <c r="CY42" s="42"/>
      <c r="CZ42" s="40"/>
      <c r="DA42" s="42"/>
      <c r="DB42" s="42"/>
      <c r="DC42" s="40"/>
      <c r="DE42" s="72"/>
      <c r="DF42" s="42"/>
      <c r="DG42" s="40"/>
      <c r="DH42" s="42"/>
      <c r="DI42" s="42"/>
      <c r="DJ42" s="40"/>
      <c r="DL42" s="72"/>
      <c r="DM42" s="42"/>
      <c r="DN42" s="40"/>
      <c r="DO42" s="42"/>
      <c r="DP42" s="42"/>
      <c r="DQ42" s="40"/>
      <c r="DS42" s="72"/>
      <c r="DT42" s="42"/>
      <c r="DU42" s="40"/>
      <c r="DV42" s="42"/>
      <c r="DW42" s="42"/>
      <c r="DX42" s="40"/>
      <c r="DZ42" s="72"/>
      <c r="EA42" s="42"/>
      <c r="EB42" s="40"/>
      <c r="EC42" s="42"/>
      <c r="ED42" s="42"/>
      <c r="EE42" s="40"/>
      <c r="EG42" s="72"/>
      <c r="EH42" s="42"/>
      <c r="EI42" s="40"/>
      <c r="EJ42" s="42"/>
      <c r="EK42" s="42"/>
      <c r="EL42" s="40"/>
      <c r="EN42" s="72">
        <v>-1.7295432106696564E-2</v>
      </c>
      <c r="EO42" s="42">
        <v>-518862.96320089692</v>
      </c>
      <c r="EP42" s="40">
        <v>0</v>
      </c>
      <c r="EQ42" s="42">
        <v>-518862.96320089692</v>
      </c>
      <c r="ER42" s="42">
        <v>-518862.96320089692</v>
      </c>
      <c r="ES42" s="40">
        <v>0</v>
      </c>
      <c r="EU42" s="41">
        <v>-1.7402085822654772E-2</v>
      </c>
      <c r="EV42" s="42">
        <v>-522062.57467964321</v>
      </c>
      <c r="EW42" s="40">
        <v>0</v>
      </c>
      <c r="EX42" s="42">
        <v>-522062.57467964321</v>
      </c>
      <c r="EY42" s="42">
        <v>-522062.57467964321</v>
      </c>
      <c r="EZ42" s="40">
        <v>0</v>
      </c>
      <c r="FB42" s="41">
        <v>-1.7514212126831102E-2</v>
      </c>
      <c r="FC42" s="42">
        <v>-525426.36380493303</v>
      </c>
      <c r="FD42" s="40">
        <v>0</v>
      </c>
      <c r="FE42" s="42">
        <v>-525426.36380493303</v>
      </c>
      <c r="FF42" s="42">
        <v>-525426.36380493303</v>
      </c>
      <c r="FG42" s="40">
        <v>0</v>
      </c>
      <c r="FI42" s="41">
        <v>-1.7589611582250801E-2</v>
      </c>
      <c r="FJ42" s="42">
        <v>-527688.347467524</v>
      </c>
      <c r="FK42" s="40">
        <v>0</v>
      </c>
      <c r="FL42" s="42">
        <v>-527688.347467524</v>
      </c>
      <c r="FM42" s="42">
        <v>-527688.347467524</v>
      </c>
      <c r="FN42" s="40">
        <v>0</v>
      </c>
    </row>
    <row r="43" spans="1:171" s="4" customFormat="1" x14ac:dyDescent="0.25">
      <c r="A43" s="104" t="s">
        <v>71</v>
      </c>
      <c r="B43" s="104" t="s">
        <v>71</v>
      </c>
      <c r="C43" s="104">
        <v>37</v>
      </c>
      <c r="D43" s="104" t="s">
        <v>10</v>
      </c>
      <c r="E43" s="105">
        <v>45625</v>
      </c>
      <c r="F43" s="105">
        <v>46052</v>
      </c>
      <c r="G43" s="105">
        <v>46387</v>
      </c>
      <c r="H43" s="104" t="s">
        <v>35</v>
      </c>
      <c r="I43" s="104" t="s">
        <v>36</v>
      </c>
      <c r="J43" s="106">
        <v>0</v>
      </c>
      <c r="K43" s="104"/>
      <c r="L43" s="104" t="s">
        <v>37</v>
      </c>
      <c r="M43" s="104" t="s">
        <v>28</v>
      </c>
      <c r="N43" s="107">
        <v>30000000</v>
      </c>
      <c r="O43" s="104" t="s">
        <v>28</v>
      </c>
      <c r="P43" s="107">
        <v>0</v>
      </c>
      <c r="Q43" s="104"/>
      <c r="R43" s="71"/>
      <c r="S43" s="40"/>
      <c r="T43" s="40"/>
      <c r="U43" s="40"/>
      <c r="V43" s="40"/>
      <c r="W43" s="40"/>
      <c r="X43" s="104"/>
      <c r="Y43" s="71"/>
      <c r="Z43" s="40"/>
      <c r="AA43" s="40"/>
      <c r="AB43" s="40"/>
      <c r="AC43" s="40"/>
      <c r="AD43" s="40"/>
      <c r="AE43" s="104"/>
      <c r="AF43" s="72"/>
      <c r="AG43" s="42"/>
      <c r="AH43" s="40"/>
      <c r="AI43" s="42"/>
      <c r="AJ43" s="42"/>
      <c r="AK43" s="40"/>
      <c r="AL43" s="104"/>
      <c r="AM43" s="72"/>
      <c r="AN43" s="42"/>
      <c r="AO43" s="40"/>
      <c r="AP43" s="42"/>
      <c r="AQ43" s="42"/>
      <c r="AR43" s="40"/>
      <c r="AS43" s="104"/>
      <c r="AT43" s="72"/>
      <c r="AU43" s="42"/>
      <c r="AV43" s="40"/>
      <c r="AW43" s="42"/>
      <c r="AX43" s="42"/>
      <c r="AY43" s="40"/>
      <c r="BA43" s="72"/>
      <c r="BB43" s="42"/>
      <c r="BC43" s="40"/>
      <c r="BD43" s="42"/>
      <c r="BE43" s="42"/>
      <c r="BF43" s="40"/>
      <c r="BH43" s="72"/>
      <c r="BI43" s="42"/>
      <c r="BJ43" s="40"/>
      <c r="BK43" s="42"/>
      <c r="BL43" s="42"/>
      <c r="BM43" s="40"/>
      <c r="BO43" s="72"/>
      <c r="BP43" s="42"/>
      <c r="BQ43" s="40"/>
      <c r="BR43" s="42"/>
      <c r="BS43" s="42"/>
      <c r="BT43" s="40"/>
      <c r="BV43" s="72"/>
      <c r="BW43" s="42"/>
      <c r="BX43" s="40"/>
      <c r="BY43" s="42"/>
      <c r="BZ43" s="42"/>
      <c r="CA43" s="40"/>
      <c r="CC43" s="72"/>
      <c r="CD43" s="42"/>
      <c r="CE43" s="40"/>
      <c r="CF43" s="42"/>
      <c r="CG43" s="42"/>
      <c r="CH43" s="40"/>
      <c r="CJ43" s="72"/>
      <c r="CK43" s="42"/>
      <c r="CL43" s="40"/>
      <c r="CM43" s="42"/>
      <c r="CN43" s="42"/>
      <c r="CO43" s="40"/>
      <c r="CQ43" s="72"/>
      <c r="CR43" s="42"/>
      <c r="CS43" s="40"/>
      <c r="CT43" s="42"/>
      <c r="CU43" s="42"/>
      <c r="CV43" s="40"/>
      <c r="CX43" s="72"/>
      <c r="CY43" s="42"/>
      <c r="CZ43" s="40"/>
      <c r="DA43" s="42"/>
      <c r="DB43" s="42"/>
      <c r="DC43" s="40"/>
      <c r="DE43" s="72"/>
      <c r="DF43" s="42"/>
      <c r="DG43" s="40"/>
      <c r="DH43" s="42"/>
      <c r="DI43" s="42"/>
      <c r="DJ43" s="40"/>
      <c r="DL43" s="72"/>
      <c r="DM43" s="42"/>
      <c r="DN43" s="40"/>
      <c r="DO43" s="42"/>
      <c r="DP43" s="42"/>
      <c r="DQ43" s="40"/>
      <c r="DS43" s="72"/>
      <c r="DT43" s="42"/>
      <c r="DU43" s="40"/>
      <c r="DV43" s="42"/>
      <c r="DW43" s="42"/>
      <c r="DX43" s="40"/>
      <c r="DZ43" s="72"/>
      <c r="EA43" s="42"/>
      <c r="EB43" s="40"/>
      <c r="EC43" s="42"/>
      <c r="ED43" s="42"/>
      <c r="EE43" s="40"/>
      <c r="EG43" s="72"/>
      <c r="EH43" s="42"/>
      <c r="EI43" s="40"/>
      <c r="EJ43" s="42"/>
      <c r="EK43" s="42"/>
      <c r="EL43" s="40"/>
      <c r="EN43" s="71">
        <v>1.8323288402478943E-2</v>
      </c>
      <c r="EO43" s="40">
        <v>549698.65207436832</v>
      </c>
      <c r="EP43" s="40">
        <v>546114.68122417037</v>
      </c>
      <c r="EQ43" s="40">
        <v>3583.9708501979476</v>
      </c>
      <c r="ER43" s="40">
        <v>549698.65207436832</v>
      </c>
      <c r="ES43" s="40">
        <v>0</v>
      </c>
      <c r="EU43" s="39">
        <v>1.7081355394805365E-2</v>
      </c>
      <c r="EV43" s="40">
        <v>512440.66184416099</v>
      </c>
      <c r="EW43" s="40">
        <v>509953.74949264969</v>
      </c>
      <c r="EX43" s="40">
        <v>2486.9123515113024</v>
      </c>
      <c r="EY43" s="40">
        <v>512440.66184416099</v>
      </c>
      <c r="EZ43" s="40">
        <v>0</v>
      </c>
      <c r="FB43" s="39">
        <v>1.7383225224197218E-2</v>
      </c>
      <c r="FC43" s="40">
        <v>521496.75672591658</v>
      </c>
      <c r="FD43" s="40">
        <v>521280.74112317385</v>
      </c>
      <c r="FE43" s="40">
        <v>216.01560274272924</v>
      </c>
      <c r="FF43" s="40">
        <v>521496.75672591658</v>
      </c>
      <c r="FG43" s="40">
        <v>0</v>
      </c>
      <c r="FI43" s="39">
        <v>1.7974743488641566E-2</v>
      </c>
      <c r="FJ43" s="40">
        <v>539242.30465924693</v>
      </c>
      <c r="FK43" s="40">
        <v>539205.2870572668</v>
      </c>
      <c r="FL43" s="40">
        <v>37.017601980129257</v>
      </c>
      <c r="FM43" s="40">
        <v>539242.30465924693</v>
      </c>
      <c r="FN43" s="40">
        <v>0</v>
      </c>
    </row>
    <row r="44" spans="1:171" s="4" customFormat="1" x14ac:dyDescent="0.25">
      <c r="A44" s="104" t="s">
        <v>71</v>
      </c>
      <c r="B44" s="104" t="s">
        <v>71</v>
      </c>
      <c r="C44" s="104">
        <v>38</v>
      </c>
      <c r="D44" s="104" t="s">
        <v>10</v>
      </c>
      <c r="E44" s="105">
        <v>45625</v>
      </c>
      <c r="F44" s="105">
        <v>46052</v>
      </c>
      <c r="G44" s="105">
        <v>46387</v>
      </c>
      <c r="H44" s="104" t="s">
        <v>39</v>
      </c>
      <c r="I44" s="104" t="s">
        <v>38</v>
      </c>
      <c r="J44" s="106">
        <v>1.9199999999999998E-2</v>
      </c>
      <c r="K44" s="104"/>
      <c r="L44" s="104"/>
      <c r="M44" s="104" t="s">
        <v>28</v>
      </c>
      <c r="N44" s="107">
        <v>30000000</v>
      </c>
      <c r="O44" s="104" t="s">
        <v>28</v>
      </c>
      <c r="P44" s="107">
        <v>0</v>
      </c>
      <c r="Q44" s="104"/>
      <c r="R44" s="71"/>
      <c r="S44" s="40"/>
      <c r="T44" s="40"/>
      <c r="U44" s="40"/>
      <c r="V44" s="40"/>
      <c r="W44" s="40"/>
      <c r="X44" s="104"/>
      <c r="Y44" s="71"/>
      <c r="Z44" s="40"/>
      <c r="AA44" s="40"/>
      <c r="AB44" s="40"/>
      <c r="AC44" s="40"/>
      <c r="AD44" s="40"/>
      <c r="AE44" s="104"/>
      <c r="AF44" s="72"/>
      <c r="AG44" s="42"/>
      <c r="AH44" s="40"/>
      <c r="AI44" s="42"/>
      <c r="AJ44" s="42"/>
      <c r="AK44" s="40"/>
      <c r="AL44" s="104"/>
      <c r="AM44" s="72"/>
      <c r="AN44" s="42"/>
      <c r="AO44" s="40"/>
      <c r="AP44" s="42"/>
      <c r="AQ44" s="42"/>
      <c r="AR44" s="40"/>
      <c r="AS44" s="104"/>
      <c r="AT44" s="72"/>
      <c r="AU44" s="42"/>
      <c r="AV44" s="40"/>
      <c r="AW44" s="42"/>
      <c r="AX44" s="42"/>
      <c r="AY44" s="40"/>
      <c r="BA44" s="72"/>
      <c r="BB44" s="42"/>
      <c r="BC44" s="40"/>
      <c r="BD44" s="42"/>
      <c r="BE44" s="42"/>
      <c r="BF44" s="40"/>
      <c r="BH44" s="72"/>
      <c r="BI44" s="42"/>
      <c r="BJ44" s="40"/>
      <c r="BK44" s="42"/>
      <c r="BL44" s="42"/>
      <c r="BM44" s="40"/>
      <c r="BO44" s="72"/>
      <c r="BP44" s="42"/>
      <c r="BQ44" s="40"/>
      <c r="BR44" s="42"/>
      <c r="BS44" s="42"/>
      <c r="BT44" s="40"/>
      <c r="BV44" s="72"/>
      <c r="BW44" s="42"/>
      <c r="BX44" s="40"/>
      <c r="BY44" s="42"/>
      <c r="BZ44" s="42"/>
      <c r="CA44" s="40"/>
      <c r="CC44" s="72"/>
      <c r="CD44" s="42"/>
      <c r="CE44" s="40"/>
      <c r="CF44" s="42"/>
      <c r="CG44" s="42"/>
      <c r="CH44" s="40"/>
      <c r="CJ44" s="72"/>
      <c r="CK44" s="42"/>
      <c r="CL44" s="40"/>
      <c r="CM44" s="42"/>
      <c r="CN44" s="42"/>
      <c r="CO44" s="40"/>
      <c r="CQ44" s="72"/>
      <c r="CR44" s="42"/>
      <c r="CS44" s="40"/>
      <c r="CT44" s="42"/>
      <c r="CU44" s="42"/>
      <c r="CV44" s="40"/>
      <c r="CX44" s="72"/>
      <c r="CY44" s="42"/>
      <c r="CZ44" s="40"/>
      <c r="DA44" s="42"/>
      <c r="DB44" s="42"/>
      <c r="DC44" s="40"/>
      <c r="DE44" s="72"/>
      <c r="DF44" s="42"/>
      <c r="DG44" s="40"/>
      <c r="DH44" s="42"/>
      <c r="DI44" s="42"/>
      <c r="DJ44" s="40"/>
      <c r="DL44" s="72"/>
      <c r="DM44" s="42"/>
      <c r="DN44" s="40"/>
      <c r="DO44" s="42"/>
      <c r="DP44" s="42"/>
      <c r="DQ44" s="40"/>
      <c r="DS44" s="72"/>
      <c r="DT44" s="42"/>
      <c r="DU44" s="40"/>
      <c r="DV44" s="42"/>
      <c r="DW44" s="42"/>
      <c r="DX44" s="40"/>
      <c r="DZ44" s="72"/>
      <c r="EA44" s="42"/>
      <c r="EB44" s="40"/>
      <c r="EC44" s="42"/>
      <c r="ED44" s="42"/>
      <c r="EE44" s="40"/>
      <c r="EG44" s="72"/>
      <c r="EH44" s="42"/>
      <c r="EI44" s="40"/>
      <c r="EJ44" s="42"/>
      <c r="EK44" s="42"/>
      <c r="EL44" s="40"/>
      <c r="EN44" s="72">
        <v>-1.7295432106696564E-2</v>
      </c>
      <c r="EO44" s="42">
        <v>-518862.96320089692</v>
      </c>
      <c r="EP44" s="40">
        <v>0</v>
      </c>
      <c r="EQ44" s="42">
        <v>-518862.96320089692</v>
      </c>
      <c r="ER44" s="42">
        <v>-518862.96320089692</v>
      </c>
      <c r="ES44" s="40">
        <v>0</v>
      </c>
      <c r="EU44" s="41">
        <v>-1.7402085822654772E-2</v>
      </c>
      <c r="EV44" s="42">
        <v>-522062.57467964321</v>
      </c>
      <c r="EW44" s="40">
        <v>0</v>
      </c>
      <c r="EX44" s="42">
        <v>-522062.57467964321</v>
      </c>
      <c r="EY44" s="42">
        <v>-522062.57467964321</v>
      </c>
      <c r="EZ44" s="40">
        <v>0</v>
      </c>
      <c r="FB44" s="41">
        <v>-1.7514212126831102E-2</v>
      </c>
      <c r="FC44" s="42">
        <v>-525426.36380493303</v>
      </c>
      <c r="FD44" s="40">
        <v>0</v>
      </c>
      <c r="FE44" s="42">
        <v>-525426.36380493303</v>
      </c>
      <c r="FF44" s="42">
        <v>-525426.36380493303</v>
      </c>
      <c r="FG44" s="40">
        <v>0</v>
      </c>
      <c r="FI44" s="41">
        <v>-1.7589611582250801E-2</v>
      </c>
      <c r="FJ44" s="42">
        <v>-527688.347467524</v>
      </c>
      <c r="FK44" s="40">
        <v>0</v>
      </c>
      <c r="FL44" s="42">
        <v>-527688.347467524</v>
      </c>
      <c r="FM44" s="42">
        <v>-527688.347467524</v>
      </c>
      <c r="FN44" s="40">
        <v>0</v>
      </c>
    </row>
    <row r="45" spans="1:171" s="4" customFormat="1" x14ac:dyDescent="0.25">
      <c r="A45" s="35" t="s">
        <v>73</v>
      </c>
      <c r="B45" s="35" t="s">
        <v>73</v>
      </c>
      <c r="C45" s="35">
        <v>39</v>
      </c>
      <c r="D45" s="35" t="s">
        <v>49</v>
      </c>
      <c r="E45" s="36">
        <v>45750</v>
      </c>
      <c r="F45" s="36">
        <v>46052</v>
      </c>
      <c r="G45" s="36">
        <v>46416</v>
      </c>
      <c r="H45" s="35" t="s">
        <v>35</v>
      </c>
      <c r="I45" s="35" t="s">
        <v>36</v>
      </c>
      <c r="J45" s="37">
        <v>0</v>
      </c>
      <c r="K45" s="35"/>
      <c r="L45" s="35" t="s">
        <v>37</v>
      </c>
      <c r="M45" s="35" t="s">
        <v>28</v>
      </c>
      <c r="N45" s="38">
        <v>140000000</v>
      </c>
      <c r="O45" s="35" t="s">
        <v>28</v>
      </c>
      <c r="P45" s="38">
        <v>0</v>
      </c>
      <c r="Q45" s="104"/>
      <c r="R45" s="71"/>
      <c r="S45" s="40"/>
      <c r="T45" s="40"/>
      <c r="U45" s="40"/>
      <c r="V45" s="40"/>
      <c r="W45" s="40"/>
      <c r="X45" s="104"/>
      <c r="Y45" s="71"/>
      <c r="Z45" s="40"/>
      <c r="AA45" s="40"/>
      <c r="AB45" s="40"/>
      <c r="AC45" s="40"/>
      <c r="AD45" s="40"/>
      <c r="AE45" s="104"/>
      <c r="AF45" s="72"/>
      <c r="AG45" s="42"/>
      <c r="AH45" s="40"/>
      <c r="AI45" s="42"/>
      <c r="AJ45" s="42"/>
      <c r="AK45" s="40"/>
      <c r="AL45" s="104"/>
      <c r="AM45" s="72"/>
      <c r="AN45" s="42"/>
      <c r="AO45" s="40"/>
      <c r="AP45" s="42"/>
      <c r="AQ45" s="42"/>
      <c r="AR45" s="40"/>
      <c r="AS45" s="104"/>
      <c r="AT45" s="72"/>
      <c r="AU45" s="42"/>
      <c r="AV45" s="40"/>
      <c r="AW45" s="42"/>
      <c r="AX45" s="42"/>
      <c r="AY45" s="40"/>
      <c r="BA45" s="72"/>
      <c r="BB45" s="42"/>
      <c r="BC45" s="40"/>
      <c r="BD45" s="42"/>
      <c r="BE45" s="42"/>
      <c r="BF45" s="40"/>
      <c r="BH45" s="72"/>
      <c r="BI45" s="42"/>
      <c r="BJ45" s="40"/>
      <c r="BK45" s="42"/>
      <c r="BL45" s="42"/>
      <c r="BM45" s="40"/>
      <c r="BO45" s="72"/>
      <c r="BP45" s="42"/>
      <c r="BQ45" s="40"/>
      <c r="BR45" s="42"/>
      <c r="BS45" s="42"/>
      <c r="BT45" s="40"/>
      <c r="BV45" s="72"/>
      <c r="BW45" s="42"/>
      <c r="BX45" s="40"/>
      <c r="BY45" s="42"/>
      <c r="BZ45" s="42"/>
      <c r="CA45" s="40"/>
      <c r="CC45" s="72"/>
      <c r="CD45" s="42"/>
      <c r="CE45" s="40"/>
      <c r="CF45" s="42"/>
      <c r="CG45" s="42"/>
      <c r="CH45" s="40"/>
      <c r="CJ45" s="72"/>
      <c r="CK45" s="42"/>
      <c r="CL45" s="40"/>
      <c r="CM45" s="42"/>
      <c r="CN45" s="42"/>
      <c r="CO45" s="40"/>
      <c r="CQ45" s="72"/>
      <c r="CR45" s="42"/>
      <c r="CS45" s="40"/>
      <c r="CT45" s="42"/>
      <c r="CU45" s="42"/>
      <c r="CV45" s="40"/>
      <c r="CX45" s="72"/>
      <c r="CY45" s="42"/>
      <c r="CZ45" s="40"/>
      <c r="DA45" s="42"/>
      <c r="DB45" s="42"/>
      <c r="DC45" s="40"/>
      <c r="DE45" s="72"/>
      <c r="DF45" s="42"/>
      <c r="DG45" s="40"/>
      <c r="DH45" s="42"/>
      <c r="DI45" s="42"/>
      <c r="DJ45" s="40"/>
      <c r="DL45" s="72"/>
      <c r="DM45" s="42"/>
      <c r="DN45" s="40"/>
      <c r="DO45" s="42"/>
      <c r="DP45" s="42"/>
      <c r="DQ45" s="40"/>
      <c r="DS45" s="72"/>
      <c r="DT45" s="42"/>
      <c r="DU45" s="40"/>
      <c r="DV45" s="42"/>
      <c r="DW45" s="42"/>
      <c r="DX45" s="40"/>
      <c r="DZ45" s="72"/>
      <c r="EA45" s="42"/>
      <c r="EB45" s="40"/>
      <c r="EC45" s="42"/>
      <c r="ED45" s="42"/>
      <c r="EE45" s="40"/>
      <c r="EG45" s="72"/>
      <c r="EH45" s="42"/>
      <c r="EI45" s="40"/>
      <c r="EJ45" s="42"/>
      <c r="EK45" s="42"/>
      <c r="EL45" s="40"/>
      <c r="EN45" s="72"/>
      <c r="EO45" s="42"/>
      <c r="EP45" s="40"/>
      <c r="EQ45" s="42"/>
      <c r="ER45" s="42"/>
      <c r="ES45" s="40"/>
      <c r="EU45" s="39">
        <v>1.8645778162554437E-2</v>
      </c>
      <c r="EV45" s="40">
        <v>2610408.9427576209</v>
      </c>
      <c r="EW45" s="40">
        <v>2596919.923774316</v>
      </c>
      <c r="EX45" s="40">
        <v>13489.018983304966</v>
      </c>
      <c r="EY45" s="40">
        <v>2610408.9427576209</v>
      </c>
      <c r="EZ45" s="40">
        <v>0</v>
      </c>
      <c r="FB45" s="39">
        <v>1.8952850315682376E-2</v>
      </c>
      <c r="FC45" s="40">
        <v>2653399.0441955328</v>
      </c>
      <c r="FD45" s="40">
        <v>2652110.7118010693</v>
      </c>
      <c r="FE45" s="40">
        <v>1288.3323944634758</v>
      </c>
      <c r="FF45" s="40">
        <v>2653399.0441955328</v>
      </c>
      <c r="FG45" s="40">
        <v>0</v>
      </c>
      <c r="FI45" s="39">
        <v>1.9532967197325213E-2</v>
      </c>
      <c r="FJ45" s="40">
        <v>2734615.4076255299</v>
      </c>
      <c r="FK45" s="40">
        <v>2734343.4808388185</v>
      </c>
      <c r="FL45" s="40">
        <v>271.92678671143949</v>
      </c>
      <c r="FM45" s="40">
        <v>2734615.4076255299</v>
      </c>
      <c r="FN45" s="40">
        <v>0</v>
      </c>
    </row>
    <row r="46" spans="1:171" s="4" customFormat="1" x14ac:dyDescent="0.25">
      <c r="A46" s="121" t="s">
        <v>73</v>
      </c>
      <c r="B46" s="121" t="s">
        <v>73</v>
      </c>
      <c r="C46" s="121">
        <v>40</v>
      </c>
      <c r="D46" s="121" t="s">
        <v>49</v>
      </c>
      <c r="E46" s="122">
        <v>45750</v>
      </c>
      <c r="F46" s="122">
        <v>46052</v>
      </c>
      <c r="G46" s="122">
        <v>46416</v>
      </c>
      <c r="H46" s="121" t="s">
        <v>39</v>
      </c>
      <c r="I46" s="121" t="s">
        <v>38</v>
      </c>
      <c r="J46" s="123">
        <v>1.9768000000000001E-2</v>
      </c>
      <c r="K46" s="121"/>
      <c r="L46" s="121"/>
      <c r="M46" s="121" t="s">
        <v>28</v>
      </c>
      <c r="N46" s="124">
        <v>140000000</v>
      </c>
      <c r="O46" s="121" t="s">
        <v>28</v>
      </c>
      <c r="P46" s="124">
        <v>0</v>
      </c>
      <c r="Q46" s="104"/>
      <c r="R46" s="71"/>
      <c r="S46" s="40"/>
      <c r="T46" s="40"/>
      <c r="U46" s="40"/>
      <c r="V46" s="40"/>
      <c r="W46" s="40"/>
      <c r="X46" s="104"/>
      <c r="Y46" s="71"/>
      <c r="Z46" s="40"/>
      <c r="AA46" s="40"/>
      <c r="AB46" s="40"/>
      <c r="AC46" s="40"/>
      <c r="AD46" s="40"/>
      <c r="AE46" s="104"/>
      <c r="AF46" s="72"/>
      <c r="AG46" s="42"/>
      <c r="AH46" s="40"/>
      <c r="AI46" s="42"/>
      <c r="AJ46" s="42"/>
      <c r="AK46" s="40"/>
      <c r="AL46" s="104"/>
      <c r="AM46" s="72"/>
      <c r="AN46" s="42"/>
      <c r="AO46" s="40"/>
      <c r="AP46" s="42"/>
      <c r="AQ46" s="42"/>
      <c r="AR46" s="40"/>
      <c r="AS46" s="104"/>
      <c r="AT46" s="72"/>
      <c r="AU46" s="42"/>
      <c r="AV46" s="40"/>
      <c r="AW46" s="42"/>
      <c r="AX46" s="42"/>
      <c r="AY46" s="40"/>
      <c r="BA46" s="72"/>
      <c r="BB46" s="42"/>
      <c r="BC46" s="40"/>
      <c r="BD46" s="42"/>
      <c r="BE46" s="42"/>
      <c r="BF46" s="40"/>
      <c r="BH46" s="72"/>
      <c r="BI46" s="42"/>
      <c r="BJ46" s="40"/>
      <c r="BK46" s="42"/>
      <c r="BL46" s="42"/>
      <c r="BM46" s="40"/>
      <c r="BO46" s="72"/>
      <c r="BP46" s="42"/>
      <c r="BQ46" s="40"/>
      <c r="BR46" s="42"/>
      <c r="BS46" s="42"/>
      <c r="BT46" s="40"/>
      <c r="BV46" s="72"/>
      <c r="BW46" s="42"/>
      <c r="BX46" s="40"/>
      <c r="BY46" s="42"/>
      <c r="BZ46" s="42"/>
      <c r="CA46" s="40"/>
      <c r="CC46" s="72"/>
      <c r="CD46" s="42"/>
      <c r="CE46" s="40"/>
      <c r="CF46" s="42"/>
      <c r="CG46" s="42"/>
      <c r="CH46" s="40"/>
      <c r="CJ46" s="72"/>
      <c r="CK46" s="42"/>
      <c r="CL46" s="40"/>
      <c r="CM46" s="42"/>
      <c r="CN46" s="42"/>
      <c r="CO46" s="40"/>
      <c r="CQ46" s="72"/>
      <c r="CR46" s="42"/>
      <c r="CS46" s="40"/>
      <c r="CT46" s="42"/>
      <c r="CU46" s="42"/>
      <c r="CV46" s="40"/>
      <c r="CX46" s="72"/>
      <c r="CY46" s="42"/>
      <c r="CZ46" s="40"/>
      <c r="DA46" s="42"/>
      <c r="DB46" s="42"/>
      <c r="DC46" s="40"/>
      <c r="DE46" s="72"/>
      <c r="DF46" s="42"/>
      <c r="DG46" s="40"/>
      <c r="DH46" s="42"/>
      <c r="DI46" s="42"/>
      <c r="DJ46" s="40"/>
      <c r="DL46" s="72"/>
      <c r="DM46" s="42"/>
      <c r="DN46" s="40"/>
      <c r="DO46" s="42"/>
      <c r="DP46" s="42"/>
      <c r="DQ46" s="40"/>
      <c r="DS46" s="72"/>
      <c r="DT46" s="42"/>
      <c r="DU46" s="40"/>
      <c r="DV46" s="42"/>
      <c r="DW46" s="42"/>
      <c r="DX46" s="40"/>
      <c r="DZ46" s="72"/>
      <c r="EA46" s="42"/>
      <c r="EB46" s="40"/>
      <c r="EC46" s="42"/>
      <c r="ED46" s="42"/>
      <c r="EE46" s="40"/>
      <c r="EG46" s="72"/>
      <c r="EH46" s="42"/>
      <c r="EI46" s="40"/>
      <c r="EJ46" s="42"/>
      <c r="EK46" s="42"/>
      <c r="EL46" s="40"/>
      <c r="EN46" s="72"/>
      <c r="EO46" s="42"/>
      <c r="EP46" s="40"/>
      <c r="EQ46" s="42"/>
      <c r="ER46" s="42"/>
      <c r="ES46" s="40"/>
      <c r="EU46" s="41">
        <v>-1.9451513042000507E-2</v>
      </c>
      <c r="EV46" s="42">
        <v>-2723211.8258800711</v>
      </c>
      <c r="EW46" s="40">
        <v>0</v>
      </c>
      <c r="EX46" s="42">
        <v>-2723211.8258800711</v>
      </c>
      <c r="EY46" s="42">
        <v>-2723211.8258800711</v>
      </c>
      <c r="EZ46" s="40">
        <v>0</v>
      </c>
      <c r="FB46" s="128">
        <v>-1.9576790760201163E-2</v>
      </c>
      <c r="FC46" s="129">
        <v>-2740750.7064281628</v>
      </c>
      <c r="FD46" s="130">
        <v>0</v>
      </c>
      <c r="FE46" s="129">
        <v>-2740750.7064281628</v>
      </c>
      <c r="FF46" s="129">
        <v>-2740750.7064281628</v>
      </c>
      <c r="FG46" s="130">
        <v>0</v>
      </c>
      <c r="FI46" s="128">
        <v>-1.9660780419544655E-2</v>
      </c>
      <c r="FJ46" s="129">
        <v>-2752509.2587362519</v>
      </c>
      <c r="FK46" s="130">
        <v>0</v>
      </c>
      <c r="FL46" s="129">
        <v>-2752509.2587362519</v>
      </c>
      <c r="FM46" s="129">
        <v>-2752509.2587362519</v>
      </c>
      <c r="FN46" s="130">
        <v>0</v>
      </c>
    </row>
    <row r="47" spans="1:171" s="4" customFormat="1" x14ac:dyDescent="0.25">
      <c r="A47" s="29"/>
      <c r="B47" s="29"/>
      <c r="C47" s="29"/>
      <c r="D47" s="29"/>
      <c r="E47" s="30"/>
      <c r="F47" s="30"/>
      <c r="G47" s="30"/>
      <c r="H47" s="29"/>
      <c r="I47" s="29"/>
      <c r="J47" s="31"/>
      <c r="K47" s="29"/>
      <c r="L47" s="29"/>
      <c r="M47" s="29"/>
      <c r="N47" s="32"/>
      <c r="O47" s="29"/>
      <c r="P47" s="32">
        <v>340000000</v>
      </c>
      <c r="Q47" s="35"/>
      <c r="R47" s="33"/>
      <c r="S47" s="73">
        <f>SUM(S7:S14)</f>
        <v>-169899.51187466257</v>
      </c>
      <c r="T47" s="34">
        <f>SUM(T7:T14)</f>
        <v>0</v>
      </c>
      <c r="U47" s="73">
        <f>SUM(U7:U14)</f>
        <v>-169899.51187466257</v>
      </c>
      <c r="V47" s="73">
        <f>SUM(V7:V14)</f>
        <v>-169666.17854132922</v>
      </c>
      <c r="W47" s="73">
        <f>SUM(W7:W14)</f>
        <v>-233.33333333333377</v>
      </c>
      <c r="X47" s="74"/>
      <c r="Y47" s="75"/>
      <c r="Z47" s="73">
        <f>SUM(Z7:Z14)</f>
        <v>-283921.09496322362</v>
      </c>
      <c r="AA47" s="34">
        <f>SUM(AA7:AA14)</f>
        <v>5113.1093152678359</v>
      </c>
      <c r="AB47" s="73">
        <f>SUM(AB7:AB14)</f>
        <v>-289034.2042784915</v>
      </c>
      <c r="AC47" s="73">
        <f>SUM(AC7:AC14)</f>
        <v>-283521.8357045569</v>
      </c>
      <c r="AD47" s="73">
        <f>SUM(AD7:AD14)</f>
        <v>-399.25925866666711</v>
      </c>
      <c r="AE47" s="35"/>
      <c r="AF47" s="33"/>
      <c r="AG47" s="73">
        <f>SUM(AG7:AG18)</f>
        <v>-1139568.5676281096</v>
      </c>
      <c r="AH47" s="34">
        <f>SUM(AH7:AH14)</f>
        <v>0</v>
      </c>
      <c r="AI47" s="73">
        <f>SUM(AI7:AI18)</f>
        <v>-1139568.5676281096</v>
      </c>
      <c r="AJ47" s="73">
        <f>SUM(AJ7:AJ18)</f>
        <v>-1139169.3083694428</v>
      </c>
      <c r="AK47" s="73">
        <f>SUM(AK7:AK18)</f>
        <v>-399.25925866666711</v>
      </c>
      <c r="AL47" s="35"/>
      <c r="AM47" s="33"/>
      <c r="AN47" s="73">
        <f>SUM(AN7:AN18)</f>
        <v>2094176.8590090927</v>
      </c>
      <c r="AO47" s="34">
        <f>SUM(AO7:AO18)</f>
        <v>912174.73246179649</v>
      </c>
      <c r="AP47" s="73">
        <f>SUM(AP7:AP18)</f>
        <v>1182002.1265472961</v>
      </c>
      <c r="AQ47" s="73">
        <f>SUM(AQ7:AQ18)</f>
        <v>2094576.1182677592</v>
      </c>
      <c r="AR47" s="73">
        <f>SUM(AR7:AR18)</f>
        <v>-399.25925866666717</v>
      </c>
      <c r="AS47" s="35"/>
      <c r="AT47" s="33"/>
      <c r="AU47" s="73">
        <f>SUM(AU7:AU18)</f>
        <v>2710572.5502570327</v>
      </c>
      <c r="AV47" s="34">
        <f>SUM(AV7:AV18)</f>
        <v>2396615.7361494717</v>
      </c>
      <c r="AW47" s="73">
        <f>SUM(AW7:AW18)</f>
        <v>313956.81410756055</v>
      </c>
      <c r="AX47" s="73">
        <f>SUM(AX7:AX34)</f>
        <v>2710971.8095156988</v>
      </c>
      <c r="AY47" s="73">
        <f>SUM(AY7:AY10)</f>
        <v>-399.25925866666711</v>
      </c>
      <c r="BA47" s="33"/>
      <c r="BB47" s="73">
        <v>11447179.327202266</v>
      </c>
      <c r="BC47" s="34">
        <v>12482015.529302733</v>
      </c>
      <c r="BD47" s="73">
        <v>-1034836.2021004644</v>
      </c>
      <c r="BE47" s="73">
        <f>SUM(BE7:BE34)</f>
        <v>11447578.586460931</v>
      </c>
      <c r="BF47" s="73">
        <f>SUM(BF7:BF10)</f>
        <v>-399.25925866666711</v>
      </c>
      <c r="BH47" s="33"/>
      <c r="BI47" s="73">
        <v>9441429.3962261863</v>
      </c>
      <c r="BJ47" s="34">
        <v>11037597.53087247</v>
      </c>
      <c r="BK47" s="73">
        <v>-1596168.13464628</v>
      </c>
      <c r="BL47" s="73">
        <f>SUM(BL7:BL34)</f>
        <v>9439977.5153749697</v>
      </c>
      <c r="BM47" s="73">
        <f>SUM(BM7:BM10)</f>
        <v>1451.8808512158653</v>
      </c>
      <c r="BO47" s="33"/>
      <c r="BP47" s="73">
        <v>21221714.527557544</v>
      </c>
      <c r="BQ47" s="34">
        <v>23460406.963520288</v>
      </c>
      <c r="BR47" s="73">
        <v>-2238692.4359627478</v>
      </c>
      <c r="BS47" s="73">
        <f>SUM(BS7:BS34)</f>
        <v>21209683.333159454</v>
      </c>
      <c r="BT47" s="73">
        <f>SUM(BT7:BT10)</f>
        <v>12031.194398087868</v>
      </c>
      <c r="BV47" s="33"/>
      <c r="BW47" s="73">
        <v>20315928.139096055</v>
      </c>
      <c r="BX47" s="34">
        <v>22760060.080415126</v>
      </c>
      <c r="BY47" s="73">
        <v>-2444131.9413190703</v>
      </c>
      <c r="BZ47" s="73">
        <f>SUM(BZ7:BZ34)</f>
        <v>20335394.106500957</v>
      </c>
      <c r="CA47" s="73">
        <f>SUM(CA7:CA10)</f>
        <v>-19465.967404903749</v>
      </c>
      <c r="CC47" s="33"/>
      <c r="CD47" s="73">
        <v>20925530.947234627</v>
      </c>
      <c r="CE47" s="34">
        <v>23381858.104391713</v>
      </c>
      <c r="CF47" s="73">
        <v>-2456327.1571570872</v>
      </c>
      <c r="CG47" s="73">
        <f>SUM(CG7:CG34)</f>
        <v>20906666.676398154</v>
      </c>
      <c r="CH47" s="73">
        <f>SUM(CH7:CH10)</f>
        <v>18864.270836475549</v>
      </c>
      <c r="CJ47" s="33"/>
      <c r="CK47" s="34">
        <v>20287693.074825473</v>
      </c>
      <c r="CL47" s="34">
        <v>22908337.190030888</v>
      </c>
      <c r="CM47" s="73">
        <v>-2620644.1152054146</v>
      </c>
      <c r="CN47" s="34">
        <f>SUM(CN7:CN34)</f>
        <v>20263088.788202051</v>
      </c>
      <c r="CO47" s="34">
        <f>SUM(CO7:CO10)</f>
        <v>24604.286623423632</v>
      </c>
      <c r="CQ47" s="33"/>
      <c r="CR47" s="34">
        <v>19691385.857809573</v>
      </c>
      <c r="CS47" s="34">
        <v>22345309.833708186</v>
      </c>
      <c r="CT47" s="73">
        <v>-2653923.9758986151</v>
      </c>
      <c r="CU47" s="34">
        <f>SUM(CU7:CU34)</f>
        <v>19671944.279945441</v>
      </c>
      <c r="CV47" s="34">
        <f>SUM(CV7:CV10)</f>
        <v>19441.577864134128</v>
      </c>
      <c r="CX47" s="33"/>
      <c r="CY47" s="34">
        <v>20105146.512218099</v>
      </c>
      <c r="CZ47" s="34">
        <v>23032226.658838309</v>
      </c>
      <c r="DA47" s="73">
        <v>-2927080.1466202098</v>
      </c>
      <c r="DB47" s="34">
        <v>20076930.142331261</v>
      </c>
      <c r="DC47" s="34">
        <v>28216.369886836746</v>
      </c>
      <c r="DE47" s="33"/>
      <c r="DF47" s="34">
        <v>17349721.054685503</v>
      </c>
      <c r="DG47" s="34">
        <v>20568627.023962867</v>
      </c>
      <c r="DH47" s="73">
        <v>-3218905.9692773563</v>
      </c>
      <c r="DI47" s="34">
        <v>17350120.313944172</v>
      </c>
      <c r="DJ47" s="34">
        <v>-399.25925866666711</v>
      </c>
      <c r="DL47" s="33"/>
      <c r="DM47" s="34">
        <v>11811104.389317563</v>
      </c>
      <c r="DN47" s="34">
        <v>15048560.226603806</v>
      </c>
      <c r="DO47" s="73">
        <v>-3237455.8372862427</v>
      </c>
      <c r="DP47" s="34">
        <v>11708972.435751043</v>
      </c>
      <c r="DQ47" s="34">
        <v>102131.95356651604</v>
      </c>
      <c r="DS47" s="33"/>
      <c r="DT47" s="34">
        <v>12944724.35651679</v>
      </c>
      <c r="DU47" s="34">
        <v>15993249.21179245</v>
      </c>
      <c r="DV47" s="73">
        <v>-3048524.855275657</v>
      </c>
      <c r="DW47" s="34">
        <v>12837750.73999921</v>
      </c>
      <c r="DX47" s="34">
        <v>106973.61651758576</v>
      </c>
      <c r="DZ47" s="33"/>
      <c r="EA47" s="34">
        <v>9147866.4746585153</v>
      </c>
      <c r="EB47" s="34">
        <v>11673159.742098045</v>
      </c>
      <c r="EC47" s="73">
        <v>-2525293.2674395242</v>
      </c>
      <c r="ED47" s="34">
        <v>9054457.2927817702</v>
      </c>
      <c r="EE47" s="34">
        <v>93409.181876746865</v>
      </c>
      <c r="EG47" s="33"/>
      <c r="EH47" s="34">
        <v>6009550.0369997062</v>
      </c>
      <c r="EI47" s="34">
        <v>14243154.593497746</v>
      </c>
      <c r="EJ47" s="73">
        <v>-8233604.5564980404</v>
      </c>
      <c r="EK47" s="34">
        <v>5954258.1857559644</v>
      </c>
      <c r="EL47" s="34">
        <v>55291.851243739184</v>
      </c>
      <c r="EN47" s="33"/>
      <c r="EO47" s="34">
        <v>3764542.9684864469</v>
      </c>
      <c r="EP47" s="34">
        <v>12673706.510731909</v>
      </c>
      <c r="EQ47" s="73">
        <v>-8909163.5422454607</v>
      </c>
      <c r="ER47" s="34">
        <v>3821720.7294388767</v>
      </c>
      <c r="ES47" s="73">
        <v>-57177.760952428114</v>
      </c>
      <c r="EU47" s="33"/>
      <c r="EV47" s="34">
        <v>3168379.5886780703</v>
      </c>
      <c r="EW47" s="34">
        <v>14645059.634143438</v>
      </c>
      <c r="EX47" s="73">
        <v>-11476680.045465367</v>
      </c>
      <c r="EY47" s="34">
        <v>2242455.6514705438</v>
      </c>
      <c r="EZ47" s="34">
        <v>925923.9372075256</v>
      </c>
      <c r="FB47" s="33"/>
      <c r="FC47" s="34">
        <v>1051610.118678221</v>
      </c>
      <c r="FD47" s="34">
        <v>12017360.688756213</v>
      </c>
      <c r="FE47" s="73">
        <v>-10965750.570077993</v>
      </c>
      <c r="FF47" s="34">
        <v>1141885.8319796473</v>
      </c>
      <c r="FG47" s="73">
        <v>-90275.713301425872</v>
      </c>
      <c r="FJ47" s="34">
        <v>594464.73077466479</v>
      </c>
      <c r="FK47" s="34">
        <v>10858660.639948927</v>
      </c>
      <c r="FL47" s="73">
        <v>-10264195.909174263</v>
      </c>
      <c r="FM47" s="34">
        <v>683709.03794892831</v>
      </c>
      <c r="FN47" s="73">
        <v>-89244.307174263507</v>
      </c>
    </row>
    <row r="48" spans="1:171" s="4" customFormat="1" x14ac:dyDescent="0.25">
      <c r="A48" s="29"/>
      <c r="B48" s="29"/>
      <c r="C48" s="29"/>
      <c r="D48" s="29"/>
      <c r="E48" s="30"/>
      <c r="F48" s="30"/>
      <c r="G48" s="30"/>
      <c r="H48" s="29"/>
      <c r="I48" s="29"/>
      <c r="J48" s="31"/>
      <c r="K48" s="29"/>
      <c r="L48" s="29"/>
      <c r="M48" s="29"/>
      <c r="N48" s="32"/>
      <c r="O48" s="29"/>
      <c r="P48" s="32"/>
      <c r="Q48" s="35"/>
      <c r="R48" s="33"/>
      <c r="S48" s="34"/>
      <c r="T48" s="34"/>
      <c r="U48" s="34"/>
      <c r="V48" s="34"/>
      <c r="W48" s="34"/>
      <c r="X48" s="74"/>
      <c r="Y48" s="75"/>
      <c r="Z48" s="34"/>
      <c r="AA48" s="34"/>
      <c r="AB48" s="34"/>
      <c r="AC48" s="34"/>
      <c r="AD48" s="34"/>
      <c r="AE48" s="35"/>
      <c r="AF48" s="33"/>
      <c r="AG48" s="34"/>
      <c r="AH48" s="34"/>
      <c r="AI48" s="34"/>
      <c r="AJ48" s="34"/>
      <c r="AK48" s="34"/>
      <c r="AL48" s="35"/>
      <c r="AM48" s="33"/>
      <c r="AN48" s="34"/>
      <c r="AO48" s="34"/>
      <c r="AP48" s="34"/>
      <c r="AQ48" s="34"/>
      <c r="AR48" s="34"/>
      <c r="AS48" s="35"/>
      <c r="AT48" s="33"/>
      <c r="AU48" s="34"/>
      <c r="AV48" s="34"/>
      <c r="AW48" s="34"/>
      <c r="AX48" s="34"/>
      <c r="AY48" s="34"/>
      <c r="BA48" s="33"/>
      <c r="BB48" s="34"/>
      <c r="BC48" s="34"/>
      <c r="BD48" s="34"/>
      <c r="BE48" s="34"/>
      <c r="BF48" s="34"/>
      <c r="BH48" s="33"/>
      <c r="BI48" s="34"/>
      <c r="BJ48" s="34"/>
      <c r="BK48" s="34"/>
      <c r="BL48" s="34"/>
      <c r="BM48" s="34"/>
      <c r="BO48" s="33"/>
      <c r="BP48" s="34"/>
      <c r="BQ48" s="34"/>
      <c r="BR48" s="34"/>
      <c r="BS48" s="34"/>
      <c r="BT48" s="34"/>
      <c r="BV48" s="33"/>
      <c r="BW48" s="34"/>
      <c r="BX48" s="34"/>
      <c r="BY48" s="34"/>
      <c r="BZ48" s="34"/>
      <c r="CA48" s="34"/>
      <c r="CC48" s="33"/>
      <c r="CD48" s="34"/>
      <c r="CE48" s="34"/>
      <c r="CF48" s="34"/>
      <c r="CG48" s="34"/>
      <c r="CH48" s="34"/>
      <c r="CJ48" s="33"/>
      <c r="CK48" s="34"/>
      <c r="CL48" s="34"/>
      <c r="CM48" s="34"/>
      <c r="CN48" s="34"/>
      <c r="CO48" s="34"/>
      <c r="CQ48" s="33"/>
      <c r="CR48" s="34"/>
      <c r="CS48" s="34"/>
      <c r="CT48" s="34"/>
      <c r="CU48" s="34"/>
      <c r="CV48" s="34"/>
      <c r="CX48" s="33"/>
      <c r="CY48" s="34"/>
      <c r="CZ48" s="34"/>
      <c r="DA48" s="34"/>
      <c r="DB48" s="34"/>
      <c r="DC48" s="34"/>
      <c r="DE48" s="33"/>
      <c r="DF48" s="34"/>
      <c r="DG48" s="34"/>
      <c r="DH48" s="34"/>
      <c r="DI48" s="34"/>
      <c r="DJ48" s="34"/>
      <c r="DL48" s="33"/>
      <c r="DM48" s="34"/>
      <c r="DN48" s="34"/>
      <c r="DO48" s="34"/>
      <c r="DP48" s="34"/>
      <c r="DQ48" s="34"/>
      <c r="DS48" s="33"/>
      <c r="DT48" s="34"/>
      <c r="DU48" s="34"/>
      <c r="DV48" s="34"/>
      <c r="DW48" s="34"/>
      <c r="DX48" s="34"/>
      <c r="DZ48" s="33"/>
      <c r="EA48" s="34"/>
      <c r="EB48" s="34"/>
      <c r="EC48" s="34"/>
      <c r="ED48" s="34"/>
      <c r="EE48" s="34"/>
      <c r="EG48" s="33"/>
      <c r="EH48" s="34"/>
      <c r="EI48" s="34"/>
      <c r="EJ48" s="34"/>
      <c r="EK48" s="34"/>
      <c r="EL48" s="34"/>
      <c r="EN48" s="33"/>
      <c r="EO48" s="34"/>
      <c r="EP48" s="34"/>
      <c r="EQ48" s="34"/>
      <c r="ER48" s="34"/>
      <c r="ES48" s="34"/>
      <c r="FB48" s="33"/>
      <c r="FC48" s="34"/>
      <c r="FD48" s="34"/>
      <c r="FE48" s="34"/>
      <c r="FF48" s="34"/>
      <c r="FG48" s="34"/>
    </row>
    <row r="49" spans="1:170" s="4" customFormat="1" x14ac:dyDescent="0.25">
      <c r="A49" s="29"/>
      <c r="B49" s="29"/>
      <c r="C49" s="29"/>
      <c r="D49" s="29"/>
      <c r="E49" s="30"/>
      <c r="F49" s="30"/>
      <c r="G49" s="30"/>
      <c r="H49" s="29"/>
      <c r="I49" s="29"/>
      <c r="J49" s="31"/>
      <c r="K49" s="29"/>
      <c r="L49" s="29"/>
      <c r="M49" s="29"/>
      <c r="N49" s="43" t="s">
        <v>5</v>
      </c>
      <c r="O49" s="44"/>
      <c r="P49" s="43">
        <v>340000000</v>
      </c>
      <c r="Q49"/>
      <c r="R49" s="45"/>
      <c r="S49" s="76">
        <f>S47</f>
        <v>-169899.51187466257</v>
      </c>
      <c r="T49" s="77">
        <f t="shared" ref="T49:W49" si="0">T47</f>
        <v>0</v>
      </c>
      <c r="U49" s="76">
        <f t="shared" si="0"/>
        <v>-169899.51187466257</v>
      </c>
      <c r="V49" s="76">
        <f t="shared" si="0"/>
        <v>-169666.17854132922</v>
      </c>
      <c r="W49" s="76">
        <f t="shared" si="0"/>
        <v>-233.33333333333377</v>
      </c>
      <c r="X49" s="74"/>
      <c r="Y49" s="78"/>
      <c r="Z49" s="76">
        <f>Z47</f>
        <v>-283921.09496322362</v>
      </c>
      <c r="AA49" s="77">
        <f>AA47</f>
        <v>5113.1093152678359</v>
      </c>
      <c r="AB49" s="76">
        <f t="shared" ref="AB49:AD49" si="1">AB47</f>
        <v>-289034.2042784915</v>
      </c>
      <c r="AC49" s="76">
        <f t="shared" si="1"/>
        <v>-283521.8357045569</v>
      </c>
      <c r="AD49" s="76">
        <f t="shared" si="1"/>
        <v>-399.25925866666711</v>
      </c>
      <c r="AE49"/>
      <c r="AF49" s="45"/>
      <c r="AG49" s="76">
        <f>AG47</f>
        <v>-1139568.5676281096</v>
      </c>
      <c r="AH49" s="77">
        <f>AH47</f>
        <v>0</v>
      </c>
      <c r="AI49" s="76">
        <f>AI47</f>
        <v>-1139568.5676281096</v>
      </c>
      <c r="AJ49" s="76">
        <f>AJ47</f>
        <v>-1139169.3083694428</v>
      </c>
      <c r="AK49" s="76">
        <f>AK47</f>
        <v>-399.25925866666711</v>
      </c>
      <c r="AL49"/>
      <c r="AM49" s="45"/>
      <c r="AN49" s="76">
        <f>AN47</f>
        <v>2094176.8590090927</v>
      </c>
      <c r="AO49" s="77">
        <f>AO47</f>
        <v>912174.73246179649</v>
      </c>
      <c r="AP49" s="76">
        <f>AP47</f>
        <v>1182002.1265472961</v>
      </c>
      <c r="AQ49" s="76">
        <f>AQ47</f>
        <v>2094576.1182677592</v>
      </c>
      <c r="AR49" s="76">
        <f>AR47</f>
        <v>-399.25925866666717</v>
      </c>
      <c r="AS49"/>
      <c r="AT49" s="45"/>
      <c r="AU49" s="76">
        <f>AU47</f>
        <v>2710572.5502570327</v>
      </c>
      <c r="AV49" s="77">
        <f>AV47</f>
        <v>2396615.7361494717</v>
      </c>
      <c r="AW49" s="76">
        <f>AW47</f>
        <v>313956.81410756055</v>
      </c>
      <c r="AX49" s="76">
        <f>AX47</f>
        <v>2710971.8095156988</v>
      </c>
      <c r="AY49" s="76">
        <f>AY47</f>
        <v>-399.25925866666711</v>
      </c>
      <c r="BA49" s="45"/>
      <c r="BB49" s="76">
        <v>11447179.327202266</v>
      </c>
      <c r="BC49" s="77">
        <v>12482015.529302733</v>
      </c>
      <c r="BD49" s="76">
        <v>-1034836.2021004644</v>
      </c>
      <c r="BE49" s="76">
        <f>BE47</f>
        <v>11447578.586460931</v>
      </c>
      <c r="BF49" s="76">
        <f>BF47</f>
        <v>-399.25925866666711</v>
      </c>
      <c r="BH49" s="45"/>
      <c r="BI49" s="76">
        <v>9441429.3962261863</v>
      </c>
      <c r="BJ49" s="77">
        <v>11037597.53087247</v>
      </c>
      <c r="BK49" s="76">
        <v>-1596168.13464628</v>
      </c>
      <c r="BL49" s="76">
        <f>BL47</f>
        <v>9439977.5153749697</v>
      </c>
      <c r="BM49" s="76">
        <f>BM47</f>
        <v>1451.8808512158653</v>
      </c>
      <c r="BO49" s="45"/>
      <c r="BP49" s="76">
        <v>21221714.527557544</v>
      </c>
      <c r="BQ49" s="77">
        <v>23460406.963520288</v>
      </c>
      <c r="BR49" s="76">
        <v>-2238692.4359627478</v>
      </c>
      <c r="BS49" s="76">
        <f>BS47</f>
        <v>21209683.333159454</v>
      </c>
      <c r="BT49" s="76">
        <f>BT47</f>
        <v>12031.194398087868</v>
      </c>
      <c r="BV49" s="45"/>
      <c r="BW49" s="76">
        <v>20315928.139096055</v>
      </c>
      <c r="BX49" s="77">
        <v>22760060.080415126</v>
      </c>
      <c r="BY49" s="76">
        <v>-2444131.9413190703</v>
      </c>
      <c r="BZ49" s="76">
        <f>BZ47</f>
        <v>20335394.106500957</v>
      </c>
      <c r="CA49" s="76">
        <f>CA47</f>
        <v>-19465.967404903749</v>
      </c>
      <c r="CC49" s="45"/>
      <c r="CD49" s="76">
        <v>20925530.947234627</v>
      </c>
      <c r="CE49" s="77">
        <v>23381858.104391713</v>
      </c>
      <c r="CF49" s="76">
        <v>-2456327.1571570872</v>
      </c>
      <c r="CG49" s="76">
        <f>CG47</f>
        <v>20906666.676398154</v>
      </c>
      <c r="CH49" s="76">
        <f>CH47</f>
        <v>18864.270836475549</v>
      </c>
      <c r="CJ49" s="45"/>
      <c r="CK49" s="77">
        <v>20287693.074825473</v>
      </c>
      <c r="CL49" s="77">
        <v>22908337.190030888</v>
      </c>
      <c r="CM49" s="76">
        <v>-2620644.1152054146</v>
      </c>
      <c r="CN49" s="77">
        <f>CN47</f>
        <v>20263088.788202051</v>
      </c>
      <c r="CO49" s="77">
        <f>CO47</f>
        <v>24604.286623423632</v>
      </c>
      <c r="CQ49" s="45"/>
      <c r="CR49" s="77">
        <v>19691385.857809573</v>
      </c>
      <c r="CS49" s="77">
        <v>22345309.833708186</v>
      </c>
      <c r="CT49" s="76">
        <v>-2653923.9758986151</v>
      </c>
      <c r="CU49" s="77">
        <f>CU47</f>
        <v>19671944.279945441</v>
      </c>
      <c r="CV49" s="77">
        <f>CV47</f>
        <v>19441.577864134128</v>
      </c>
      <c r="CX49" s="45"/>
      <c r="CY49" s="77">
        <v>20105146.512218099</v>
      </c>
      <c r="CZ49" s="77">
        <v>23032226.658838309</v>
      </c>
      <c r="DA49" s="76">
        <v>-2927080.1466202126</v>
      </c>
      <c r="DB49" s="77">
        <v>20076930.142331261</v>
      </c>
      <c r="DC49" s="77">
        <v>28216.369886836746</v>
      </c>
      <c r="DE49" s="45"/>
      <c r="DF49" s="77">
        <v>17349721.054685503</v>
      </c>
      <c r="DG49" s="77">
        <v>20568627.023962867</v>
      </c>
      <c r="DH49" s="76">
        <v>-3218905.9692773563</v>
      </c>
      <c r="DI49" s="77">
        <v>17350120.313944172</v>
      </c>
      <c r="DJ49" s="77">
        <v>-399.25925866666711</v>
      </c>
      <c r="DL49" s="45"/>
      <c r="DM49" s="77">
        <v>11811104.389317563</v>
      </c>
      <c r="DN49" s="77">
        <v>15048560.226603806</v>
      </c>
      <c r="DO49" s="76">
        <v>-3237455.8372862427</v>
      </c>
      <c r="DP49" s="77">
        <v>11708972.435751043</v>
      </c>
      <c r="DQ49" s="77">
        <v>102131.95356651604</v>
      </c>
      <c r="DS49" s="45"/>
      <c r="DT49" s="77">
        <v>12944724.35651679</v>
      </c>
      <c r="DU49" s="77">
        <v>15993249.21179245</v>
      </c>
      <c r="DV49" s="76">
        <v>-3048524.855275657</v>
      </c>
      <c r="DW49" s="77">
        <v>12837750.73999921</v>
      </c>
      <c r="DX49" s="77">
        <v>106973.61651758576</v>
      </c>
      <c r="DZ49" s="45"/>
      <c r="EA49" s="77">
        <v>9147866.4746585153</v>
      </c>
      <c r="EB49" s="77">
        <v>11673159.742098045</v>
      </c>
      <c r="EC49" s="76">
        <v>-2525293.2674395242</v>
      </c>
      <c r="ED49" s="77">
        <v>9054457.2927817702</v>
      </c>
      <c r="EE49" s="77">
        <v>93409.181876746865</v>
      </c>
      <c r="EG49" s="45"/>
      <c r="EH49" s="77">
        <v>6009550.0369997062</v>
      </c>
      <c r="EI49" s="77">
        <v>14243154.593497746</v>
      </c>
      <c r="EJ49" s="76">
        <v>-8233604.5564980404</v>
      </c>
      <c r="EK49" s="77">
        <v>5954258.1857559644</v>
      </c>
      <c r="EL49" s="77">
        <v>55291.851243739184</v>
      </c>
      <c r="EN49" s="45"/>
      <c r="EO49" s="77">
        <v>3764542.9684864469</v>
      </c>
      <c r="EP49" s="77">
        <v>12673706.510731909</v>
      </c>
      <c r="EQ49" s="76">
        <v>-8909163.5422454607</v>
      </c>
      <c r="ER49" s="77">
        <v>3821720.7294388767</v>
      </c>
      <c r="ES49" s="76">
        <v>-57177.760952428114</v>
      </c>
      <c r="EU49" s="126"/>
      <c r="EV49" s="77">
        <v>3168379.5886780703</v>
      </c>
      <c r="EW49" s="77">
        <v>14645059.634143438</v>
      </c>
      <c r="EX49" s="76">
        <v>-11476680.045465367</v>
      </c>
      <c r="EY49" s="77">
        <v>2242455.6514705438</v>
      </c>
      <c r="EZ49" s="77">
        <v>925923.9372075256</v>
      </c>
      <c r="FB49" s="45"/>
      <c r="FC49" s="77">
        <v>1051610.118678221</v>
      </c>
      <c r="FD49" s="77">
        <v>12017360.688756213</v>
      </c>
      <c r="FE49" s="76">
        <v>-10965750.570077993</v>
      </c>
      <c r="FF49" s="77">
        <v>1141885.8319796473</v>
      </c>
      <c r="FG49" s="76">
        <v>-90275.713301425872</v>
      </c>
      <c r="FI49" s="45"/>
      <c r="FJ49" s="77">
        <v>594464.73077466479</v>
      </c>
      <c r="FK49" s="77">
        <v>10858660.639948927</v>
      </c>
      <c r="FL49" s="76">
        <v>-10264195.909174263</v>
      </c>
      <c r="FM49" s="77">
        <v>683709.03794892831</v>
      </c>
      <c r="FN49" s="76">
        <v>-89244.307174263507</v>
      </c>
    </row>
    <row r="50" spans="1:170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  <c r="DL50" s="92"/>
      <c r="DM50" s="92"/>
      <c r="DN50" s="92"/>
      <c r="DO50" s="92"/>
      <c r="DP50" s="92"/>
      <c r="DQ50" s="92"/>
      <c r="EG50" s="5"/>
      <c r="EH50" s="5"/>
      <c r="EI50" s="5"/>
      <c r="EJ50" s="5"/>
      <c r="EK50" s="5"/>
      <c r="EL50" s="5"/>
      <c r="EN50" s="5"/>
      <c r="EO50" s="5"/>
      <c r="EP50" s="5"/>
      <c r="EQ50" s="5"/>
      <c r="ER50" s="5"/>
      <c r="ES50" s="5"/>
    </row>
    <row r="51" spans="1:170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  <c r="EG51" s="33"/>
      <c r="EH51" s="34"/>
      <c r="EI51" s="34"/>
      <c r="EJ51" s="73"/>
      <c r="EK51" s="34"/>
      <c r="EL51" s="34"/>
      <c r="EN51" s="33"/>
      <c r="EO51" s="34"/>
      <c r="EP51" s="34"/>
      <c r="EQ51" s="73"/>
      <c r="ER51" s="34"/>
      <c r="ES51" s="34"/>
    </row>
    <row r="52" spans="1:170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170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170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170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170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170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170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170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170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170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170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170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170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163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163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163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163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163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163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163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163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163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163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  <c r="FB650" s="2"/>
      <c r="FC650" s="2"/>
      <c r="FD650" s="2"/>
      <c r="FE650" s="2"/>
      <c r="FF650" s="2"/>
      <c r="FG650" s="2"/>
    </row>
    <row r="651" spans="1:163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  <c r="FB651" s="2"/>
      <c r="FC651" s="2"/>
      <c r="FD651" s="2"/>
      <c r="FE651" s="2"/>
      <c r="FF651" s="2"/>
      <c r="FG651" s="2"/>
    </row>
    <row r="652" spans="1:163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  <c r="FB652" s="2"/>
      <c r="FC652" s="2"/>
      <c r="FD652" s="2"/>
      <c r="FE652" s="2"/>
      <c r="FF652" s="2"/>
      <c r="FG652" s="2"/>
    </row>
    <row r="653" spans="1:163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  <c r="FB653" s="2"/>
      <c r="FC653" s="2"/>
      <c r="FD653" s="2"/>
      <c r="FE653" s="2"/>
      <c r="FF653" s="2"/>
      <c r="FG653" s="2"/>
    </row>
    <row r="654" spans="1:163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  <c r="FB654" s="2"/>
      <c r="FC654" s="2"/>
      <c r="FD654" s="2"/>
      <c r="FE654" s="2"/>
      <c r="FF654" s="2"/>
      <c r="FG654" s="2"/>
    </row>
    <row r="655" spans="1:163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  <c r="FB655" s="2"/>
      <c r="FC655" s="2"/>
      <c r="FD655" s="2"/>
      <c r="FE655" s="2"/>
      <c r="FF655" s="2"/>
      <c r="FG655" s="2"/>
    </row>
    <row r="656" spans="1:163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  <c r="FB656" s="2"/>
      <c r="FC656" s="2"/>
      <c r="FD656" s="2"/>
      <c r="FE656" s="2"/>
      <c r="FF656" s="2"/>
      <c r="FG656" s="2"/>
    </row>
    <row r="657" spans="1:163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  <c r="FB657" s="2"/>
      <c r="FC657" s="2"/>
      <c r="FD657" s="2"/>
      <c r="FE657" s="2"/>
      <c r="FF657" s="2"/>
      <c r="FG657" s="2"/>
    </row>
    <row r="658" spans="1:163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  <c r="FB658" s="2"/>
      <c r="FC658" s="2"/>
      <c r="FD658" s="2"/>
      <c r="FE658" s="2"/>
      <c r="FF658" s="2"/>
      <c r="FG658" s="2"/>
    </row>
    <row r="659" spans="1:163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  <c r="FB659" s="2"/>
      <c r="FC659" s="2"/>
      <c r="FD659" s="2"/>
      <c r="FE659" s="2"/>
      <c r="FF659" s="2"/>
      <c r="FG659" s="2"/>
    </row>
    <row r="660" spans="1:163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  <c r="FB660" s="2"/>
      <c r="FC660" s="2"/>
      <c r="FD660" s="2"/>
      <c r="FE660" s="2"/>
      <c r="FF660" s="2"/>
      <c r="FG660" s="2"/>
    </row>
    <row r="661" spans="1:163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  <c r="FB661" s="2"/>
      <c r="FC661" s="2"/>
      <c r="FD661" s="2"/>
      <c r="FE661" s="2"/>
      <c r="FF661" s="2"/>
      <c r="FG661" s="2"/>
    </row>
    <row r="662" spans="1:163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  <c r="FB662" s="2"/>
      <c r="FC662" s="2"/>
      <c r="FD662" s="2"/>
      <c r="FE662" s="2"/>
      <c r="FF662" s="2"/>
      <c r="FG662" s="2"/>
    </row>
    <row r="663" spans="1:163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  <c r="FB663" s="2"/>
      <c r="FC663" s="2"/>
      <c r="FD663" s="2"/>
      <c r="FE663" s="2"/>
      <c r="FF663" s="2"/>
      <c r="FG663" s="2"/>
    </row>
    <row r="664" spans="1:163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  <c r="FB664" s="2"/>
      <c r="FC664" s="2"/>
      <c r="FD664" s="2"/>
      <c r="FE664" s="2"/>
      <c r="FF664" s="2"/>
      <c r="FG664" s="2"/>
    </row>
    <row r="665" spans="1:163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  <c r="FB665" s="2"/>
      <c r="FC665" s="2"/>
      <c r="FD665" s="2"/>
      <c r="FE665" s="2"/>
      <c r="FF665" s="2"/>
      <c r="FG665" s="2"/>
    </row>
    <row r="666" spans="1:163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  <c r="FB666" s="2"/>
      <c r="FC666" s="2"/>
      <c r="FD666" s="2"/>
      <c r="FE666" s="2"/>
      <c r="FF666" s="2"/>
      <c r="FG666" s="2"/>
    </row>
    <row r="667" spans="1:163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  <c r="FB667" s="2"/>
      <c r="FC667" s="2"/>
      <c r="FD667" s="2"/>
      <c r="FE667" s="2"/>
      <c r="FF667" s="2"/>
      <c r="FG667" s="2"/>
    </row>
    <row r="668" spans="1:163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  <c r="FB668" s="2"/>
      <c r="FC668" s="2"/>
      <c r="FD668" s="2"/>
      <c r="FE668" s="2"/>
      <c r="FF668" s="2"/>
      <c r="FG668" s="2"/>
    </row>
    <row r="669" spans="1:163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  <c r="FB669" s="2"/>
      <c r="FC669" s="2"/>
      <c r="FD669" s="2"/>
      <c r="FE669" s="2"/>
      <c r="FF669" s="2"/>
      <c r="FG669" s="2"/>
    </row>
    <row r="670" spans="1:163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  <c r="FB670" s="2"/>
      <c r="FC670" s="2"/>
      <c r="FD670" s="2"/>
      <c r="FE670" s="2"/>
      <c r="FF670" s="2"/>
      <c r="FG670" s="2"/>
    </row>
    <row r="671" spans="1:163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  <c r="FB671" s="2"/>
      <c r="FC671" s="2"/>
      <c r="FD671" s="2"/>
      <c r="FE671" s="2"/>
      <c r="FF671" s="2"/>
      <c r="FG671" s="2"/>
    </row>
    <row r="672" spans="1:163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  <c r="FB672" s="2"/>
      <c r="FC672" s="2"/>
      <c r="FD672" s="2"/>
      <c r="FE672" s="2"/>
      <c r="FF672" s="2"/>
      <c r="FG672" s="2"/>
    </row>
    <row r="673" spans="1:163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  <c r="FB673" s="2"/>
      <c r="FC673" s="2"/>
      <c r="FD673" s="2"/>
      <c r="FE673" s="2"/>
      <c r="FF673" s="2"/>
      <c r="FG673" s="2"/>
    </row>
    <row r="674" spans="1:163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  <c r="FB674" s="2"/>
      <c r="FC674" s="2"/>
      <c r="FD674" s="2"/>
      <c r="FE674" s="2"/>
      <c r="FF674" s="2"/>
      <c r="FG674" s="2"/>
    </row>
    <row r="675" spans="1:163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  <c r="FB675" s="2"/>
      <c r="FC675" s="2"/>
      <c r="FD675" s="2"/>
      <c r="FE675" s="2"/>
      <c r="FF675" s="2"/>
      <c r="FG675" s="2"/>
    </row>
    <row r="676" spans="1:163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  <c r="FB676" s="2"/>
      <c r="FC676" s="2"/>
      <c r="FD676" s="2"/>
      <c r="FE676" s="2"/>
      <c r="FF676" s="2"/>
      <c r="FG676" s="2"/>
    </row>
    <row r="677" spans="1:163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  <c r="FB677" s="2"/>
      <c r="FC677" s="2"/>
      <c r="FD677" s="2"/>
      <c r="FE677" s="2"/>
      <c r="FF677" s="2"/>
      <c r="FG677" s="2"/>
    </row>
    <row r="678" spans="1:163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  <c r="FB678" s="2"/>
      <c r="FC678" s="2"/>
      <c r="FD678" s="2"/>
      <c r="FE678" s="2"/>
      <c r="FF678" s="2"/>
      <c r="FG678" s="2"/>
    </row>
    <row r="679" spans="1:163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  <c r="FB679" s="2"/>
      <c r="FC679" s="2"/>
      <c r="FD679" s="2"/>
      <c r="FE679" s="2"/>
      <c r="FF679" s="2"/>
      <c r="FG679" s="2"/>
    </row>
    <row r="680" spans="1:163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  <c r="FB680" s="2"/>
      <c r="FC680" s="2"/>
      <c r="FD680" s="2"/>
      <c r="FE680" s="2"/>
      <c r="FF680" s="2"/>
      <c r="FG680" s="2"/>
    </row>
    <row r="681" spans="1:163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  <c r="FB681" s="2"/>
      <c r="FC681" s="2"/>
      <c r="FD681" s="2"/>
      <c r="FE681" s="2"/>
      <c r="FF681" s="2"/>
      <c r="FG681" s="2"/>
    </row>
    <row r="682" spans="1:163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  <c r="FB682" s="2"/>
      <c r="FC682" s="2"/>
      <c r="FD682" s="2"/>
      <c r="FE682" s="2"/>
      <c r="FF682" s="2"/>
      <c r="FG682" s="2"/>
    </row>
    <row r="683" spans="1:163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  <c r="FB683" s="2"/>
      <c r="FC683" s="2"/>
      <c r="FD683" s="2"/>
      <c r="FE683" s="2"/>
      <c r="FF683" s="2"/>
      <c r="FG683" s="2"/>
    </row>
    <row r="684" spans="1:163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  <c r="FB684" s="2"/>
      <c r="FC684" s="2"/>
      <c r="FD684" s="2"/>
      <c r="FE684" s="2"/>
      <c r="FF684" s="2"/>
      <c r="FG684" s="2"/>
    </row>
    <row r="685" spans="1:163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  <c r="FB685" s="2"/>
      <c r="FC685" s="2"/>
      <c r="FD685" s="2"/>
      <c r="FE685" s="2"/>
      <c r="FF685" s="2"/>
      <c r="FG685" s="2"/>
    </row>
    <row r="686" spans="1:163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  <c r="FB686" s="2"/>
      <c r="FC686" s="2"/>
      <c r="FD686" s="2"/>
      <c r="FE686" s="2"/>
      <c r="FF686" s="2"/>
      <c r="FG686" s="2"/>
    </row>
    <row r="687" spans="1:163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  <c r="FB687" s="2"/>
      <c r="FC687" s="2"/>
      <c r="FD687" s="2"/>
      <c r="FE687" s="2"/>
      <c r="FF687" s="2"/>
      <c r="FG687" s="2"/>
    </row>
    <row r="688" spans="1:163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  <c r="FB688" s="2"/>
      <c r="FC688" s="2"/>
      <c r="FD688" s="2"/>
      <c r="FE688" s="2"/>
      <c r="FF688" s="2"/>
      <c r="FG688" s="2"/>
    </row>
    <row r="689" spans="1:17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  <c r="FB689" s="2"/>
      <c r="FC689" s="2"/>
      <c r="FD689" s="2"/>
      <c r="FE689" s="2"/>
      <c r="FF689" s="2"/>
      <c r="FG689" s="2"/>
    </row>
    <row r="690" spans="1:17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  <c r="FB690" s="2"/>
      <c r="FC690" s="2"/>
      <c r="FD690" s="2"/>
      <c r="FE690" s="2"/>
      <c r="FF690" s="2"/>
      <c r="FG690" s="2"/>
    </row>
    <row r="691" spans="1:17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  <c r="FB691" s="2"/>
      <c r="FC691" s="2"/>
      <c r="FD691" s="2"/>
      <c r="FE691" s="2"/>
      <c r="FF691" s="2"/>
      <c r="FG691" s="2"/>
    </row>
    <row r="692" spans="1:17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  <c r="FB692" s="2"/>
      <c r="FC692" s="2"/>
      <c r="FD692" s="2"/>
      <c r="FE692" s="2"/>
      <c r="FF692" s="2"/>
      <c r="FG692" s="2"/>
    </row>
    <row r="693" spans="1:17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  <c r="FB693" s="2"/>
      <c r="FC693" s="2"/>
      <c r="FD693" s="2"/>
      <c r="FE693" s="2"/>
      <c r="FF693" s="2"/>
      <c r="FG693" s="2"/>
    </row>
    <row r="694" spans="1:17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  <c r="FB694" s="2"/>
      <c r="FC694" s="2"/>
      <c r="FD694" s="2"/>
      <c r="FE694" s="2"/>
      <c r="FF694" s="2"/>
      <c r="FG694" s="2"/>
    </row>
    <row r="695" spans="1:17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  <c r="FB695" s="2"/>
      <c r="FC695" s="2"/>
      <c r="FD695" s="2"/>
      <c r="FE695" s="2"/>
      <c r="FF695" s="2"/>
      <c r="FG695" s="2"/>
    </row>
    <row r="696" spans="1:17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  <c r="FB696" s="2"/>
      <c r="FC696" s="2"/>
      <c r="FD696" s="2"/>
      <c r="FE696" s="2"/>
      <c r="FF696" s="2"/>
      <c r="FG696" s="2"/>
    </row>
    <row r="697" spans="1:17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  <c r="FB697" s="2"/>
      <c r="FC697" s="2"/>
      <c r="FD697" s="2"/>
      <c r="FE697" s="2"/>
      <c r="FF697" s="2"/>
      <c r="FG697" s="2"/>
    </row>
    <row r="698" spans="1:17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  <c r="FB698" s="2"/>
      <c r="FC698" s="2"/>
      <c r="FD698" s="2"/>
      <c r="FE698" s="2"/>
      <c r="FF698" s="2"/>
      <c r="FG698" s="2"/>
    </row>
    <row r="699" spans="1:17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  <c r="FB699" s="2"/>
      <c r="FC699" s="2"/>
      <c r="FD699" s="2"/>
      <c r="FE699" s="2"/>
      <c r="FF699" s="2"/>
      <c r="FG699" s="2"/>
    </row>
    <row r="700" spans="1:17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  <c r="FB700" s="2"/>
      <c r="FC700" s="2"/>
      <c r="FD700" s="2"/>
      <c r="FE700" s="2"/>
      <c r="FF700" s="2"/>
      <c r="FG700" s="2"/>
    </row>
    <row r="701" spans="1:17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  <c r="FB701" s="2"/>
      <c r="FC701" s="2"/>
      <c r="FD701" s="2"/>
      <c r="FE701" s="2"/>
      <c r="FF701" s="2"/>
      <c r="FG701" s="2"/>
      <c r="FI701" s="2"/>
      <c r="FJ701" s="2"/>
      <c r="FK701" s="2"/>
      <c r="FL701" s="2"/>
      <c r="FM701" s="2"/>
      <c r="FN701" s="2"/>
      <c r="FO701" s="2"/>
    </row>
    <row r="702" spans="1:17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  <c r="FB702" s="2"/>
      <c r="FC702" s="2"/>
      <c r="FD702" s="2"/>
      <c r="FE702" s="2"/>
      <c r="FF702" s="2"/>
      <c r="FG702" s="2"/>
      <c r="FI702" s="2"/>
      <c r="FJ702" s="2"/>
      <c r="FK702" s="2"/>
      <c r="FL702" s="2"/>
      <c r="FM702" s="2"/>
      <c r="FN702" s="2"/>
      <c r="FO702" s="2"/>
    </row>
    <row r="703" spans="1:17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  <c r="FB703" s="2"/>
      <c r="FC703" s="2"/>
      <c r="FD703" s="2"/>
      <c r="FE703" s="2"/>
      <c r="FF703" s="2"/>
      <c r="FG703" s="2"/>
      <c r="FI703" s="2"/>
      <c r="FJ703" s="2"/>
      <c r="FK703" s="2"/>
      <c r="FL703" s="2"/>
      <c r="FM703" s="2"/>
      <c r="FN703" s="2"/>
      <c r="FO703" s="2"/>
    </row>
    <row r="704" spans="1:17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  <c r="FB704" s="2"/>
      <c r="FC704" s="2"/>
      <c r="FD704" s="2"/>
      <c r="FE704" s="2"/>
      <c r="FF704" s="2"/>
      <c r="FG704" s="2"/>
      <c r="FI704" s="2"/>
      <c r="FJ704" s="2"/>
      <c r="FK704" s="2"/>
      <c r="FL704" s="2"/>
      <c r="FM704" s="2"/>
      <c r="FN704" s="2"/>
      <c r="FO704" s="2"/>
    </row>
    <row r="705" spans="1:17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  <c r="FB705" s="2"/>
      <c r="FC705" s="2"/>
      <c r="FD705" s="2"/>
      <c r="FE705" s="2"/>
      <c r="FF705" s="2"/>
      <c r="FG705" s="2"/>
      <c r="FI705" s="2"/>
      <c r="FJ705" s="2"/>
      <c r="FK705" s="2"/>
      <c r="FL705" s="2"/>
      <c r="FM705" s="2"/>
      <c r="FN705" s="2"/>
      <c r="FO705" s="2"/>
    </row>
    <row r="706" spans="1:17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  <c r="FB706" s="2"/>
      <c r="FC706" s="2"/>
      <c r="FD706" s="2"/>
      <c r="FE706" s="2"/>
      <c r="FF706" s="2"/>
      <c r="FG706" s="2"/>
      <c r="FI706" s="2"/>
      <c r="FJ706" s="2"/>
      <c r="FK706" s="2"/>
      <c r="FL706" s="2"/>
      <c r="FM706" s="2"/>
      <c r="FN706" s="2"/>
      <c r="FO706" s="2"/>
    </row>
    <row r="707" spans="1:17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  <c r="FB707" s="2"/>
      <c r="FC707" s="2"/>
      <c r="FD707" s="2"/>
      <c r="FE707" s="2"/>
      <c r="FF707" s="2"/>
      <c r="FG707" s="2"/>
      <c r="FI707" s="2"/>
      <c r="FJ707" s="2"/>
      <c r="FK707" s="2"/>
      <c r="FL707" s="2"/>
      <c r="FM707" s="2"/>
      <c r="FN707" s="2"/>
      <c r="FO707" s="2"/>
    </row>
    <row r="708" spans="1:17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  <c r="FB708" s="2"/>
      <c r="FC708" s="2"/>
      <c r="FD708" s="2"/>
      <c r="FE708" s="2"/>
      <c r="FF708" s="2"/>
      <c r="FG708" s="2"/>
      <c r="FI708" s="2"/>
      <c r="FJ708" s="2"/>
      <c r="FK708" s="2"/>
      <c r="FL708" s="2"/>
      <c r="FM708" s="2"/>
      <c r="FN708" s="2"/>
      <c r="FO708" s="2"/>
    </row>
    <row r="709" spans="1:17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  <c r="FB709" s="2"/>
      <c r="FC709" s="2"/>
      <c r="FD709" s="2"/>
      <c r="FE709" s="2"/>
      <c r="FF709" s="2"/>
      <c r="FG709" s="2"/>
      <c r="FI709" s="2"/>
      <c r="FJ709" s="2"/>
      <c r="FK709" s="2"/>
      <c r="FL709" s="2"/>
      <c r="FM709" s="2"/>
      <c r="FN709" s="2"/>
      <c r="FO709" s="2"/>
    </row>
    <row r="710" spans="1:17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  <c r="FB710" s="2"/>
      <c r="FC710" s="2"/>
      <c r="FD710" s="2"/>
      <c r="FE710" s="2"/>
      <c r="FF710" s="2"/>
      <c r="FG710" s="2"/>
      <c r="FI710" s="2"/>
      <c r="FJ710" s="2"/>
      <c r="FK710" s="2"/>
      <c r="FL710" s="2"/>
      <c r="FM710" s="2"/>
      <c r="FN710" s="2"/>
      <c r="FO710" s="2"/>
    </row>
    <row r="711" spans="1:17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  <c r="FB711" s="2"/>
      <c r="FC711" s="2"/>
      <c r="FD711" s="2"/>
      <c r="FE711" s="2"/>
      <c r="FF711" s="2"/>
      <c r="FG711" s="2"/>
      <c r="FI711" s="2"/>
      <c r="FJ711" s="2"/>
      <c r="FK711" s="2"/>
      <c r="FL711" s="2"/>
      <c r="FM711" s="2"/>
      <c r="FN711" s="2"/>
      <c r="FO711" s="2"/>
    </row>
    <row r="712" spans="1:17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  <c r="FB712" s="2"/>
      <c r="FC712" s="2"/>
      <c r="FD712" s="2"/>
      <c r="FE712" s="2"/>
      <c r="FF712" s="2"/>
      <c r="FG712" s="2"/>
      <c r="FI712" s="2"/>
      <c r="FJ712" s="2"/>
      <c r="FK712" s="2"/>
      <c r="FL712" s="2"/>
      <c r="FM712" s="2"/>
      <c r="FN712" s="2"/>
      <c r="FO712" s="2"/>
    </row>
    <row r="713" spans="1:17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  <c r="FB713" s="2"/>
      <c r="FC713" s="2"/>
      <c r="FD713" s="2"/>
      <c r="FE713" s="2"/>
      <c r="FF713" s="2"/>
      <c r="FG713" s="2"/>
      <c r="FI713" s="2"/>
      <c r="FJ713" s="2"/>
      <c r="FK713" s="2"/>
      <c r="FL713" s="2"/>
      <c r="FM713" s="2"/>
      <c r="FN713" s="2"/>
      <c r="FO713" s="2"/>
    </row>
    <row r="714" spans="1:17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  <c r="FB714" s="2"/>
      <c r="FC714" s="2"/>
      <c r="FD714" s="2"/>
      <c r="FE714" s="2"/>
      <c r="FF714" s="2"/>
      <c r="FG714" s="2"/>
      <c r="FI714" s="2"/>
      <c r="FJ714" s="2"/>
      <c r="FK714" s="2"/>
      <c r="FL714" s="2"/>
      <c r="FM714" s="2"/>
      <c r="FN714" s="2"/>
      <c r="FO714" s="2"/>
    </row>
    <row r="715" spans="1:17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  <c r="FB715" s="2"/>
      <c r="FC715" s="2"/>
      <c r="FD715" s="2"/>
      <c r="FE715" s="2"/>
      <c r="FF715" s="2"/>
      <c r="FG715" s="2"/>
      <c r="FI715" s="2"/>
      <c r="FJ715" s="2"/>
      <c r="FK715" s="2"/>
      <c r="FL715" s="2"/>
      <c r="FM715" s="2"/>
      <c r="FN715" s="2"/>
      <c r="FO715" s="2"/>
    </row>
    <row r="716" spans="1:17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  <c r="FB716" s="2"/>
      <c r="FC716" s="2"/>
      <c r="FD716" s="2"/>
      <c r="FE716" s="2"/>
      <c r="FF716" s="2"/>
      <c r="FG716" s="2"/>
      <c r="FI716" s="2"/>
      <c r="FJ716" s="2"/>
      <c r="FK716" s="2"/>
      <c r="FL716" s="2"/>
      <c r="FM716" s="2"/>
      <c r="FN716" s="2"/>
      <c r="FO716" s="2"/>
    </row>
    <row r="717" spans="1:17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  <c r="FB717" s="2"/>
      <c r="FC717" s="2"/>
      <c r="FD717" s="2"/>
      <c r="FE717" s="2"/>
      <c r="FF717" s="2"/>
      <c r="FG717" s="2"/>
      <c r="FI717" s="2"/>
      <c r="FJ717" s="2"/>
      <c r="FK717" s="2"/>
      <c r="FL717" s="2"/>
      <c r="FM717" s="2"/>
      <c r="FN717" s="2"/>
      <c r="FO717" s="2"/>
    </row>
    <row r="718" spans="1:17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FB718" s="2"/>
      <c r="FC718" s="2"/>
      <c r="FD718" s="2"/>
      <c r="FE718" s="2"/>
      <c r="FF718" s="2"/>
      <c r="FG718" s="2"/>
      <c r="FI718" s="2"/>
      <c r="FJ718" s="2"/>
      <c r="FK718" s="2"/>
      <c r="FL718" s="2"/>
      <c r="FM718" s="2"/>
      <c r="FN718" s="2"/>
      <c r="FO718" s="2"/>
    </row>
    <row r="719" spans="1:17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FB719" s="2"/>
      <c r="FC719" s="2"/>
      <c r="FD719" s="2"/>
      <c r="FE719" s="2"/>
      <c r="FF719" s="2"/>
      <c r="FG719" s="2"/>
      <c r="FI719" s="2"/>
      <c r="FJ719" s="2"/>
      <c r="FK719" s="2"/>
      <c r="FL719" s="2"/>
      <c r="FM719" s="2"/>
      <c r="FN719" s="2"/>
      <c r="FO719" s="2"/>
    </row>
    <row r="720" spans="1:17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FB720" s="2"/>
      <c r="FC720" s="2"/>
      <c r="FD720" s="2"/>
      <c r="FE720" s="2"/>
      <c r="FF720" s="2"/>
      <c r="FG720" s="2"/>
      <c r="FI720" s="2"/>
      <c r="FJ720" s="2"/>
      <c r="FK720" s="2"/>
      <c r="FL720" s="2"/>
      <c r="FM720" s="2"/>
      <c r="FN720" s="2"/>
      <c r="FO720" s="2"/>
    </row>
    <row r="721" spans="1:171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FB721" s="2"/>
      <c r="FC721" s="2"/>
      <c r="FD721" s="2"/>
      <c r="FE721" s="2"/>
      <c r="FF721" s="2"/>
      <c r="FG721" s="2"/>
      <c r="FI721" s="2"/>
      <c r="FJ721" s="2"/>
      <c r="FK721" s="2"/>
      <c r="FL721" s="2"/>
      <c r="FM721" s="2"/>
      <c r="FN721" s="2"/>
      <c r="FO721" s="2"/>
    </row>
    <row r="722" spans="1:171" s="4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FB722" s="2"/>
      <c r="FC722" s="2"/>
      <c r="FD722" s="2"/>
      <c r="FE722" s="2"/>
      <c r="FF722" s="2"/>
      <c r="FG722" s="2"/>
      <c r="FI722" s="2"/>
      <c r="FJ722" s="2"/>
      <c r="FK722" s="2"/>
      <c r="FL722" s="2"/>
      <c r="FM722" s="2"/>
      <c r="FN722" s="2"/>
      <c r="FO722" s="2"/>
    </row>
    <row r="723" spans="1:171" s="4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FB723" s="2"/>
      <c r="FC723" s="2"/>
      <c r="FD723" s="2"/>
      <c r="FE723" s="2"/>
      <c r="FF723" s="2"/>
      <c r="FG723" s="2"/>
      <c r="FI723" s="2"/>
      <c r="FJ723" s="2"/>
      <c r="FK723" s="2"/>
      <c r="FL723" s="2"/>
      <c r="FM723" s="2"/>
      <c r="FN723" s="2"/>
      <c r="FO723" s="2"/>
    </row>
    <row r="724" spans="1:171" s="4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FB724" s="2"/>
      <c r="FC724" s="2"/>
      <c r="FD724" s="2"/>
      <c r="FE724" s="2"/>
      <c r="FF724" s="2"/>
      <c r="FG724" s="2"/>
      <c r="FI724" s="2"/>
      <c r="FJ724" s="2"/>
      <c r="FK724" s="2"/>
      <c r="FL724" s="2"/>
      <c r="FM724" s="2"/>
      <c r="FN724" s="2"/>
      <c r="FO724" s="2"/>
    </row>
    <row r="725" spans="1:171" s="4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FB725" s="2"/>
      <c r="FC725" s="2"/>
      <c r="FD725" s="2"/>
      <c r="FE725" s="2"/>
      <c r="FF725" s="2"/>
      <c r="FG725" s="2"/>
      <c r="FI725" s="2"/>
      <c r="FJ725" s="2"/>
      <c r="FK725" s="2"/>
      <c r="FL725" s="2"/>
      <c r="FM725" s="2"/>
      <c r="FN725" s="2"/>
      <c r="FO725" s="2"/>
    </row>
    <row r="726" spans="1:171" s="4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FB726" s="2"/>
      <c r="FC726" s="2"/>
      <c r="FD726" s="2"/>
      <c r="FE726" s="2"/>
      <c r="FF726" s="2"/>
      <c r="FG726" s="2"/>
      <c r="FI726" s="2"/>
      <c r="FJ726" s="2"/>
      <c r="FK726" s="2"/>
      <c r="FL726" s="2"/>
      <c r="FM726" s="2"/>
      <c r="FN726" s="2"/>
      <c r="FO726" s="2"/>
    </row>
    <row r="727" spans="1:171" s="4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FB727" s="2"/>
      <c r="FC727" s="2"/>
      <c r="FD727" s="2"/>
      <c r="FE727" s="2"/>
      <c r="FF727" s="2"/>
      <c r="FG727" s="2"/>
      <c r="FI727" s="2"/>
      <c r="FJ727" s="2"/>
      <c r="FK727" s="2"/>
      <c r="FL727" s="2"/>
      <c r="FM727" s="2"/>
      <c r="FN727" s="2"/>
      <c r="FO727" s="2"/>
    </row>
    <row r="728" spans="1:171" s="4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FB728" s="2"/>
      <c r="FC728" s="2"/>
      <c r="FD728" s="2"/>
      <c r="FE728" s="2"/>
      <c r="FF728" s="2"/>
      <c r="FG728" s="2"/>
      <c r="FI728" s="2"/>
      <c r="FJ728" s="2"/>
      <c r="FK728" s="2"/>
      <c r="FL728" s="2"/>
      <c r="FM728" s="2"/>
      <c r="FN728" s="2"/>
      <c r="FO728" s="2"/>
    </row>
    <row r="729" spans="1:171" s="4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FB729" s="2"/>
      <c r="FC729" s="2"/>
      <c r="FD729" s="2"/>
      <c r="FE729" s="2"/>
      <c r="FF729" s="2"/>
      <c r="FG729" s="2"/>
      <c r="FI729" s="2"/>
      <c r="FJ729" s="2"/>
      <c r="FK729" s="2"/>
      <c r="FL729" s="2"/>
      <c r="FM729" s="2"/>
      <c r="FN729" s="2"/>
      <c r="FO729" s="2"/>
    </row>
    <row r="730" spans="1:171" s="4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FB730" s="2"/>
      <c r="FC730" s="2"/>
      <c r="FD730" s="2"/>
      <c r="FE730" s="2"/>
      <c r="FF730" s="2"/>
      <c r="FG730" s="2"/>
      <c r="FI730" s="2"/>
      <c r="FJ730" s="2"/>
      <c r="FK730" s="2"/>
      <c r="FL730" s="2"/>
      <c r="FM730" s="2"/>
      <c r="FN730" s="2"/>
      <c r="FO730" s="2"/>
    </row>
    <row r="731" spans="1:171" s="4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FB731" s="2"/>
      <c r="FC731" s="2"/>
      <c r="FD731" s="2"/>
      <c r="FE731" s="2"/>
      <c r="FF731" s="2"/>
      <c r="FG731" s="2"/>
      <c r="FI731" s="2"/>
      <c r="FJ731" s="2"/>
      <c r="FK731" s="2"/>
      <c r="FL731" s="2"/>
      <c r="FM731" s="2"/>
      <c r="FN731" s="2"/>
      <c r="FO731" s="2"/>
    </row>
    <row r="732" spans="1:171" s="4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FB732" s="2"/>
      <c r="FC732" s="2"/>
      <c r="FD732" s="2"/>
      <c r="FE732" s="2"/>
      <c r="FF732" s="2"/>
      <c r="FG732" s="2"/>
      <c r="FI732" s="2"/>
      <c r="FJ732" s="2"/>
      <c r="FK732" s="2"/>
      <c r="FL732" s="2"/>
      <c r="FM732" s="2"/>
      <c r="FN732" s="2"/>
      <c r="FO732" s="2"/>
    </row>
    <row r="733" spans="1:171" s="4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FB733" s="2"/>
      <c r="FC733" s="2"/>
      <c r="FD733" s="2"/>
      <c r="FE733" s="2"/>
      <c r="FF733" s="2"/>
      <c r="FG733" s="2"/>
      <c r="FI733" s="2"/>
      <c r="FJ733" s="2"/>
      <c r="FK733" s="2"/>
      <c r="FL733" s="2"/>
      <c r="FM733" s="2"/>
      <c r="FN733" s="2"/>
      <c r="FO733" s="2"/>
    </row>
    <row r="734" spans="1:171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K734" s="4"/>
      <c r="DL734" s="4"/>
      <c r="DM734" s="4"/>
      <c r="DN734" s="4"/>
      <c r="DO734" s="4"/>
      <c r="DP734" s="4"/>
      <c r="DQ734" s="4"/>
      <c r="DR734" s="4"/>
      <c r="DY734" s="4"/>
      <c r="EF734" s="4"/>
      <c r="EM734" s="4"/>
    </row>
    <row r="735" spans="1:171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K735" s="4"/>
      <c r="DL735" s="4"/>
      <c r="DM735" s="4"/>
      <c r="DN735" s="4"/>
      <c r="DO735" s="4"/>
      <c r="DP735" s="4"/>
      <c r="DQ735" s="4"/>
      <c r="DR735" s="4"/>
      <c r="DY735" s="4"/>
      <c r="EF735" s="4"/>
      <c r="EM735" s="4"/>
    </row>
    <row r="736" spans="1:171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K736" s="4"/>
      <c r="DL736" s="4"/>
      <c r="DM736" s="4"/>
      <c r="DN736" s="4"/>
      <c r="DO736" s="4"/>
      <c r="DP736" s="4"/>
      <c r="DQ736" s="4"/>
      <c r="DR736" s="4"/>
      <c r="DY736" s="4"/>
      <c r="EF736" s="4"/>
      <c r="EM736" s="4"/>
    </row>
    <row r="737" spans="1:143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K737" s="4"/>
      <c r="DL737" s="4"/>
      <c r="DM737" s="4"/>
      <c r="DN737" s="4"/>
      <c r="DO737" s="4"/>
      <c r="DP737" s="4"/>
      <c r="DQ737" s="4"/>
      <c r="DR737" s="4"/>
      <c r="DY737" s="4"/>
      <c r="EF737" s="4"/>
      <c r="EM737" s="4"/>
    </row>
    <row r="738" spans="1:143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K738" s="4"/>
      <c r="DR738" s="4"/>
      <c r="DY738" s="4"/>
      <c r="EF738" s="4"/>
      <c r="EM738" s="4"/>
    </row>
    <row r="739" spans="1:143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K739" s="4"/>
      <c r="DR739" s="4"/>
      <c r="DY739" s="4"/>
      <c r="EF739" s="4"/>
      <c r="EM739" s="4"/>
    </row>
    <row r="740" spans="1:143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K740" s="4"/>
      <c r="DR740" s="4"/>
      <c r="DY740" s="4"/>
      <c r="EF740" s="4"/>
      <c r="EM740" s="4"/>
    </row>
    <row r="741" spans="1:143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K741" s="4"/>
      <c r="DR741" s="4"/>
      <c r="DY741" s="4"/>
      <c r="EF741" s="4"/>
      <c r="EM741" s="4"/>
    </row>
    <row r="742" spans="1:143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K742" s="4"/>
      <c r="DR742" s="4"/>
      <c r="DY742" s="4"/>
      <c r="EF742" s="4"/>
      <c r="EM742" s="4"/>
    </row>
    <row r="743" spans="1:143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K743" s="4"/>
      <c r="DR743" s="4"/>
      <c r="DY743" s="4"/>
      <c r="EF743" s="4"/>
      <c r="EM743" s="4"/>
    </row>
    <row r="744" spans="1:143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K744" s="4"/>
      <c r="DR744" s="4"/>
      <c r="DY744" s="4"/>
      <c r="EF744" s="4"/>
      <c r="EM744" s="4"/>
    </row>
    <row r="745" spans="1:143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K745" s="4"/>
      <c r="DR745" s="4"/>
      <c r="DY745" s="4"/>
      <c r="EF745" s="4"/>
      <c r="EM745" s="4"/>
    </row>
    <row r="746" spans="1:143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K746" s="4"/>
      <c r="DR746" s="4"/>
      <c r="DY746" s="4"/>
      <c r="EF746" s="4"/>
      <c r="EM746" s="4"/>
    </row>
    <row r="747" spans="1:143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K747" s="4"/>
      <c r="DR747" s="4"/>
      <c r="DY747" s="4"/>
      <c r="EF747" s="4"/>
      <c r="EM747" s="4"/>
    </row>
    <row r="748" spans="1:143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K748" s="4"/>
      <c r="DR748" s="4"/>
      <c r="DY748" s="4"/>
      <c r="EF748" s="4"/>
      <c r="EM748" s="4"/>
    </row>
    <row r="749" spans="1:143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K749" s="4"/>
      <c r="DR749" s="4"/>
      <c r="DY749" s="4"/>
      <c r="EF749" s="4"/>
      <c r="EM749" s="4"/>
    </row>
    <row r="750" spans="1:143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K750" s="4"/>
      <c r="DR750" s="4"/>
      <c r="DY750" s="4"/>
      <c r="EF750" s="4"/>
      <c r="EM750" s="4"/>
    </row>
    <row r="751" spans="1:143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K751" s="4"/>
      <c r="DR751" s="4"/>
      <c r="DY751" s="4"/>
      <c r="EF751" s="4"/>
      <c r="EM751" s="4"/>
    </row>
    <row r="752" spans="1:143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K752" s="4"/>
      <c r="DR752" s="4"/>
      <c r="DY752" s="4"/>
      <c r="EF752" s="4"/>
      <c r="EM752" s="4"/>
    </row>
    <row r="753" spans="1:143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K753" s="4"/>
      <c r="DR753" s="4"/>
      <c r="DY753" s="4"/>
      <c r="EF753" s="4"/>
      <c r="EM753" s="4"/>
    </row>
    <row r="754" spans="1:143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K754" s="4"/>
      <c r="DR754" s="4"/>
      <c r="DY754" s="4"/>
      <c r="EF754" s="4"/>
      <c r="EM754" s="4"/>
    </row>
    <row r="755" spans="1:143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K755" s="4"/>
      <c r="DR755" s="4"/>
      <c r="DY755" s="4"/>
      <c r="EF755" s="4"/>
      <c r="EM755" s="4"/>
    </row>
    <row r="756" spans="1:143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K756" s="4"/>
      <c r="DR756" s="4"/>
      <c r="DY756" s="4"/>
      <c r="EF756" s="4"/>
      <c r="EM756" s="4"/>
    </row>
    <row r="757" spans="1:143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K757" s="4"/>
      <c r="DR757" s="4"/>
      <c r="DY757" s="4"/>
      <c r="EF757" s="4"/>
      <c r="EM757" s="4"/>
    </row>
    <row r="758" spans="1:143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K758" s="4"/>
      <c r="DR758" s="4"/>
      <c r="DY758" s="4"/>
      <c r="EF758" s="4"/>
      <c r="EM758" s="4"/>
    </row>
    <row r="759" spans="1:143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K759" s="4"/>
      <c r="DR759" s="4"/>
      <c r="DY759" s="4"/>
      <c r="EF759" s="4"/>
      <c r="EM759" s="4"/>
    </row>
    <row r="760" spans="1:143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K760" s="4"/>
      <c r="DR760" s="4"/>
      <c r="DY760" s="4"/>
      <c r="EF760" s="4"/>
      <c r="EM760" s="4"/>
    </row>
    <row r="761" spans="1:143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K761" s="4"/>
      <c r="DR761" s="4"/>
      <c r="DY761" s="4"/>
      <c r="EF761" s="4"/>
      <c r="EM761" s="4"/>
    </row>
    <row r="762" spans="1:143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K762" s="4"/>
      <c r="DR762" s="4"/>
      <c r="DY762" s="4"/>
      <c r="EF762" s="4"/>
      <c r="EM762" s="4"/>
    </row>
    <row r="763" spans="1:143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K763" s="4"/>
      <c r="DR763" s="4"/>
      <c r="DY763" s="4"/>
      <c r="EF763" s="4"/>
      <c r="EM763" s="4"/>
    </row>
    <row r="764" spans="1:143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K764" s="4"/>
      <c r="DR764" s="4"/>
      <c r="DY764" s="4"/>
      <c r="EF764" s="4"/>
      <c r="EM764" s="4"/>
    </row>
    <row r="765" spans="1:143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K765" s="4"/>
      <c r="DR765" s="4"/>
      <c r="DY765" s="4"/>
      <c r="EF765" s="4"/>
      <c r="EM765" s="4"/>
    </row>
    <row r="766" spans="1:143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K766" s="4"/>
      <c r="DR766" s="4"/>
      <c r="DY766" s="4"/>
      <c r="EF766" s="4"/>
      <c r="EM766" s="4"/>
    </row>
    <row r="767" spans="1:143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K767" s="4"/>
      <c r="DR767" s="4"/>
      <c r="DY767" s="4"/>
      <c r="EF767" s="4"/>
      <c r="EM767" s="4"/>
    </row>
    <row r="768" spans="1:143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K768" s="4"/>
      <c r="DR768" s="4"/>
      <c r="DY768" s="4"/>
      <c r="EF768" s="4"/>
      <c r="EM768" s="4"/>
    </row>
    <row r="769" spans="1:143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K769" s="4"/>
      <c r="DR769" s="4"/>
      <c r="DY769" s="4"/>
      <c r="EF769" s="4"/>
      <c r="EM769" s="4"/>
    </row>
    <row r="770" spans="1:143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K770" s="4"/>
      <c r="DR770" s="4"/>
      <c r="DY770" s="4"/>
      <c r="EF770" s="4"/>
      <c r="EM770" s="4"/>
    </row>
    <row r="771" spans="1:143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K771" s="4"/>
      <c r="DR771" s="4"/>
      <c r="DY771" s="4"/>
      <c r="EF771" s="4"/>
      <c r="EM771" s="4"/>
    </row>
    <row r="772" spans="1:143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K772" s="4"/>
      <c r="DR772" s="4"/>
      <c r="DY772" s="4"/>
      <c r="EF772" s="4"/>
      <c r="EM772" s="4"/>
    </row>
    <row r="773" spans="1:143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K773" s="4"/>
      <c r="DR773" s="4"/>
      <c r="DY773" s="4"/>
      <c r="EF773" s="4"/>
      <c r="EM773" s="4"/>
    </row>
    <row r="774" spans="1:143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K774" s="4"/>
      <c r="DR774" s="4"/>
      <c r="DY774" s="4"/>
      <c r="EF774" s="4"/>
      <c r="EM774" s="4"/>
    </row>
    <row r="775" spans="1:143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K775" s="4"/>
      <c r="DR775" s="4"/>
      <c r="DY775" s="4"/>
      <c r="EF775" s="4"/>
      <c r="EM775" s="4"/>
    </row>
    <row r="776" spans="1:143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K776" s="4"/>
      <c r="DR776" s="4"/>
      <c r="DY776" s="4"/>
      <c r="EF776" s="4"/>
      <c r="EM776" s="4"/>
    </row>
    <row r="777" spans="1:143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K777" s="4"/>
      <c r="DR777" s="4"/>
      <c r="DY777" s="4"/>
      <c r="EF777" s="4"/>
      <c r="EM777" s="4"/>
    </row>
    <row r="778" spans="1:143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K778" s="4"/>
      <c r="DR778" s="4"/>
      <c r="DY778" s="4"/>
      <c r="EF778" s="4"/>
      <c r="EM778" s="4"/>
    </row>
    <row r="779" spans="1:143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K779" s="4"/>
      <c r="DR779" s="4"/>
      <c r="DY779" s="4"/>
      <c r="EF779" s="4"/>
      <c r="EM779" s="4"/>
    </row>
    <row r="780" spans="1:143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K780" s="4"/>
      <c r="DR780" s="4"/>
      <c r="DY780" s="4"/>
      <c r="EF780" s="4"/>
      <c r="EM780" s="4"/>
    </row>
    <row r="781" spans="1:143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K781" s="4"/>
      <c r="DR781" s="4"/>
      <c r="DY781" s="4"/>
      <c r="EF781" s="4"/>
      <c r="EM781" s="4"/>
    </row>
    <row r="782" spans="1:143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K782" s="4"/>
      <c r="DR782" s="4"/>
      <c r="DY782" s="4"/>
      <c r="EF782" s="4"/>
      <c r="EM782" s="4"/>
    </row>
    <row r="783" spans="1:143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K783" s="4"/>
      <c r="DR783" s="4"/>
      <c r="DY783" s="4"/>
      <c r="EF783" s="4"/>
      <c r="EM783" s="4"/>
    </row>
    <row r="784" spans="1:143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K784" s="4"/>
      <c r="DR784" s="4"/>
      <c r="DY784" s="4"/>
      <c r="EF784" s="4"/>
      <c r="EM784" s="4"/>
    </row>
    <row r="785" spans="1:143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K785" s="4"/>
      <c r="DR785" s="4"/>
      <c r="DY785" s="4"/>
      <c r="EF785" s="4"/>
      <c r="EM785" s="4"/>
    </row>
    <row r="786" spans="1:143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K786" s="4"/>
      <c r="DR786" s="4"/>
      <c r="DY786" s="4"/>
      <c r="EF786" s="4"/>
      <c r="EM786" s="4"/>
    </row>
    <row r="787" spans="1:143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K787" s="4"/>
      <c r="DR787" s="4"/>
      <c r="DY787" s="4"/>
      <c r="EF787" s="4"/>
      <c r="EM787" s="4"/>
    </row>
    <row r="788" spans="1:143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K788" s="4"/>
      <c r="DR788" s="4"/>
      <c r="DY788" s="4"/>
      <c r="EF788" s="4"/>
      <c r="EM788" s="4"/>
    </row>
    <row r="789" spans="1:143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K789" s="4"/>
      <c r="DR789" s="4"/>
      <c r="DY789" s="4"/>
      <c r="EF789" s="4"/>
      <c r="EM789" s="4"/>
    </row>
    <row r="790" spans="1:143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K790" s="4"/>
      <c r="DR790" s="4"/>
      <c r="DY790" s="4"/>
      <c r="EF790" s="4"/>
      <c r="EM790" s="4"/>
    </row>
    <row r="791" spans="1:143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K791" s="4"/>
      <c r="DR791" s="4"/>
      <c r="DY791" s="4"/>
      <c r="EF791" s="4"/>
      <c r="EM791" s="4"/>
    </row>
    <row r="792" spans="1:143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K792" s="4"/>
      <c r="DR792" s="4"/>
      <c r="DY792" s="4"/>
      <c r="EF792" s="4"/>
      <c r="EM792" s="4"/>
    </row>
    <row r="793" spans="1:143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K793" s="4"/>
      <c r="DR793" s="4"/>
      <c r="DY793" s="4"/>
      <c r="EF793" s="4"/>
      <c r="EM793" s="4"/>
    </row>
    <row r="794" spans="1:143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K794" s="4"/>
      <c r="DR794" s="4"/>
      <c r="DY794" s="4"/>
      <c r="EF794" s="4"/>
      <c r="EM794" s="4"/>
    </row>
    <row r="795" spans="1:143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K795" s="4"/>
      <c r="DR795" s="4"/>
      <c r="DY795" s="4"/>
      <c r="EF795" s="4"/>
      <c r="EM795" s="4"/>
    </row>
    <row r="796" spans="1:143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K796" s="4"/>
      <c r="DR796" s="4"/>
      <c r="DY796" s="4"/>
      <c r="EF796" s="4"/>
      <c r="EM796" s="4"/>
    </row>
    <row r="797" spans="1:143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K797" s="4"/>
      <c r="DR797" s="4"/>
      <c r="DY797" s="4"/>
      <c r="EF797" s="4"/>
      <c r="EM797" s="4"/>
    </row>
    <row r="798" spans="1:143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K798" s="4"/>
      <c r="DR798" s="4"/>
      <c r="DY798" s="4"/>
      <c r="EF798" s="4"/>
      <c r="EM798" s="4"/>
    </row>
    <row r="799" spans="1:143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K799" s="4"/>
      <c r="DR799" s="4"/>
      <c r="DY799" s="4"/>
      <c r="EF799" s="4"/>
      <c r="EM799" s="4"/>
    </row>
    <row r="800" spans="1:143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K800" s="4"/>
      <c r="DR800" s="4"/>
      <c r="DY800" s="4"/>
      <c r="EF800" s="4"/>
      <c r="EM800" s="4"/>
    </row>
    <row r="801" spans="1:143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K801" s="4"/>
      <c r="DR801" s="4"/>
      <c r="DY801" s="4"/>
      <c r="EF801" s="4"/>
      <c r="EM801" s="4"/>
    </row>
    <row r="802" spans="1:143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K802" s="4"/>
      <c r="DR802" s="4"/>
      <c r="DY802" s="4"/>
      <c r="EF802" s="4"/>
      <c r="EM802" s="4"/>
    </row>
    <row r="803" spans="1:143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K803" s="4"/>
      <c r="DR803" s="4"/>
      <c r="DY803" s="4"/>
      <c r="EF803" s="4"/>
      <c r="EM803" s="4"/>
    </row>
    <row r="804" spans="1:143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K804" s="4"/>
      <c r="DR804" s="4"/>
      <c r="DY804" s="4"/>
      <c r="EF804" s="4"/>
      <c r="EM804" s="4"/>
    </row>
    <row r="805" spans="1:143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K805" s="4"/>
      <c r="DR805" s="4"/>
      <c r="DY805" s="4"/>
      <c r="EF805" s="4"/>
      <c r="EM805" s="4"/>
    </row>
    <row r="806" spans="1:143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K806" s="4"/>
      <c r="DR806" s="4"/>
      <c r="DY806" s="4"/>
      <c r="EF806" s="4"/>
      <c r="EM806" s="4"/>
    </row>
    <row r="807" spans="1:143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K807" s="4"/>
      <c r="DR807" s="4"/>
      <c r="DY807" s="4"/>
      <c r="EF807" s="4"/>
      <c r="EM807" s="4"/>
    </row>
    <row r="808" spans="1:143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K808" s="4"/>
      <c r="DR808" s="4"/>
      <c r="DY808" s="4"/>
      <c r="EF808" s="4"/>
      <c r="EM808" s="4"/>
    </row>
    <row r="809" spans="1:143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K809" s="4"/>
      <c r="DR809" s="4"/>
      <c r="DY809" s="4"/>
      <c r="EF809" s="4"/>
      <c r="EM809" s="4"/>
    </row>
    <row r="810" spans="1:143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K810" s="4"/>
      <c r="DR810" s="4"/>
      <c r="DY810" s="4"/>
      <c r="EF810" s="4"/>
      <c r="EM810" s="4"/>
    </row>
    <row r="811" spans="1:143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K811" s="4"/>
      <c r="DR811" s="4"/>
      <c r="DY811" s="4"/>
      <c r="EF811" s="4"/>
      <c r="EM811" s="4"/>
    </row>
    <row r="812" spans="1:143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K812" s="4"/>
      <c r="DR812" s="4"/>
      <c r="DY812" s="4"/>
      <c r="EF812" s="4"/>
      <c r="EM812" s="4"/>
    </row>
    <row r="813" spans="1:143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K813" s="4"/>
      <c r="DR813" s="4"/>
      <c r="DY813" s="4"/>
      <c r="EF813" s="4"/>
      <c r="EM813" s="4"/>
    </row>
    <row r="814" spans="1:143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K814" s="4"/>
      <c r="DR814" s="4"/>
      <c r="DY814" s="4"/>
      <c r="EF814" s="4"/>
      <c r="EM814" s="4"/>
    </row>
    <row r="815" spans="1:143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K815" s="4"/>
      <c r="DR815" s="4"/>
      <c r="DY815" s="4"/>
      <c r="EF815" s="4"/>
      <c r="EM815" s="4"/>
    </row>
    <row r="816" spans="1:143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K816" s="4"/>
      <c r="DR816" s="4"/>
      <c r="DY816" s="4"/>
      <c r="EF816" s="4"/>
      <c r="EM816" s="4"/>
    </row>
    <row r="817" spans="1:143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K817" s="4"/>
      <c r="DR817" s="4"/>
      <c r="DY817" s="4"/>
      <c r="EF817" s="4"/>
      <c r="EM817" s="4"/>
    </row>
    <row r="818" spans="1:143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K818" s="4"/>
      <c r="DR818" s="4"/>
      <c r="DY818" s="4"/>
      <c r="EF818" s="4"/>
      <c r="EM818" s="4"/>
    </row>
    <row r="819" spans="1:143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K819" s="4"/>
      <c r="DR819" s="4"/>
      <c r="DY819" s="4"/>
      <c r="EF819" s="4"/>
      <c r="EM819" s="4"/>
    </row>
    <row r="820" spans="1:143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K820" s="4"/>
      <c r="DR820" s="4"/>
      <c r="DY820" s="4"/>
      <c r="EF820" s="4"/>
      <c r="EM820" s="4"/>
    </row>
    <row r="821" spans="1:143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K821" s="4"/>
      <c r="DR821" s="4"/>
      <c r="DY821" s="4"/>
      <c r="EF821" s="4"/>
      <c r="EM821" s="4"/>
    </row>
    <row r="822" spans="1:143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K822" s="4"/>
      <c r="DR822" s="4"/>
      <c r="DY822" s="4"/>
      <c r="EF822" s="4"/>
      <c r="EM822" s="4"/>
    </row>
    <row r="823" spans="1:143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K823" s="4"/>
      <c r="DR823" s="4"/>
      <c r="DY823" s="4"/>
      <c r="EF823" s="4"/>
      <c r="EM823" s="4"/>
    </row>
    <row r="824" spans="1:143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K824" s="4"/>
      <c r="DR824" s="4"/>
      <c r="DY824" s="4"/>
      <c r="EF824" s="4"/>
      <c r="EM824" s="4"/>
    </row>
    <row r="825" spans="1:143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K825" s="4"/>
      <c r="DR825" s="4"/>
      <c r="DY825" s="4"/>
      <c r="EF825" s="4"/>
      <c r="EM825" s="4"/>
    </row>
    <row r="826" spans="1:143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K826" s="4"/>
      <c r="DR826" s="4"/>
      <c r="DY826" s="4"/>
      <c r="EF826" s="4"/>
      <c r="EM826" s="4"/>
    </row>
    <row r="827" spans="1:143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K827" s="4"/>
      <c r="DR827" s="4"/>
      <c r="DY827" s="4"/>
      <c r="EF827" s="4"/>
      <c r="EM827" s="4"/>
    </row>
    <row r="828" spans="1:143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K828" s="4"/>
      <c r="DR828" s="4"/>
      <c r="DY828" s="4"/>
      <c r="EF828" s="4"/>
      <c r="EM828" s="4"/>
    </row>
    <row r="829" spans="1:143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K829" s="4"/>
      <c r="DR829" s="4"/>
      <c r="DY829" s="4"/>
      <c r="EF829" s="4"/>
      <c r="EM829" s="4"/>
    </row>
    <row r="830" spans="1:143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K830" s="4"/>
      <c r="DR830" s="4"/>
      <c r="DY830" s="4"/>
      <c r="EF830" s="4"/>
      <c r="EM830" s="4"/>
    </row>
    <row r="831" spans="1:143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K831" s="4"/>
      <c r="DR831" s="4"/>
      <c r="DY831" s="4"/>
      <c r="EF831" s="4"/>
      <c r="EM831" s="4"/>
    </row>
    <row r="832" spans="1:143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K832" s="4"/>
      <c r="DR832" s="4"/>
      <c r="DY832" s="4"/>
      <c r="EF832" s="4"/>
      <c r="EM832" s="4"/>
    </row>
    <row r="833" spans="1:143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K833" s="4"/>
      <c r="DR833" s="4"/>
      <c r="DY833" s="4"/>
      <c r="EF833" s="4"/>
      <c r="EM833" s="4"/>
    </row>
    <row r="834" spans="1:143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K834" s="4"/>
      <c r="DR834" s="4"/>
      <c r="DY834" s="4"/>
      <c r="EF834" s="4"/>
      <c r="EM834" s="4"/>
    </row>
    <row r="835" spans="1:143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K835" s="4"/>
      <c r="DR835" s="4"/>
      <c r="DY835" s="4"/>
      <c r="EF835" s="4"/>
      <c r="EM835" s="4"/>
    </row>
    <row r="836" spans="1:143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K836" s="4"/>
      <c r="DR836" s="4"/>
      <c r="DY836" s="4"/>
      <c r="EF836" s="4"/>
      <c r="EM836" s="4"/>
    </row>
    <row r="837" spans="1:143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K837" s="4"/>
      <c r="DR837" s="4"/>
      <c r="DY837" s="4"/>
      <c r="EF837" s="4"/>
      <c r="EM837" s="4"/>
    </row>
    <row r="838" spans="1:143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K838" s="4"/>
      <c r="DR838" s="4"/>
      <c r="DY838" s="4"/>
      <c r="EF838" s="4"/>
      <c r="EM838" s="4"/>
    </row>
    <row r="839" spans="1:143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K839" s="4"/>
      <c r="DR839" s="4"/>
      <c r="DY839" s="4"/>
      <c r="EF839" s="4"/>
      <c r="EM839" s="4"/>
    </row>
    <row r="840" spans="1:143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K840" s="4"/>
      <c r="DR840" s="4"/>
      <c r="DY840" s="4"/>
      <c r="EF840" s="4"/>
      <c r="EM840" s="4"/>
    </row>
    <row r="841" spans="1:143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K841" s="4"/>
      <c r="DR841" s="4"/>
      <c r="DY841" s="4"/>
      <c r="EF841" s="4"/>
      <c r="EM841" s="4"/>
    </row>
    <row r="842" spans="1:143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K842" s="4"/>
      <c r="DR842" s="4"/>
      <c r="DY842" s="4"/>
      <c r="EF842" s="4"/>
      <c r="EM842" s="4"/>
    </row>
    <row r="843" spans="1:143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K843" s="4"/>
      <c r="DR843" s="4"/>
      <c r="DY843" s="4"/>
      <c r="EF843" s="4"/>
      <c r="EM843" s="4"/>
    </row>
    <row r="844" spans="1:143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K844" s="4"/>
      <c r="DR844" s="4"/>
      <c r="DY844" s="4"/>
      <c r="EF844" s="4"/>
      <c r="EM844" s="4"/>
    </row>
    <row r="845" spans="1:143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K845" s="4"/>
      <c r="DR845" s="4"/>
      <c r="DY845" s="4"/>
      <c r="EF845" s="4"/>
      <c r="EM845" s="4"/>
    </row>
    <row r="846" spans="1:143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K846" s="4"/>
      <c r="DR846" s="4"/>
      <c r="DY846" s="4"/>
      <c r="EF846" s="4"/>
      <c r="EM846" s="4"/>
    </row>
    <row r="847" spans="1:143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K847" s="4"/>
      <c r="DR847" s="4"/>
      <c r="DY847" s="4"/>
      <c r="EF847" s="4"/>
      <c r="EM847" s="4"/>
    </row>
    <row r="848" spans="1:143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K848" s="4"/>
      <c r="DR848" s="4"/>
      <c r="DY848" s="4"/>
      <c r="EF848" s="4"/>
      <c r="EM848" s="4"/>
    </row>
    <row r="849" spans="1:143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K849" s="4"/>
      <c r="DR849" s="4"/>
      <c r="DY849" s="4"/>
      <c r="EF849" s="4"/>
      <c r="EM849" s="4"/>
    </row>
    <row r="850" spans="1:143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K850" s="4"/>
      <c r="DR850" s="4"/>
      <c r="DY850" s="4"/>
      <c r="EF850" s="4"/>
      <c r="EM850" s="4"/>
    </row>
    <row r="851" spans="1:143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K851" s="4"/>
      <c r="DR851" s="4"/>
      <c r="DY851" s="4"/>
      <c r="EF851" s="4"/>
      <c r="EM851" s="4"/>
    </row>
    <row r="852" spans="1:143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K852" s="4"/>
      <c r="DR852" s="4"/>
      <c r="DY852" s="4"/>
      <c r="EF852" s="4"/>
      <c r="EM852" s="4"/>
    </row>
    <row r="853" spans="1:143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K853" s="4"/>
      <c r="DR853" s="4"/>
      <c r="DY853" s="4"/>
      <c r="EF853" s="4"/>
      <c r="EM853" s="4"/>
    </row>
    <row r="854" spans="1:143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K854" s="4"/>
      <c r="DR854" s="4"/>
      <c r="DY854" s="4"/>
      <c r="EF854" s="4"/>
      <c r="EM854" s="4"/>
    </row>
    <row r="855" spans="1:143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K855" s="4"/>
      <c r="DR855" s="4"/>
      <c r="DY855" s="4"/>
      <c r="EF855" s="4"/>
      <c r="EM855" s="4"/>
    </row>
    <row r="856" spans="1:143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K856" s="4"/>
      <c r="DR856" s="4"/>
      <c r="DY856" s="4"/>
      <c r="EF856" s="4"/>
      <c r="EM856" s="4"/>
    </row>
    <row r="857" spans="1:143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K857" s="4"/>
      <c r="DR857" s="4"/>
      <c r="DY857" s="4"/>
      <c r="EF857" s="4"/>
      <c r="EM857" s="4"/>
    </row>
    <row r="858" spans="1:143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K858" s="4"/>
      <c r="DR858" s="4"/>
      <c r="DY858" s="4"/>
      <c r="EF858" s="4"/>
      <c r="EM858" s="4"/>
    </row>
    <row r="859" spans="1:143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K859" s="4"/>
      <c r="DR859" s="4"/>
      <c r="DY859" s="4"/>
      <c r="EF859" s="4"/>
      <c r="EM859" s="4"/>
    </row>
    <row r="860" spans="1:143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K860" s="4"/>
      <c r="DR860" s="4"/>
      <c r="DY860" s="4"/>
      <c r="EF860" s="4"/>
      <c r="EM860" s="4"/>
    </row>
    <row r="861" spans="1:143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K861" s="4"/>
      <c r="DR861" s="4"/>
      <c r="DY861" s="4"/>
      <c r="EF861" s="4"/>
      <c r="EM861" s="4"/>
    </row>
    <row r="862" spans="1:143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K862" s="4"/>
      <c r="DR862" s="4"/>
      <c r="DY862" s="4"/>
      <c r="EF862" s="4"/>
      <c r="EM862" s="4"/>
    </row>
    <row r="863" spans="1:143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K863" s="4"/>
      <c r="DR863" s="4"/>
      <c r="DY863" s="4"/>
      <c r="EF863" s="4"/>
      <c r="EM863" s="4"/>
    </row>
    <row r="864" spans="1:143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K864" s="4"/>
      <c r="DR864" s="4"/>
      <c r="DY864" s="4"/>
      <c r="EF864" s="4"/>
      <c r="EM864" s="4"/>
    </row>
    <row r="865" spans="1:143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K865" s="4"/>
      <c r="DR865" s="4"/>
      <c r="DY865" s="4"/>
      <c r="EF865" s="4"/>
      <c r="EM865" s="4"/>
    </row>
    <row r="866" spans="1:143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K866" s="4"/>
      <c r="DR866" s="4"/>
      <c r="DY866" s="4"/>
      <c r="EF866" s="4"/>
      <c r="EM866" s="4"/>
    </row>
    <row r="867" spans="1:143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K867" s="4"/>
      <c r="DR867" s="4"/>
      <c r="DY867" s="4"/>
      <c r="EF867" s="4"/>
      <c r="EM867" s="4"/>
    </row>
    <row r="868" spans="1:143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K868" s="4"/>
      <c r="DR868" s="4"/>
      <c r="DY868" s="4"/>
      <c r="EF868" s="4"/>
      <c r="EM868" s="4"/>
    </row>
    <row r="869" spans="1:143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K869" s="4"/>
      <c r="DR869" s="4"/>
      <c r="DY869" s="4"/>
      <c r="EF869" s="4"/>
      <c r="EM869" s="4"/>
    </row>
    <row r="870" spans="1:143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K870" s="4"/>
      <c r="DR870" s="4"/>
      <c r="DY870" s="4"/>
      <c r="EF870" s="4"/>
      <c r="EM870" s="4"/>
    </row>
    <row r="871" spans="1:143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K871" s="4"/>
      <c r="DR871" s="4"/>
      <c r="DY871" s="4"/>
      <c r="EF871" s="4"/>
      <c r="EM871" s="4"/>
    </row>
    <row r="872" spans="1:143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K872" s="4"/>
      <c r="DR872" s="4"/>
      <c r="DY872" s="4"/>
      <c r="EF872" s="4"/>
      <c r="EM872" s="4"/>
    </row>
    <row r="873" spans="1:143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K873" s="4"/>
      <c r="DR873" s="4"/>
      <c r="DY873" s="4"/>
      <c r="EF873" s="4"/>
      <c r="EM873" s="4"/>
    </row>
    <row r="874" spans="1:143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K874" s="4"/>
      <c r="DR874" s="4"/>
      <c r="DY874" s="4"/>
      <c r="EF874" s="4"/>
      <c r="EM874" s="4"/>
    </row>
    <row r="875" spans="1:143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K875" s="4"/>
      <c r="DR875" s="4"/>
      <c r="DY875" s="4"/>
      <c r="EF875" s="4"/>
      <c r="EM875" s="4"/>
    </row>
    <row r="876" spans="1:143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K876" s="4"/>
      <c r="DR876" s="4"/>
      <c r="DY876" s="4"/>
      <c r="EF876" s="4"/>
      <c r="EM876" s="4"/>
    </row>
    <row r="877" spans="1:143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K877" s="4"/>
      <c r="DR877" s="4"/>
      <c r="DY877" s="4"/>
      <c r="EF877" s="4"/>
      <c r="EM877" s="4"/>
    </row>
    <row r="878" spans="1:143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K878" s="4"/>
      <c r="DR878" s="4"/>
      <c r="DY878" s="4"/>
      <c r="EF878" s="4"/>
      <c r="EM878" s="4"/>
    </row>
    <row r="879" spans="1:143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K879" s="4"/>
      <c r="DR879" s="4"/>
      <c r="DY879" s="4"/>
      <c r="EF879" s="4"/>
      <c r="EM879" s="4"/>
    </row>
    <row r="880" spans="1:143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K880" s="4"/>
      <c r="DR880" s="4"/>
      <c r="DY880" s="4"/>
      <c r="EF880" s="4"/>
      <c r="EM880" s="4"/>
    </row>
    <row r="881" spans="1:143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K881" s="4"/>
      <c r="DR881" s="4"/>
      <c r="DY881" s="4"/>
      <c r="EF881" s="4"/>
      <c r="EM881" s="4"/>
    </row>
    <row r="882" spans="1:143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K882" s="4"/>
      <c r="DR882" s="4"/>
      <c r="DY882" s="4"/>
      <c r="EF882" s="4"/>
      <c r="EM882" s="4"/>
    </row>
    <row r="883" spans="1:143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K883" s="4"/>
      <c r="DR883" s="4"/>
      <c r="DY883" s="4"/>
      <c r="EF883" s="4"/>
      <c r="EM883" s="4"/>
    </row>
    <row r="884" spans="1:143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K884" s="4"/>
      <c r="DR884" s="4"/>
      <c r="DY884" s="4"/>
      <c r="EF884" s="4"/>
      <c r="EM884" s="4"/>
    </row>
    <row r="885" spans="1:143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K885" s="4"/>
      <c r="DR885" s="4"/>
      <c r="DY885" s="4"/>
      <c r="EF885" s="4"/>
      <c r="EM885" s="4"/>
    </row>
    <row r="886" spans="1:143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K886" s="4"/>
      <c r="DR886" s="4"/>
      <c r="DY886" s="4"/>
      <c r="EF886" s="4"/>
      <c r="EM886" s="4"/>
    </row>
    <row r="887" spans="1:143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K887" s="4"/>
      <c r="DR887" s="4"/>
      <c r="DY887" s="4"/>
      <c r="EF887" s="4"/>
      <c r="EM887" s="4"/>
    </row>
    <row r="888" spans="1:143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K888" s="4"/>
      <c r="DR888" s="4"/>
      <c r="DY888" s="4"/>
      <c r="EF888" s="4"/>
      <c r="EM888" s="4"/>
    </row>
    <row r="889" spans="1:143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K889" s="4"/>
      <c r="DR889" s="4"/>
      <c r="DY889" s="4"/>
      <c r="EF889" s="4"/>
      <c r="EM889" s="4"/>
    </row>
    <row r="890" spans="1:143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K890" s="4"/>
      <c r="DR890" s="4"/>
      <c r="DY890" s="4"/>
      <c r="EF890" s="4"/>
      <c r="EM890" s="4"/>
    </row>
    <row r="891" spans="1:143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K891" s="4"/>
      <c r="DR891" s="4"/>
      <c r="DY891" s="4"/>
      <c r="EF891" s="4"/>
      <c r="EM891" s="4"/>
    </row>
    <row r="892" spans="1:143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K892" s="4"/>
      <c r="DR892" s="4"/>
      <c r="DY892" s="4"/>
      <c r="EF892" s="4"/>
      <c r="EM892" s="4"/>
    </row>
    <row r="893" spans="1:143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K893" s="4"/>
      <c r="DR893" s="4"/>
      <c r="DY893" s="4"/>
      <c r="EF893" s="4"/>
      <c r="EM893" s="4"/>
    </row>
    <row r="894" spans="1:143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K894" s="4"/>
      <c r="DR894" s="4"/>
      <c r="DY894" s="4"/>
      <c r="EF894" s="4"/>
      <c r="EM894" s="4"/>
    </row>
    <row r="895" spans="1:143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K895" s="4"/>
      <c r="DR895" s="4"/>
      <c r="DY895" s="4"/>
      <c r="EF895" s="4"/>
      <c r="EM895" s="4"/>
    </row>
    <row r="896" spans="1:143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K896" s="4"/>
      <c r="DR896" s="4"/>
      <c r="DY896" s="4"/>
      <c r="EF896" s="4"/>
      <c r="EM896" s="4"/>
    </row>
    <row r="897" spans="1:143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K897" s="4"/>
      <c r="DR897" s="4"/>
      <c r="DY897" s="4"/>
      <c r="EF897" s="4"/>
      <c r="EM897" s="4"/>
    </row>
    <row r="898" spans="1:143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K898" s="4"/>
      <c r="DR898" s="4"/>
      <c r="DY898" s="4"/>
      <c r="EF898" s="4"/>
      <c r="EM898" s="4"/>
    </row>
    <row r="899" spans="1:143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K899" s="4"/>
      <c r="DR899" s="4"/>
      <c r="DY899" s="4"/>
      <c r="EF899" s="4"/>
      <c r="EM899" s="4"/>
    </row>
    <row r="900" spans="1:143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K900" s="4"/>
      <c r="DR900" s="4"/>
      <c r="DY900" s="4"/>
      <c r="EF900" s="4"/>
      <c r="EM900" s="4"/>
    </row>
    <row r="901" spans="1:143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K901" s="4"/>
      <c r="DR901" s="4"/>
      <c r="DY901" s="4"/>
      <c r="EF901" s="4"/>
      <c r="EM901" s="4"/>
    </row>
    <row r="902" spans="1:143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K902" s="4"/>
      <c r="DR902" s="4"/>
      <c r="DY902" s="4"/>
      <c r="EF902" s="4"/>
      <c r="EM902" s="4"/>
    </row>
    <row r="903" spans="1:143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K903" s="4"/>
      <c r="DR903" s="4"/>
      <c r="DY903" s="4"/>
      <c r="EF903" s="4"/>
      <c r="EM903" s="4"/>
    </row>
    <row r="904" spans="1:143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K904" s="4"/>
      <c r="DR904" s="4"/>
      <c r="DY904" s="4"/>
      <c r="EF904" s="4"/>
      <c r="EM904" s="4"/>
    </row>
    <row r="905" spans="1:143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K905" s="4"/>
      <c r="DR905" s="4"/>
      <c r="DY905" s="4"/>
      <c r="EF905" s="4"/>
      <c r="EM905" s="4"/>
    </row>
    <row r="906" spans="1:143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K906" s="4"/>
      <c r="DR906" s="4"/>
      <c r="DY906" s="4"/>
      <c r="EF906" s="4"/>
      <c r="EM906" s="4"/>
    </row>
    <row r="907" spans="1:143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K907" s="4"/>
      <c r="DR907" s="4"/>
      <c r="DY907" s="4"/>
      <c r="EF907" s="4"/>
      <c r="EM907" s="4"/>
    </row>
    <row r="908" spans="1:143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K908" s="4"/>
      <c r="DR908" s="4"/>
      <c r="DY908" s="4"/>
      <c r="EF908" s="4"/>
      <c r="EM908" s="4"/>
    </row>
    <row r="909" spans="1:143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K909" s="4"/>
      <c r="DR909" s="4"/>
      <c r="DY909" s="4"/>
      <c r="EF909" s="4"/>
      <c r="EM909" s="4"/>
    </row>
    <row r="910" spans="1:143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K910" s="4"/>
      <c r="DR910" s="4"/>
      <c r="DY910" s="4"/>
      <c r="EF910" s="4"/>
      <c r="EM910" s="4"/>
    </row>
    <row r="911" spans="1:143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K911" s="4"/>
      <c r="DR911" s="4"/>
      <c r="DY911" s="4"/>
      <c r="EF911" s="4"/>
      <c r="EM911" s="4"/>
    </row>
    <row r="912" spans="1:143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K912" s="4"/>
      <c r="DR912" s="4"/>
      <c r="DY912" s="4"/>
      <c r="EF912" s="4"/>
      <c r="EM912" s="4"/>
    </row>
    <row r="913" spans="1:143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K913" s="4"/>
      <c r="DR913" s="4"/>
      <c r="DY913" s="4"/>
      <c r="EF913" s="4"/>
      <c r="EM913" s="4"/>
    </row>
    <row r="914" spans="1:143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K914" s="4"/>
      <c r="DR914" s="4"/>
      <c r="DY914" s="4"/>
      <c r="EF914" s="4"/>
      <c r="EM914" s="4"/>
    </row>
    <row r="915" spans="1:143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K915" s="4"/>
      <c r="DR915" s="4"/>
      <c r="DY915" s="4"/>
      <c r="EF915" s="4"/>
      <c r="EM915" s="4"/>
    </row>
    <row r="916" spans="1:143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K916" s="4"/>
      <c r="DR916" s="4"/>
      <c r="DY916" s="4"/>
      <c r="EF916" s="4"/>
      <c r="EM916" s="4"/>
    </row>
    <row r="917" spans="1:143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K917" s="4"/>
      <c r="DR917" s="4"/>
      <c r="DY917" s="4"/>
      <c r="EF917" s="4"/>
      <c r="EM917" s="4"/>
    </row>
    <row r="918" spans="1:143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K918" s="4"/>
      <c r="DR918" s="4"/>
      <c r="DY918" s="4"/>
      <c r="EF918" s="4"/>
      <c r="EM918" s="4"/>
    </row>
    <row r="919" spans="1:143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K919" s="4"/>
      <c r="DR919" s="4"/>
      <c r="DY919" s="4"/>
      <c r="EF919" s="4"/>
      <c r="EM919" s="4"/>
    </row>
    <row r="920" spans="1:143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K920" s="4"/>
      <c r="DR920" s="4"/>
      <c r="DY920" s="4"/>
      <c r="EF920" s="4"/>
      <c r="EM920" s="4"/>
    </row>
    <row r="921" spans="1:143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K921" s="4"/>
      <c r="DR921" s="4"/>
      <c r="DY921" s="4"/>
      <c r="EF921" s="4"/>
      <c r="EM921" s="4"/>
    </row>
    <row r="922" spans="1:143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K922" s="4"/>
      <c r="DR922" s="4"/>
      <c r="DY922" s="4"/>
      <c r="EF922" s="4"/>
      <c r="EM922" s="4"/>
    </row>
    <row r="923" spans="1:143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K923" s="4"/>
      <c r="DR923" s="4"/>
      <c r="DY923" s="4"/>
      <c r="EF923" s="4"/>
      <c r="EM923" s="4"/>
    </row>
    <row r="924" spans="1:143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K924" s="4"/>
      <c r="DR924" s="4"/>
      <c r="DY924" s="4"/>
      <c r="EF924" s="4"/>
      <c r="EM924" s="4"/>
    </row>
    <row r="925" spans="1:143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K925" s="4"/>
      <c r="DR925" s="4"/>
      <c r="DY925" s="4"/>
      <c r="EF925" s="4"/>
      <c r="EM925" s="4"/>
    </row>
    <row r="926" spans="1:143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K926" s="4"/>
      <c r="DR926" s="4"/>
      <c r="DY926" s="4"/>
      <c r="EF926" s="4"/>
      <c r="EM926" s="4"/>
    </row>
    <row r="927" spans="1:143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K927" s="4"/>
      <c r="DR927" s="4"/>
      <c r="DY927" s="4"/>
      <c r="EF927" s="4"/>
      <c r="EM927" s="4"/>
    </row>
    <row r="928" spans="1:143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K928" s="4"/>
      <c r="DR928" s="4"/>
      <c r="DY928" s="4"/>
      <c r="EF928" s="4"/>
      <c r="EM928" s="4"/>
    </row>
    <row r="929" spans="1:143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K929" s="4"/>
      <c r="DR929" s="4"/>
      <c r="DY929" s="4"/>
      <c r="EF929" s="4"/>
      <c r="EM929" s="4"/>
    </row>
    <row r="930" spans="1:143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K930" s="4"/>
      <c r="DR930" s="4"/>
      <c r="DY930" s="4"/>
      <c r="EF930" s="4"/>
      <c r="EM930" s="4"/>
    </row>
    <row r="931" spans="1:143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K931" s="4"/>
      <c r="DR931" s="4"/>
      <c r="DY931" s="4"/>
      <c r="EF931" s="4"/>
      <c r="EM931" s="4"/>
    </row>
    <row r="932" spans="1:143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K932" s="4"/>
      <c r="DR932" s="4"/>
      <c r="DY932" s="4"/>
      <c r="EF932" s="4"/>
      <c r="EM932" s="4"/>
    </row>
    <row r="933" spans="1:143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K933" s="4"/>
      <c r="DR933" s="4"/>
      <c r="DY933" s="4"/>
      <c r="EF933" s="4"/>
      <c r="EM933" s="4"/>
    </row>
    <row r="934" spans="1:143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K934" s="4"/>
      <c r="DR934" s="4"/>
      <c r="DY934" s="4"/>
      <c r="EF934" s="4"/>
      <c r="EM934" s="4"/>
    </row>
    <row r="935" spans="1:143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K935" s="4"/>
      <c r="DR935" s="4"/>
      <c r="DY935" s="4"/>
      <c r="EF935" s="4"/>
      <c r="EM935" s="4"/>
    </row>
    <row r="936" spans="1:143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K936" s="4"/>
      <c r="DR936" s="4"/>
      <c r="DY936" s="4"/>
      <c r="EF936" s="4"/>
      <c r="EM936" s="4"/>
    </row>
    <row r="937" spans="1:143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K937" s="4"/>
      <c r="DR937" s="4"/>
      <c r="DY937" s="4"/>
      <c r="EF937" s="4"/>
      <c r="EM937" s="4"/>
    </row>
    <row r="938" spans="1:143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K938" s="4"/>
      <c r="DR938" s="4"/>
      <c r="DY938" s="4"/>
      <c r="EF938" s="4"/>
      <c r="EM938" s="4"/>
    </row>
    <row r="939" spans="1:143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K939" s="4"/>
      <c r="DR939" s="4"/>
      <c r="DY939" s="4"/>
      <c r="EF939" s="4"/>
      <c r="EM939" s="4"/>
    </row>
    <row r="940" spans="1:143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K940" s="4"/>
      <c r="DR940" s="4"/>
      <c r="DY940" s="4"/>
      <c r="EF940" s="4"/>
      <c r="EM940" s="4"/>
    </row>
    <row r="941" spans="1:143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K941" s="4"/>
      <c r="DR941" s="4"/>
      <c r="DY941" s="4"/>
      <c r="EF941" s="4"/>
      <c r="EM941" s="4"/>
    </row>
    <row r="942" spans="1:143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K942" s="4"/>
      <c r="DR942" s="4"/>
      <c r="DY942" s="4"/>
      <c r="EF942" s="4"/>
      <c r="EM942" s="4"/>
    </row>
    <row r="943" spans="1:143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K943" s="4"/>
      <c r="DR943" s="4"/>
      <c r="DY943" s="4"/>
      <c r="EF943" s="4"/>
      <c r="EM943" s="4"/>
    </row>
    <row r="944" spans="1:143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K944" s="4"/>
      <c r="DR944" s="4"/>
      <c r="DY944" s="4"/>
      <c r="EF944" s="4"/>
      <c r="EM944" s="4"/>
    </row>
    <row r="945" spans="1:143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K945" s="4"/>
      <c r="DR945" s="4"/>
      <c r="DY945" s="4"/>
      <c r="EF945" s="4"/>
      <c r="EM945" s="4"/>
    </row>
    <row r="946" spans="1:143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K946" s="4"/>
      <c r="DR946" s="4"/>
      <c r="DY946" s="4"/>
      <c r="EF946" s="4"/>
      <c r="EM946" s="4"/>
    </row>
    <row r="947" spans="1:143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K947" s="4"/>
      <c r="DR947" s="4"/>
      <c r="DY947" s="4"/>
      <c r="EF947" s="4"/>
      <c r="EM947" s="4"/>
    </row>
    <row r="948" spans="1:143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K948" s="4"/>
      <c r="DR948" s="4"/>
      <c r="DY948" s="4"/>
      <c r="EF948" s="4"/>
      <c r="EM948" s="4"/>
    </row>
    <row r="949" spans="1:143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K949" s="4"/>
      <c r="DR949" s="4"/>
      <c r="DY949" s="4"/>
      <c r="EF949" s="4"/>
      <c r="EM949" s="4"/>
    </row>
    <row r="950" spans="1:143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K950" s="4"/>
      <c r="DR950" s="4"/>
      <c r="DY950" s="4"/>
      <c r="EF950" s="4"/>
      <c r="EM950" s="4"/>
    </row>
    <row r="951" spans="1:143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K951" s="4"/>
      <c r="DR951" s="4"/>
      <c r="DY951" s="4"/>
      <c r="EF951" s="4"/>
      <c r="EM951" s="4"/>
    </row>
    <row r="952" spans="1:143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K952" s="4"/>
      <c r="DR952" s="4"/>
      <c r="DY952" s="4"/>
      <c r="EF952" s="4"/>
      <c r="EM952" s="4"/>
    </row>
    <row r="953" spans="1:143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K953" s="4"/>
      <c r="DR953" s="4"/>
      <c r="DY953" s="4"/>
      <c r="EF953" s="4"/>
      <c r="EM953" s="4"/>
    </row>
    <row r="954" spans="1:143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K954" s="4"/>
      <c r="DR954" s="4"/>
      <c r="DY954" s="4"/>
      <c r="EF954" s="4"/>
      <c r="EM954" s="4"/>
    </row>
    <row r="955" spans="1:143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K955" s="4"/>
      <c r="DR955" s="4"/>
      <c r="DY955" s="4"/>
      <c r="EF955" s="4"/>
      <c r="EM955" s="4"/>
    </row>
    <row r="956" spans="1:143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K956" s="4"/>
      <c r="DR956" s="4"/>
      <c r="DY956" s="4"/>
      <c r="EF956" s="4"/>
      <c r="EM956" s="4"/>
    </row>
    <row r="957" spans="1:143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K957" s="4"/>
      <c r="DR957" s="4"/>
      <c r="DY957" s="4"/>
      <c r="EF957" s="4"/>
      <c r="EM957" s="4"/>
    </row>
    <row r="958" spans="1:143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K958" s="4"/>
      <c r="DR958" s="4"/>
      <c r="DY958" s="4"/>
      <c r="EF958" s="4"/>
      <c r="EM958" s="4"/>
    </row>
    <row r="959" spans="1:143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K959" s="4"/>
      <c r="DR959" s="4"/>
      <c r="DY959" s="4"/>
      <c r="EF959" s="4"/>
      <c r="EM959" s="4"/>
    </row>
    <row r="960" spans="1:143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K960" s="4"/>
      <c r="DR960" s="4"/>
      <c r="DY960" s="4"/>
      <c r="EF960" s="4"/>
      <c r="EM960" s="4"/>
    </row>
    <row r="961" spans="1:143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K961" s="4"/>
      <c r="DR961" s="4"/>
      <c r="DY961" s="4"/>
      <c r="EF961" s="4"/>
      <c r="EM961" s="4"/>
    </row>
    <row r="962" spans="1:143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K962" s="4"/>
      <c r="DR962" s="4"/>
      <c r="DY962" s="4"/>
      <c r="EF962" s="4"/>
      <c r="EM962" s="4"/>
    </row>
    <row r="963" spans="1:143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K963" s="4"/>
      <c r="DR963" s="4"/>
      <c r="DY963" s="4"/>
      <c r="EF963" s="4"/>
      <c r="EM963" s="4"/>
    </row>
    <row r="964" spans="1:143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K964" s="4"/>
      <c r="DR964" s="4"/>
      <c r="DY964" s="4"/>
      <c r="EF964" s="4"/>
      <c r="EM964" s="4"/>
    </row>
    <row r="965" spans="1:143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K965" s="4"/>
      <c r="DR965" s="4"/>
      <c r="DY965" s="4"/>
      <c r="EF965" s="4"/>
      <c r="EM965" s="4"/>
    </row>
    <row r="966" spans="1:143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K966" s="4"/>
      <c r="DR966" s="4"/>
      <c r="DY966" s="4"/>
      <c r="EF966" s="4"/>
      <c r="EM966" s="4"/>
    </row>
    <row r="967" spans="1:143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K967" s="4"/>
      <c r="DR967" s="4"/>
      <c r="DY967" s="4"/>
      <c r="EF967" s="4"/>
      <c r="EM967" s="4"/>
    </row>
    <row r="968" spans="1:143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K968" s="4"/>
      <c r="DR968" s="4"/>
      <c r="DY968" s="4"/>
      <c r="EF968" s="4"/>
      <c r="EM968" s="4"/>
    </row>
    <row r="969" spans="1:143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K969" s="4"/>
      <c r="DR969" s="4"/>
      <c r="DY969" s="4"/>
      <c r="EF969" s="4"/>
      <c r="EM969" s="4"/>
    </row>
    <row r="970" spans="1:143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K970" s="4"/>
      <c r="DR970" s="4"/>
      <c r="DY970" s="4"/>
      <c r="EF970" s="4"/>
      <c r="EM970" s="4"/>
    </row>
    <row r="971" spans="1:143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K971" s="4"/>
      <c r="DR971" s="4"/>
      <c r="DY971" s="4"/>
      <c r="EF971" s="4"/>
      <c r="EM971" s="4"/>
    </row>
    <row r="972" spans="1:143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K972" s="4"/>
      <c r="DR972" s="4"/>
      <c r="DY972" s="4"/>
      <c r="EF972" s="4"/>
      <c r="EM972" s="4"/>
    </row>
    <row r="973" spans="1:143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K973" s="4"/>
      <c r="DR973" s="4"/>
      <c r="DY973" s="4"/>
      <c r="EF973" s="4"/>
      <c r="EM973" s="4"/>
    </row>
    <row r="974" spans="1:143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K974" s="4"/>
      <c r="DR974" s="4"/>
      <c r="DY974" s="4"/>
      <c r="EF974" s="4"/>
      <c r="EM974" s="4"/>
    </row>
    <row r="975" spans="1:143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K975" s="4"/>
      <c r="DR975" s="4"/>
      <c r="DY975" s="4"/>
      <c r="EF975" s="4"/>
      <c r="EM975" s="4"/>
    </row>
    <row r="976" spans="1:143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K976" s="4"/>
      <c r="DR976" s="4"/>
      <c r="DY976" s="4"/>
      <c r="EF976" s="4"/>
      <c r="EM976" s="4"/>
    </row>
    <row r="977" spans="1:143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K977" s="4"/>
      <c r="DR977" s="4"/>
      <c r="DY977" s="4"/>
      <c r="EF977" s="4"/>
      <c r="EM977" s="4"/>
    </row>
    <row r="978" spans="1:143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K978" s="4"/>
      <c r="DR978" s="4"/>
      <c r="DY978" s="4"/>
      <c r="EF978" s="4"/>
      <c r="EM978" s="4"/>
    </row>
    <row r="979" spans="1:143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K979" s="4"/>
      <c r="DR979" s="4"/>
      <c r="DY979" s="4"/>
      <c r="EF979" s="4"/>
      <c r="EM979" s="4"/>
    </row>
    <row r="980" spans="1:143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K980" s="4"/>
      <c r="DR980" s="4"/>
      <c r="DY980" s="4"/>
      <c r="EF980" s="4"/>
      <c r="EM980" s="4"/>
    </row>
    <row r="981" spans="1:143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K981" s="4"/>
      <c r="DR981" s="4"/>
      <c r="DY981" s="4"/>
      <c r="EF981" s="4"/>
      <c r="EM981" s="4"/>
    </row>
    <row r="982" spans="1:143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K982" s="4"/>
      <c r="DR982" s="4"/>
      <c r="DY982" s="4"/>
      <c r="EF982" s="4"/>
      <c r="EM982" s="4"/>
    </row>
    <row r="983" spans="1:143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K983" s="4"/>
      <c r="DR983" s="4"/>
      <c r="DY983" s="4"/>
      <c r="EF983" s="4"/>
      <c r="EM983" s="4"/>
    </row>
    <row r="984" spans="1:143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K984" s="4"/>
      <c r="DR984" s="4"/>
      <c r="DY984" s="4"/>
      <c r="EF984" s="4"/>
      <c r="EM984" s="4"/>
    </row>
    <row r="985" spans="1:143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K985" s="4"/>
      <c r="DR985" s="4"/>
      <c r="DY985" s="4"/>
      <c r="EF985" s="4"/>
      <c r="EM985" s="4"/>
    </row>
    <row r="986" spans="1:143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K986" s="4"/>
      <c r="DR986" s="4"/>
      <c r="DY986" s="4"/>
      <c r="EF986" s="4"/>
      <c r="EM986" s="4"/>
    </row>
    <row r="987" spans="1:143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K987" s="4"/>
      <c r="DR987" s="4"/>
      <c r="DY987" s="4"/>
      <c r="EF987" s="4"/>
      <c r="EM987" s="4"/>
    </row>
    <row r="988" spans="1:143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K988" s="4"/>
      <c r="DR988" s="4"/>
      <c r="DY988" s="4"/>
      <c r="EF988" s="4"/>
      <c r="EM988" s="4"/>
    </row>
    <row r="989" spans="1:143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K989" s="4"/>
      <c r="DR989" s="4"/>
      <c r="DY989" s="4"/>
      <c r="EF989" s="4"/>
      <c r="EM989" s="4"/>
    </row>
    <row r="990" spans="1:143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K990" s="4"/>
      <c r="DR990" s="4"/>
      <c r="DY990" s="4"/>
      <c r="EF990" s="4"/>
      <c r="EM990" s="4"/>
    </row>
    <row r="991" spans="1:143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K991" s="4"/>
      <c r="DR991" s="4"/>
      <c r="DY991" s="4"/>
      <c r="EF991" s="4"/>
      <c r="EM991" s="4"/>
    </row>
    <row r="992" spans="1:143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K992" s="4"/>
      <c r="DR992" s="4"/>
      <c r="DY992" s="4"/>
      <c r="EF992" s="4"/>
      <c r="EM992" s="4"/>
    </row>
    <row r="993" spans="1:143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K993" s="4"/>
      <c r="DR993" s="4"/>
      <c r="DY993" s="4"/>
      <c r="EF993" s="4"/>
      <c r="EM993" s="4"/>
    </row>
    <row r="994" spans="1:143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K994" s="4"/>
      <c r="DR994" s="4"/>
      <c r="DY994" s="4"/>
      <c r="EF994" s="4"/>
      <c r="EM994" s="4"/>
    </row>
    <row r="995" spans="1:143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K995" s="4"/>
      <c r="DR995" s="4"/>
      <c r="DY995" s="4"/>
      <c r="EF995" s="4"/>
      <c r="EM995" s="4"/>
    </row>
    <row r="996" spans="1:143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K996" s="4"/>
      <c r="DR996" s="4"/>
      <c r="DY996" s="4"/>
      <c r="EF996" s="4"/>
      <c r="EM996" s="4"/>
    </row>
    <row r="997" spans="1:143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K997" s="4"/>
      <c r="DR997" s="4"/>
      <c r="DY997" s="4"/>
      <c r="EF997" s="4"/>
      <c r="EM997" s="4"/>
    </row>
    <row r="998" spans="1:143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K998" s="4"/>
      <c r="DR998" s="4"/>
      <c r="DY998" s="4"/>
      <c r="EF998" s="4"/>
      <c r="EM998" s="4"/>
    </row>
    <row r="999" spans="1:143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K999" s="4"/>
      <c r="DR999" s="4"/>
      <c r="DY999" s="4"/>
      <c r="EF999" s="4"/>
      <c r="EM999" s="4"/>
    </row>
    <row r="1000" spans="1:143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K1000" s="4"/>
      <c r="DR1000" s="4"/>
      <c r="DY1000" s="4"/>
      <c r="EF1000" s="4"/>
      <c r="EM1000" s="4"/>
    </row>
    <row r="1001" spans="1:143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K1001" s="4"/>
      <c r="DR1001" s="4"/>
      <c r="DY1001" s="4"/>
      <c r="EF1001" s="4"/>
      <c r="EM1001" s="4"/>
    </row>
    <row r="1002" spans="1:143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K1002" s="4"/>
      <c r="DR1002" s="4"/>
      <c r="DY1002" s="4"/>
      <c r="EF1002" s="4"/>
      <c r="EM1002" s="4"/>
    </row>
    <row r="1003" spans="1:143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K1003" s="4"/>
      <c r="DR1003" s="4"/>
      <c r="DY1003" s="4"/>
      <c r="EF1003" s="4"/>
      <c r="EM1003" s="4"/>
    </row>
    <row r="1004" spans="1:143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K1004" s="4"/>
      <c r="DR1004" s="4"/>
      <c r="DY1004" s="4"/>
      <c r="EF1004" s="4"/>
      <c r="EM1004" s="4"/>
    </row>
    <row r="1005" spans="1:143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K1005" s="4"/>
      <c r="DR1005" s="4"/>
      <c r="DY1005" s="4"/>
      <c r="EF1005" s="4"/>
      <c r="EM1005" s="4"/>
    </row>
    <row r="1006" spans="1:143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K1006" s="4"/>
      <c r="DR1006" s="4"/>
      <c r="DY1006" s="4"/>
      <c r="EF1006" s="4"/>
      <c r="EM1006" s="4"/>
    </row>
    <row r="1007" spans="1:143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K1007" s="4"/>
      <c r="DR1007" s="4"/>
      <c r="DY1007" s="4"/>
      <c r="EF1007" s="4"/>
      <c r="EM1007" s="4"/>
    </row>
    <row r="1008" spans="1:143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K1008" s="4"/>
      <c r="DR1008" s="4"/>
      <c r="DY1008" s="4"/>
      <c r="EF1008" s="4"/>
      <c r="EM1008" s="4"/>
    </row>
    <row r="1009" spans="1:143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K1009" s="4"/>
      <c r="DR1009" s="4"/>
      <c r="DY1009" s="4"/>
      <c r="EF1009" s="4"/>
      <c r="EM1009" s="4"/>
    </row>
    <row r="1010" spans="1:143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K1010" s="4"/>
      <c r="DR1010" s="4"/>
      <c r="DY1010" s="4"/>
      <c r="EF1010" s="4"/>
      <c r="EM1010" s="4"/>
    </row>
    <row r="1011" spans="1:143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K1011" s="4"/>
      <c r="DR1011" s="4"/>
      <c r="DY1011" s="4"/>
      <c r="EF1011" s="4"/>
      <c r="EM1011" s="4"/>
    </row>
    <row r="1012" spans="1:143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K1012" s="4"/>
      <c r="DR1012" s="4"/>
      <c r="DY1012" s="4"/>
      <c r="EF1012" s="4"/>
      <c r="EM1012" s="4"/>
    </row>
    <row r="1013" spans="1:143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K1013" s="4"/>
      <c r="DR1013" s="4"/>
      <c r="DY1013" s="4"/>
      <c r="EF1013" s="4"/>
      <c r="EM1013" s="4"/>
    </row>
    <row r="1014" spans="1:143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K1014" s="4"/>
      <c r="DR1014" s="4"/>
      <c r="DY1014" s="4"/>
      <c r="EF1014" s="4"/>
      <c r="EM1014" s="4"/>
    </row>
    <row r="1015" spans="1:143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K1015" s="4"/>
      <c r="DR1015" s="4"/>
      <c r="DY1015" s="4"/>
      <c r="EF1015" s="4"/>
      <c r="EM1015" s="4"/>
    </row>
    <row r="1016" spans="1:143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K1016" s="4"/>
      <c r="DR1016" s="4"/>
      <c r="DY1016" s="4"/>
      <c r="EF1016" s="4"/>
      <c r="EM1016" s="4"/>
    </row>
    <row r="1017" spans="1:143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K1017" s="4"/>
      <c r="DR1017" s="4"/>
      <c r="DY1017" s="4"/>
      <c r="EF1017" s="4"/>
      <c r="EM1017" s="4"/>
    </row>
    <row r="1018" spans="1:143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K1018" s="4"/>
      <c r="DR1018" s="4"/>
      <c r="DY1018" s="4"/>
      <c r="EF1018" s="4"/>
      <c r="EM1018" s="4"/>
    </row>
    <row r="1019" spans="1:143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K1019" s="4"/>
      <c r="DR1019" s="4"/>
      <c r="DY1019" s="4"/>
      <c r="EF1019" s="4"/>
      <c r="EM1019" s="4"/>
    </row>
    <row r="1020" spans="1:143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K1020" s="4"/>
      <c r="DR1020" s="4"/>
      <c r="DY1020" s="4"/>
      <c r="EF1020" s="4"/>
      <c r="EM1020" s="4"/>
    </row>
    <row r="1021" spans="1:143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K1021" s="4"/>
      <c r="DR1021" s="4"/>
      <c r="DY1021" s="4"/>
      <c r="EF1021" s="4"/>
      <c r="EM1021" s="4"/>
    </row>
    <row r="1022" spans="1:143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K1022" s="4"/>
      <c r="DR1022" s="4"/>
      <c r="DY1022" s="4"/>
      <c r="EF1022" s="4"/>
      <c r="EM1022" s="4"/>
    </row>
    <row r="1023" spans="1:143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K1023" s="4"/>
      <c r="DR1023" s="4"/>
      <c r="DY1023" s="4"/>
      <c r="EF1023" s="4"/>
      <c r="EM1023" s="4"/>
    </row>
    <row r="1024" spans="1:143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K1024" s="4"/>
      <c r="DR1024" s="4"/>
      <c r="DY1024" s="4"/>
      <c r="EF1024" s="4"/>
      <c r="EM1024" s="4"/>
    </row>
    <row r="1025" spans="1:143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K1025" s="4"/>
      <c r="DR1025" s="4"/>
      <c r="DY1025" s="4"/>
      <c r="EF1025" s="4"/>
      <c r="EM1025" s="4"/>
    </row>
    <row r="1026" spans="1:143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K1026" s="4"/>
      <c r="DR1026" s="4"/>
      <c r="DY1026" s="4"/>
      <c r="EF1026" s="4"/>
      <c r="EM1026" s="4"/>
    </row>
    <row r="1027" spans="1:143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K1027" s="4"/>
      <c r="DR1027" s="4"/>
      <c r="DY1027" s="4"/>
      <c r="EF1027" s="4"/>
      <c r="EM1027" s="4"/>
    </row>
    <row r="1028" spans="1:143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K1028" s="4"/>
      <c r="DR1028" s="4"/>
      <c r="DY1028" s="4"/>
      <c r="EF1028" s="4"/>
      <c r="EM1028" s="4"/>
    </row>
    <row r="1029" spans="1:143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K1029" s="4"/>
      <c r="DR1029" s="4"/>
      <c r="DY1029" s="4"/>
      <c r="EF1029" s="4"/>
      <c r="EM1029" s="4"/>
    </row>
    <row r="1030" spans="1:143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K1030" s="4"/>
      <c r="DR1030" s="4"/>
      <c r="DY1030" s="4"/>
      <c r="EF1030" s="4"/>
      <c r="EM1030" s="4"/>
    </row>
    <row r="1031" spans="1:143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K1031" s="4"/>
      <c r="DR1031" s="4"/>
      <c r="DY1031" s="4"/>
      <c r="EF1031" s="4"/>
      <c r="EM1031" s="4"/>
    </row>
    <row r="1032" spans="1:143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K1032" s="4"/>
      <c r="DR1032" s="4"/>
      <c r="DY1032" s="4"/>
      <c r="EF1032" s="4"/>
      <c r="EM1032" s="4"/>
    </row>
    <row r="1033" spans="1:143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K1033" s="4"/>
      <c r="DR1033" s="4"/>
      <c r="DY1033" s="4"/>
      <c r="EF1033" s="4"/>
      <c r="EM1033" s="4"/>
    </row>
    <row r="1034" spans="1:143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K1034" s="4"/>
      <c r="DR1034" s="4"/>
      <c r="DY1034" s="4"/>
      <c r="EF1034" s="4"/>
      <c r="EM1034" s="4"/>
    </row>
    <row r="1035" spans="1:143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K1035" s="4"/>
      <c r="DR1035" s="4"/>
      <c r="DY1035" s="4"/>
      <c r="EF1035" s="4"/>
      <c r="EM1035" s="4"/>
    </row>
    <row r="1036" spans="1:143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K1036" s="4"/>
      <c r="DR1036" s="4"/>
      <c r="DY1036" s="4"/>
      <c r="EF1036" s="4"/>
      <c r="EM1036" s="4"/>
    </row>
    <row r="1037" spans="1:143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K1037" s="4"/>
      <c r="DR1037" s="4"/>
      <c r="DY1037" s="4"/>
      <c r="EF1037" s="4"/>
      <c r="EM1037" s="4"/>
    </row>
    <row r="1038" spans="1:143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K1038" s="4"/>
      <c r="DR1038" s="4"/>
      <c r="DY1038" s="4"/>
      <c r="EF1038" s="4"/>
      <c r="EM1038" s="4"/>
    </row>
    <row r="1039" spans="1:143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K1039" s="4"/>
      <c r="DR1039" s="4"/>
      <c r="DY1039" s="4"/>
      <c r="EF1039" s="4"/>
      <c r="EM1039" s="4"/>
    </row>
    <row r="1040" spans="1:143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K1040" s="4"/>
      <c r="DR1040" s="4"/>
      <c r="DY1040" s="4"/>
      <c r="EF1040" s="4"/>
      <c r="EM1040" s="4"/>
    </row>
    <row r="1041" spans="1:143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K1041" s="4"/>
      <c r="DR1041" s="4"/>
      <c r="DY1041" s="4"/>
      <c r="EF1041" s="4"/>
      <c r="EM1041" s="4"/>
    </row>
    <row r="1042" spans="1:143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K1042" s="4"/>
      <c r="DR1042" s="4"/>
      <c r="DY1042" s="4"/>
      <c r="EF1042" s="4"/>
      <c r="EM1042" s="4"/>
    </row>
    <row r="1043" spans="1:143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K1043" s="4"/>
      <c r="DR1043" s="4"/>
      <c r="DY1043" s="4"/>
      <c r="EF1043" s="4"/>
      <c r="EM1043" s="4"/>
    </row>
    <row r="1044" spans="1:143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K1044" s="4"/>
      <c r="DR1044" s="4"/>
      <c r="DY1044" s="4"/>
      <c r="EF1044" s="4"/>
      <c r="EM1044" s="4"/>
    </row>
    <row r="1045" spans="1:143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K1045" s="4"/>
      <c r="DR1045" s="4"/>
      <c r="DY1045" s="4"/>
      <c r="EF1045" s="4"/>
      <c r="EM1045" s="4"/>
    </row>
    <row r="1046" spans="1:143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K1046" s="4"/>
      <c r="DR1046" s="4"/>
      <c r="DY1046" s="4"/>
      <c r="EF1046" s="4"/>
      <c r="EM1046" s="4"/>
    </row>
    <row r="1047" spans="1:143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K1047" s="4"/>
      <c r="DR1047" s="4"/>
      <c r="DY1047" s="4"/>
      <c r="EF1047" s="4"/>
      <c r="EM1047" s="4"/>
    </row>
    <row r="1048" spans="1:143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K1048" s="4"/>
      <c r="DR1048" s="4"/>
      <c r="DY1048" s="4"/>
      <c r="EF1048" s="4"/>
      <c r="EM1048" s="4"/>
    </row>
    <row r="1049" spans="1:143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K1049" s="4"/>
      <c r="DR1049" s="4"/>
      <c r="DY1049" s="4"/>
      <c r="EF1049" s="4"/>
      <c r="EM1049" s="4"/>
    </row>
    <row r="1050" spans="1:143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K1050" s="4"/>
      <c r="DR1050" s="4"/>
      <c r="DY1050" s="4"/>
      <c r="EF1050" s="4"/>
      <c r="EM1050" s="4"/>
    </row>
    <row r="1051" spans="1:143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K1051" s="4"/>
      <c r="DR1051" s="4"/>
      <c r="DY1051" s="4"/>
      <c r="EF1051" s="4"/>
      <c r="EM1051" s="4"/>
    </row>
    <row r="1052" spans="1:143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K1052" s="4"/>
      <c r="DR1052" s="4"/>
      <c r="DY1052" s="4"/>
      <c r="EF1052" s="4"/>
      <c r="EM1052" s="4"/>
    </row>
    <row r="1053" spans="1:143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K1053" s="4"/>
      <c r="DR1053" s="4"/>
      <c r="DY1053" s="4"/>
      <c r="EF1053" s="4"/>
      <c r="EM1053" s="4"/>
    </row>
    <row r="1054" spans="1:143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K1054" s="4"/>
      <c r="DR1054" s="4"/>
      <c r="DY1054" s="4"/>
      <c r="EF1054" s="4"/>
      <c r="EM1054" s="4"/>
    </row>
    <row r="1055" spans="1:143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K1055" s="4"/>
      <c r="DR1055" s="4"/>
      <c r="DY1055" s="4"/>
      <c r="EF1055" s="4"/>
      <c r="EM1055" s="4"/>
    </row>
    <row r="1056" spans="1:143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K1056" s="4"/>
      <c r="DR1056" s="4"/>
      <c r="DY1056" s="4"/>
      <c r="EF1056" s="4"/>
      <c r="EM1056" s="4"/>
    </row>
    <row r="1057" spans="1:143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K1057" s="4"/>
      <c r="DR1057" s="4"/>
      <c r="DY1057" s="4"/>
      <c r="EF1057" s="4"/>
      <c r="EM1057" s="4"/>
    </row>
    <row r="1058" spans="1:143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K1058" s="4"/>
      <c r="DR1058" s="4"/>
      <c r="DY1058" s="4"/>
      <c r="EF1058" s="4"/>
      <c r="EM1058" s="4"/>
    </row>
    <row r="1059" spans="1:143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K1059" s="4"/>
      <c r="DR1059" s="4"/>
      <c r="DY1059" s="4"/>
      <c r="EF1059" s="4"/>
      <c r="EM1059" s="4"/>
    </row>
    <row r="1060" spans="1:143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K1060" s="4"/>
      <c r="DR1060" s="4"/>
      <c r="DY1060" s="4"/>
      <c r="EF1060" s="4"/>
      <c r="EM1060" s="4"/>
    </row>
    <row r="1061" spans="1:143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K1061" s="4"/>
      <c r="DR1061" s="4"/>
      <c r="DY1061" s="4"/>
      <c r="EF1061" s="4"/>
      <c r="EM1061" s="4"/>
    </row>
    <row r="1062" spans="1:143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K1062" s="4"/>
      <c r="DR1062" s="4"/>
      <c r="DY1062" s="4"/>
      <c r="EF1062" s="4"/>
      <c r="EM1062" s="4"/>
    </row>
    <row r="1063" spans="1:143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K1063" s="4"/>
      <c r="DR1063" s="4"/>
      <c r="DY1063" s="4"/>
      <c r="EF1063" s="4"/>
      <c r="EM1063" s="4"/>
    </row>
    <row r="1064" spans="1:143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K1064" s="4"/>
      <c r="DR1064" s="4"/>
      <c r="DY1064" s="4"/>
      <c r="EF1064" s="4"/>
      <c r="EM1064" s="4"/>
    </row>
    <row r="1065" spans="1:143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K1065" s="4"/>
      <c r="DR1065" s="4"/>
      <c r="DY1065" s="4"/>
      <c r="EF1065" s="4"/>
      <c r="EM1065" s="4"/>
    </row>
    <row r="1066" spans="1:143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K1066" s="4"/>
      <c r="DR1066" s="4"/>
      <c r="DY1066" s="4"/>
      <c r="EF1066" s="4"/>
      <c r="EM1066" s="4"/>
    </row>
    <row r="1067" spans="1:143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K1067" s="4"/>
      <c r="DR1067" s="4"/>
      <c r="DY1067" s="4"/>
      <c r="EF1067" s="4"/>
      <c r="EM1067" s="4"/>
    </row>
    <row r="1068" spans="1:143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K1068" s="4"/>
      <c r="DR1068" s="4"/>
      <c r="DY1068" s="4"/>
      <c r="EF1068" s="4"/>
      <c r="EM1068" s="4"/>
    </row>
    <row r="1069" spans="1:143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K1069" s="4"/>
      <c r="DR1069" s="4"/>
      <c r="DY1069" s="4"/>
      <c r="EF1069" s="4"/>
      <c r="EM1069" s="4"/>
    </row>
    <row r="1070" spans="1:143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K1070" s="4"/>
      <c r="DR1070" s="4"/>
      <c r="DY1070" s="4"/>
      <c r="EF1070" s="4"/>
      <c r="EM1070" s="4"/>
    </row>
    <row r="1071" spans="1:143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K1071" s="4"/>
      <c r="DR1071" s="4"/>
      <c r="DY1071" s="4"/>
      <c r="EF1071" s="4"/>
      <c r="EM1071" s="4"/>
    </row>
    <row r="1072" spans="1:143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K1072" s="4"/>
      <c r="DR1072" s="4"/>
      <c r="DY1072" s="4"/>
      <c r="EF1072" s="4"/>
      <c r="EM1072" s="4"/>
    </row>
    <row r="1073" spans="1:143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K1073" s="4"/>
      <c r="DR1073" s="4"/>
      <c r="DY1073" s="4"/>
      <c r="EF1073" s="4"/>
      <c r="EM1073" s="4"/>
    </row>
    <row r="1074" spans="1:143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K1074" s="4"/>
      <c r="DR1074" s="4"/>
      <c r="DY1074" s="4"/>
      <c r="EF1074" s="4"/>
      <c r="EM1074" s="4"/>
    </row>
    <row r="1075" spans="1:143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K1075" s="4"/>
      <c r="DR1075" s="4"/>
      <c r="DY1075" s="4"/>
      <c r="EF1075" s="4"/>
      <c r="EM1075" s="4"/>
    </row>
    <row r="1076" spans="1:143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K1076" s="4"/>
      <c r="DR1076" s="4"/>
      <c r="DY1076" s="4"/>
      <c r="EF1076" s="4"/>
      <c r="EM1076" s="4"/>
    </row>
    <row r="1077" spans="1:143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K1077" s="4"/>
      <c r="DR1077" s="4"/>
      <c r="DY1077" s="4"/>
      <c r="EF1077" s="4"/>
      <c r="EM1077" s="4"/>
    </row>
    <row r="1078" spans="1:143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K1078" s="4"/>
      <c r="DR1078" s="4"/>
      <c r="DY1078" s="4"/>
      <c r="EF1078" s="4"/>
      <c r="EM1078" s="4"/>
    </row>
    <row r="1079" spans="1:143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K1079" s="4"/>
      <c r="DR1079" s="4"/>
      <c r="DY1079" s="4"/>
      <c r="EF1079" s="4"/>
      <c r="EM1079" s="4"/>
    </row>
    <row r="1080" spans="1:143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K1080" s="4"/>
      <c r="DR1080" s="4"/>
      <c r="DY1080" s="4"/>
      <c r="EF1080" s="4"/>
      <c r="EM1080" s="4"/>
    </row>
    <row r="1081" spans="1:143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K1081" s="4"/>
      <c r="DR1081" s="4"/>
      <c r="DY1081" s="4"/>
      <c r="EF1081" s="4"/>
      <c r="EM1081" s="4"/>
    </row>
    <row r="1082" spans="1:143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K1082" s="4"/>
      <c r="DR1082" s="4"/>
      <c r="DY1082" s="4"/>
      <c r="EF1082" s="4"/>
      <c r="EM1082" s="4"/>
    </row>
    <row r="1083" spans="1:143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K1083" s="4"/>
      <c r="DR1083" s="4"/>
      <c r="DY1083" s="4"/>
      <c r="EF1083" s="4"/>
      <c r="EM1083" s="4"/>
    </row>
    <row r="1084" spans="1:143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K1084" s="4"/>
      <c r="DR1084" s="4"/>
      <c r="DY1084" s="4"/>
      <c r="EF1084" s="4"/>
      <c r="EM1084" s="4"/>
    </row>
    <row r="1085" spans="1:143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K1085" s="4"/>
      <c r="DR1085" s="4"/>
      <c r="DY1085" s="4"/>
      <c r="EF1085" s="4"/>
      <c r="EM1085" s="4"/>
    </row>
    <row r="1086" spans="1:143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K1086" s="4"/>
      <c r="DR1086" s="4"/>
      <c r="DY1086" s="4"/>
      <c r="EF1086" s="4"/>
      <c r="EM1086" s="4"/>
    </row>
    <row r="1087" spans="1:143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K1087" s="4"/>
      <c r="DR1087" s="4"/>
      <c r="DY1087" s="4"/>
      <c r="EF1087" s="4"/>
      <c r="EM1087" s="4"/>
    </row>
    <row r="1088" spans="1:143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K1088" s="4"/>
      <c r="DR1088" s="4"/>
      <c r="DY1088" s="4"/>
      <c r="EF1088" s="4"/>
      <c r="EM1088" s="4"/>
    </row>
    <row r="1089" spans="1:143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K1089" s="4"/>
      <c r="DR1089" s="4"/>
      <c r="DY1089" s="4"/>
      <c r="EF1089" s="4"/>
      <c r="EM1089" s="4"/>
    </row>
    <row r="1090" spans="1:143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K1090" s="4"/>
      <c r="DR1090" s="4"/>
      <c r="DY1090" s="4"/>
      <c r="EF1090" s="4"/>
      <c r="EM1090" s="4"/>
    </row>
    <row r="1091" spans="1:143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K1091" s="4"/>
      <c r="DR1091" s="4"/>
      <c r="DY1091" s="4"/>
      <c r="EF1091" s="4"/>
      <c r="EM1091" s="4"/>
    </row>
    <row r="1092" spans="1:143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K1092" s="4"/>
      <c r="DR1092" s="4"/>
      <c r="DY1092" s="4"/>
      <c r="EF1092" s="4"/>
      <c r="EM1092" s="4"/>
    </row>
    <row r="1093" spans="1:143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K1093" s="4"/>
      <c r="DR1093" s="4"/>
      <c r="DY1093" s="4"/>
      <c r="EF1093" s="4"/>
      <c r="EM1093" s="4"/>
    </row>
    <row r="1094" spans="1:143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K1094" s="4"/>
      <c r="DR1094" s="4"/>
      <c r="DY1094" s="4"/>
      <c r="EF1094" s="4"/>
      <c r="EM1094" s="4"/>
    </row>
    <row r="1095" spans="1:143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K1095" s="4"/>
      <c r="DR1095" s="4"/>
      <c r="DY1095" s="4"/>
      <c r="EF1095" s="4"/>
      <c r="EM1095" s="4"/>
    </row>
    <row r="1096" spans="1:143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K1096" s="4"/>
      <c r="DR1096" s="4"/>
      <c r="DY1096" s="4"/>
      <c r="EF1096" s="4"/>
      <c r="EM1096" s="4"/>
    </row>
    <row r="1097" spans="1:143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K1097" s="4"/>
      <c r="DR1097" s="4"/>
      <c r="DY1097" s="4"/>
      <c r="EF1097" s="4"/>
      <c r="EM1097" s="4"/>
    </row>
    <row r="1098" spans="1:143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K1098" s="4"/>
      <c r="DR1098" s="4"/>
      <c r="DY1098" s="4"/>
      <c r="EF1098" s="4"/>
      <c r="EM1098" s="4"/>
    </row>
    <row r="1099" spans="1:143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K1099" s="4"/>
      <c r="DR1099" s="4"/>
      <c r="DY1099" s="4"/>
      <c r="EF1099" s="4"/>
      <c r="EM1099" s="4"/>
    </row>
    <row r="1100" spans="1:143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K1100" s="4"/>
      <c r="DR1100" s="4"/>
      <c r="DY1100" s="4"/>
      <c r="EF1100" s="4"/>
      <c r="EM1100" s="4"/>
    </row>
    <row r="1101" spans="1:143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K1101" s="4"/>
      <c r="DR1101" s="4"/>
      <c r="DY1101" s="4"/>
      <c r="EF1101" s="4"/>
      <c r="EM1101" s="4"/>
    </row>
    <row r="1102" spans="1:143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K1102" s="4"/>
      <c r="DR1102" s="4"/>
      <c r="DY1102" s="4"/>
      <c r="EF1102" s="4"/>
      <c r="EM1102" s="4"/>
    </row>
    <row r="1103" spans="1:143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K1103" s="4"/>
      <c r="DR1103" s="4"/>
      <c r="DY1103" s="4"/>
      <c r="EF1103" s="4"/>
      <c r="EM1103" s="4"/>
    </row>
    <row r="1104" spans="1:143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K1104" s="4"/>
      <c r="DR1104" s="4"/>
      <c r="DY1104" s="4"/>
      <c r="EF1104" s="4"/>
      <c r="EM1104" s="4"/>
    </row>
    <row r="1105" spans="1:143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K1105" s="4"/>
      <c r="DR1105" s="4"/>
      <c r="DY1105" s="4"/>
      <c r="EF1105" s="4"/>
      <c r="EM1105" s="4"/>
    </row>
    <row r="1106" spans="1:143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K1106" s="4"/>
      <c r="DR1106" s="4"/>
      <c r="DY1106" s="4"/>
      <c r="EF1106" s="4"/>
      <c r="EM1106" s="4"/>
    </row>
    <row r="1107" spans="1:143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K1107" s="4"/>
      <c r="DR1107" s="4"/>
      <c r="DY1107" s="4"/>
      <c r="EF1107" s="4"/>
      <c r="EM1107" s="4"/>
    </row>
    <row r="1108" spans="1:143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K1108" s="4"/>
      <c r="DR1108" s="4"/>
      <c r="DY1108" s="4"/>
      <c r="EF1108" s="4"/>
      <c r="EM1108" s="4"/>
    </row>
    <row r="1109" spans="1:143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K1109" s="4"/>
      <c r="DR1109" s="4"/>
      <c r="DY1109" s="4"/>
      <c r="EF1109" s="4"/>
      <c r="EM1109" s="4"/>
    </row>
    <row r="1110" spans="1:143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K1110" s="4"/>
      <c r="DR1110" s="4"/>
      <c r="DY1110" s="4"/>
      <c r="EF1110" s="4"/>
      <c r="EM1110" s="4"/>
    </row>
    <row r="1111" spans="1:143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K1111" s="4"/>
      <c r="DR1111" s="4"/>
      <c r="DY1111" s="4"/>
      <c r="EF1111" s="4"/>
      <c r="EM1111" s="4"/>
    </row>
    <row r="1112" spans="1:143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K1112" s="4"/>
      <c r="DR1112" s="4"/>
      <c r="DY1112" s="4"/>
      <c r="EF1112" s="4"/>
      <c r="EM1112" s="4"/>
    </row>
    <row r="1113" spans="1:143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K1113" s="4"/>
      <c r="DR1113" s="4"/>
      <c r="DY1113" s="4"/>
      <c r="EF1113" s="4"/>
      <c r="EM1113" s="4"/>
    </row>
    <row r="1114" spans="1:143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K1114" s="4"/>
      <c r="DR1114" s="4"/>
      <c r="DY1114" s="4"/>
      <c r="EF1114" s="4"/>
      <c r="EM1114" s="4"/>
    </row>
    <row r="1115" spans="1:143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K1115" s="4"/>
      <c r="DR1115" s="4"/>
      <c r="DY1115" s="4"/>
      <c r="EF1115" s="4"/>
      <c r="EM1115" s="4"/>
    </row>
    <row r="1116" spans="1:143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K1116" s="4"/>
      <c r="DR1116" s="4"/>
      <c r="DY1116" s="4"/>
      <c r="EF1116" s="4"/>
      <c r="EM1116" s="4"/>
    </row>
    <row r="1117" spans="1:143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K1117" s="4"/>
      <c r="DR1117" s="4"/>
      <c r="DY1117" s="4"/>
      <c r="EF1117" s="4"/>
      <c r="EM1117" s="4"/>
    </row>
    <row r="1118" spans="1:143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K1118" s="4"/>
      <c r="DR1118" s="4"/>
      <c r="DY1118" s="4"/>
      <c r="EF1118" s="4"/>
      <c r="EM1118" s="4"/>
    </row>
    <row r="1119" spans="1:143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K1119" s="4"/>
      <c r="DR1119" s="4"/>
      <c r="DY1119" s="4"/>
      <c r="EF1119" s="4"/>
      <c r="EM1119" s="4"/>
    </row>
    <row r="1120" spans="1:143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K1120" s="4"/>
      <c r="DR1120" s="4"/>
      <c r="DY1120" s="4"/>
      <c r="EF1120" s="4"/>
      <c r="EM1120" s="4"/>
    </row>
    <row r="1121" spans="1:143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K1121" s="4"/>
      <c r="DR1121" s="4"/>
      <c r="DY1121" s="4"/>
      <c r="EF1121" s="4"/>
      <c r="EM1121" s="4"/>
    </row>
    <row r="1122" spans="1:143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K1122" s="4"/>
      <c r="DR1122" s="4"/>
      <c r="DY1122" s="4"/>
      <c r="EF1122" s="4"/>
      <c r="EM1122" s="4"/>
    </row>
    <row r="1123" spans="1:143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K1123" s="4"/>
      <c r="DR1123" s="4"/>
      <c r="DY1123" s="4"/>
      <c r="EF1123" s="4"/>
      <c r="EM1123" s="4"/>
    </row>
    <row r="1124" spans="1:143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K1124" s="4"/>
      <c r="DR1124" s="4"/>
      <c r="DY1124" s="4"/>
      <c r="EF1124" s="4"/>
      <c r="EM1124" s="4"/>
    </row>
    <row r="1125" spans="1:143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K1125" s="4"/>
      <c r="DR1125" s="4"/>
      <c r="DY1125" s="4"/>
      <c r="EF1125" s="4"/>
      <c r="EM1125" s="4"/>
    </row>
    <row r="1126" spans="1:143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K1126" s="4"/>
      <c r="DR1126" s="4"/>
      <c r="DY1126" s="4"/>
      <c r="EF1126" s="4"/>
      <c r="EM1126" s="4"/>
    </row>
    <row r="1127" spans="1:143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K1127" s="4"/>
      <c r="DR1127" s="4"/>
      <c r="DY1127" s="4"/>
      <c r="EF1127" s="4"/>
      <c r="EM1127" s="4"/>
    </row>
    <row r="1128" spans="1:143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K1128" s="4"/>
      <c r="DR1128" s="4"/>
      <c r="DY1128" s="4"/>
      <c r="EF1128" s="4"/>
      <c r="EM1128" s="4"/>
    </row>
    <row r="1129" spans="1:143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K1129" s="4"/>
      <c r="DR1129" s="4"/>
      <c r="DY1129" s="4"/>
      <c r="EF1129" s="4"/>
      <c r="EM1129" s="4"/>
    </row>
    <row r="1130" spans="1:143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K1130" s="4"/>
      <c r="DR1130" s="4"/>
      <c r="DY1130" s="4"/>
      <c r="EF1130" s="4"/>
      <c r="EM1130" s="4"/>
    </row>
    <row r="1131" spans="1:143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K1131" s="4"/>
      <c r="DR1131" s="4"/>
      <c r="DY1131" s="4"/>
      <c r="EF1131" s="4"/>
      <c r="EM1131" s="4"/>
    </row>
    <row r="1132" spans="1:143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K1132" s="4"/>
      <c r="DR1132" s="4"/>
      <c r="DY1132" s="4"/>
      <c r="EF1132" s="4"/>
      <c r="EM1132" s="4"/>
    </row>
    <row r="1133" spans="1:143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K1133" s="4"/>
      <c r="DR1133" s="4"/>
      <c r="DY1133" s="4"/>
      <c r="EF1133" s="4"/>
      <c r="EM1133" s="4"/>
    </row>
    <row r="1134" spans="1:143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K1134" s="4"/>
      <c r="DR1134" s="4"/>
      <c r="DY1134" s="4"/>
      <c r="EF1134" s="4"/>
      <c r="EM1134" s="4"/>
    </row>
    <row r="1135" spans="1:143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K1135" s="4"/>
      <c r="DR1135" s="4"/>
      <c r="DY1135" s="4"/>
      <c r="EF1135" s="4"/>
      <c r="EM1135" s="4"/>
    </row>
    <row r="1136" spans="1:143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K1136" s="4"/>
      <c r="DR1136" s="4"/>
      <c r="DY1136" s="4"/>
      <c r="EF1136" s="4"/>
      <c r="EM1136" s="4"/>
    </row>
    <row r="1137" spans="1:143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K1137" s="4"/>
      <c r="DR1137" s="4"/>
      <c r="DY1137" s="4"/>
      <c r="EF1137" s="4"/>
      <c r="EM1137" s="4"/>
    </row>
    <row r="1138" spans="1:143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K1138" s="4"/>
      <c r="DR1138" s="4"/>
      <c r="DY1138" s="4"/>
      <c r="EF1138" s="4"/>
      <c r="EM1138" s="4"/>
    </row>
    <row r="1139" spans="1:143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K1139" s="4"/>
      <c r="DR1139" s="4"/>
      <c r="DY1139" s="4"/>
      <c r="EF1139" s="4"/>
      <c r="EM1139" s="4"/>
    </row>
    <row r="1140" spans="1:143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K1140" s="4"/>
      <c r="DR1140" s="4"/>
      <c r="DY1140" s="4"/>
      <c r="EF1140" s="4"/>
      <c r="EM1140" s="4"/>
    </row>
    <row r="1141" spans="1:143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K1141" s="4"/>
      <c r="DR1141" s="4"/>
      <c r="DY1141" s="4"/>
      <c r="EF1141" s="4"/>
      <c r="EM1141" s="4"/>
    </row>
    <row r="1142" spans="1:143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K1142" s="4"/>
      <c r="DR1142" s="4"/>
      <c r="DY1142" s="4"/>
      <c r="EF1142" s="4"/>
      <c r="EM1142" s="4"/>
    </row>
    <row r="1143" spans="1:143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K1143" s="4"/>
      <c r="DR1143" s="4"/>
      <c r="DY1143" s="4"/>
      <c r="EF1143" s="4"/>
      <c r="EM1143" s="4"/>
    </row>
    <row r="1144" spans="1:143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K1144" s="4"/>
      <c r="DR1144" s="4"/>
      <c r="DY1144" s="4"/>
      <c r="EF1144" s="4"/>
      <c r="EM1144" s="4"/>
    </row>
    <row r="1145" spans="1:143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K1145" s="4"/>
      <c r="DR1145" s="4"/>
      <c r="DY1145" s="4"/>
      <c r="EF1145" s="4"/>
      <c r="EM1145" s="4"/>
    </row>
    <row r="1146" spans="1:143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K1146" s="4"/>
      <c r="DR1146" s="4"/>
      <c r="DY1146" s="4"/>
      <c r="EF1146" s="4"/>
      <c r="EM1146" s="4"/>
    </row>
    <row r="1147" spans="1:143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K1147" s="4"/>
      <c r="DR1147" s="4"/>
      <c r="DY1147" s="4"/>
      <c r="EF1147" s="4"/>
      <c r="EM1147" s="4"/>
    </row>
    <row r="1148" spans="1:143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K1148" s="4"/>
      <c r="DR1148" s="4"/>
      <c r="DY1148" s="4"/>
      <c r="EF1148" s="4"/>
      <c r="EM1148" s="4"/>
    </row>
    <row r="1149" spans="1:143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K1149" s="4"/>
      <c r="DR1149" s="4"/>
      <c r="DY1149" s="4"/>
      <c r="EF1149" s="4"/>
      <c r="EM1149" s="4"/>
    </row>
    <row r="1150" spans="1:143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K1150" s="4"/>
      <c r="DR1150" s="4"/>
      <c r="DY1150" s="4"/>
      <c r="EF1150" s="4"/>
      <c r="EM1150" s="4"/>
    </row>
    <row r="1151" spans="1:143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K1151" s="4"/>
      <c r="DR1151" s="4"/>
      <c r="DY1151" s="4"/>
      <c r="EF1151" s="4"/>
      <c r="EM1151" s="4"/>
    </row>
    <row r="1152" spans="1:143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K1152" s="4"/>
      <c r="DR1152" s="4"/>
      <c r="DY1152" s="4"/>
      <c r="EF1152" s="4"/>
      <c r="EM1152" s="4"/>
    </row>
    <row r="1153" spans="1:143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K1153" s="4"/>
      <c r="DR1153" s="4"/>
      <c r="DY1153" s="4"/>
      <c r="EF1153" s="4"/>
      <c r="EM1153" s="4"/>
    </row>
    <row r="1154" spans="1:143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K1154" s="4"/>
      <c r="DR1154" s="4"/>
      <c r="DY1154" s="4"/>
      <c r="EF1154" s="4"/>
      <c r="EM1154" s="4"/>
    </row>
    <row r="1155" spans="1:143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K1155" s="4"/>
      <c r="DR1155" s="4"/>
      <c r="DY1155" s="4"/>
      <c r="EF1155" s="4"/>
      <c r="EM1155" s="4"/>
    </row>
    <row r="1156" spans="1:143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K1156" s="4"/>
      <c r="DR1156" s="4"/>
      <c r="DY1156" s="4"/>
      <c r="EF1156" s="4"/>
      <c r="EM1156" s="4"/>
    </row>
    <row r="1157" spans="1:143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K1157" s="4"/>
      <c r="DR1157" s="4"/>
      <c r="DY1157" s="4"/>
      <c r="EF1157" s="4"/>
      <c r="EM1157" s="4"/>
    </row>
    <row r="1158" spans="1:143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K1158" s="4"/>
      <c r="DR1158" s="4"/>
      <c r="DY1158" s="4"/>
      <c r="EF1158" s="4"/>
      <c r="EM1158" s="4"/>
    </row>
    <row r="1159" spans="1:143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K1159" s="4"/>
      <c r="DR1159" s="4"/>
      <c r="DY1159" s="4"/>
      <c r="EF1159" s="4"/>
      <c r="EM1159" s="4"/>
    </row>
    <row r="1160" spans="1:143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K1160" s="4"/>
      <c r="DR1160" s="4"/>
      <c r="DY1160" s="4"/>
      <c r="EF1160" s="4"/>
      <c r="EM1160" s="4"/>
    </row>
    <row r="1161" spans="1:143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K1161" s="4"/>
      <c r="DR1161" s="4"/>
      <c r="DY1161" s="4"/>
      <c r="EF1161" s="4"/>
      <c r="EM1161" s="4"/>
    </row>
    <row r="1162" spans="1:143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K1162" s="4"/>
      <c r="DR1162" s="4"/>
      <c r="DY1162" s="4"/>
      <c r="EF1162" s="4"/>
      <c r="EM1162" s="4"/>
    </row>
    <row r="1163" spans="1:143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K1163" s="4"/>
      <c r="DR1163" s="4"/>
      <c r="DY1163" s="4"/>
      <c r="EF1163" s="4"/>
      <c r="EM1163" s="4"/>
    </row>
    <row r="1164" spans="1:143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K1164" s="4"/>
      <c r="DR1164" s="4"/>
      <c r="DY1164" s="4"/>
      <c r="EF1164" s="4"/>
      <c r="EM1164" s="4"/>
    </row>
    <row r="1165" spans="1:143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K1165" s="4"/>
      <c r="DR1165" s="4"/>
      <c r="DY1165" s="4"/>
      <c r="EF1165" s="4"/>
      <c r="EM1165" s="4"/>
    </row>
    <row r="1166" spans="1:143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K1166" s="4"/>
      <c r="DR1166" s="4"/>
      <c r="DY1166" s="4"/>
      <c r="EF1166" s="4"/>
      <c r="EM1166" s="4"/>
    </row>
    <row r="1167" spans="1:143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K1167" s="4"/>
      <c r="DR1167" s="4"/>
      <c r="DY1167" s="4"/>
      <c r="EF1167" s="4"/>
      <c r="EM1167" s="4"/>
    </row>
    <row r="1168" spans="1:143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K1168" s="4"/>
      <c r="DR1168" s="4"/>
      <c r="DY1168" s="4"/>
      <c r="EF1168" s="4"/>
      <c r="EM1168" s="4"/>
    </row>
    <row r="1169" spans="1:143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K1169" s="4"/>
      <c r="DR1169" s="4"/>
      <c r="DY1169" s="4"/>
      <c r="EF1169" s="4"/>
      <c r="EM1169" s="4"/>
    </row>
    <row r="1170" spans="1:143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K1170" s="4"/>
      <c r="DR1170" s="4"/>
      <c r="DY1170" s="4"/>
      <c r="EF1170" s="4"/>
      <c r="EM1170" s="4"/>
    </row>
    <row r="1171" spans="1:143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K1171" s="4"/>
      <c r="DR1171" s="4"/>
      <c r="DY1171" s="4"/>
      <c r="EF1171" s="4"/>
      <c r="EM1171" s="4"/>
    </row>
    <row r="1172" spans="1:143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K1172" s="4"/>
      <c r="DR1172" s="4"/>
      <c r="DY1172" s="4"/>
      <c r="EF1172" s="4"/>
      <c r="EM1172" s="4"/>
    </row>
    <row r="1173" spans="1:143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K1173" s="4"/>
      <c r="DR1173" s="4"/>
      <c r="DY1173" s="4"/>
      <c r="EF1173" s="4"/>
      <c r="EM1173" s="4"/>
    </row>
    <row r="1174" spans="1:143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K1174" s="4"/>
      <c r="DR1174" s="4"/>
      <c r="DY1174" s="4"/>
      <c r="EF1174" s="4"/>
      <c r="EM1174" s="4"/>
    </row>
    <row r="1175" spans="1:143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K1175" s="4"/>
      <c r="DR1175" s="4"/>
      <c r="DY1175" s="4"/>
      <c r="EF1175" s="4"/>
      <c r="EM1175" s="4"/>
    </row>
    <row r="1176" spans="1:143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K1176" s="4"/>
      <c r="DR1176" s="4"/>
      <c r="DY1176" s="4"/>
      <c r="EF1176" s="4"/>
      <c r="EM1176" s="4"/>
    </row>
    <row r="1177" spans="1:143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K1177" s="4"/>
      <c r="DR1177" s="4"/>
      <c r="DY1177" s="4"/>
      <c r="EF1177" s="4"/>
      <c r="EM1177" s="4"/>
    </row>
    <row r="1178" spans="1:143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K1178" s="4"/>
      <c r="DR1178" s="4"/>
      <c r="DY1178" s="4"/>
      <c r="EF1178" s="4"/>
      <c r="EM1178" s="4"/>
    </row>
    <row r="1179" spans="1:143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K1179" s="4"/>
      <c r="DR1179" s="4"/>
      <c r="DY1179" s="4"/>
      <c r="EF1179" s="4"/>
      <c r="EM1179" s="4"/>
    </row>
    <row r="1180" spans="1:143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K1180" s="4"/>
      <c r="DR1180" s="4"/>
      <c r="DY1180" s="4"/>
      <c r="EF1180" s="4"/>
      <c r="EM1180" s="4"/>
    </row>
    <row r="1181" spans="1:143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K1181" s="4"/>
      <c r="DR1181" s="4"/>
      <c r="DY1181" s="4"/>
      <c r="EF1181" s="4"/>
      <c r="EM1181" s="4"/>
    </row>
    <row r="1182" spans="1:143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K1182" s="4"/>
      <c r="DR1182" s="4"/>
      <c r="DY1182" s="4"/>
      <c r="EF1182" s="4"/>
      <c r="EM1182" s="4"/>
    </row>
    <row r="1183" spans="1:143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K1183" s="4"/>
      <c r="DR1183" s="4"/>
      <c r="DY1183" s="4"/>
      <c r="EF1183" s="4"/>
      <c r="EM1183" s="4"/>
    </row>
    <row r="1184" spans="1:143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K1184" s="4"/>
      <c r="DR1184" s="4"/>
      <c r="DY1184" s="4"/>
      <c r="EF1184" s="4"/>
      <c r="EM1184" s="4"/>
    </row>
    <row r="1185" spans="1:143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K1185" s="4"/>
      <c r="DR1185" s="4"/>
      <c r="DY1185" s="4"/>
      <c r="EF1185" s="4"/>
      <c r="EM1185" s="4"/>
    </row>
    <row r="1186" spans="1:143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K1186" s="4"/>
      <c r="DR1186" s="4"/>
      <c r="DY1186" s="4"/>
      <c r="EF1186" s="4"/>
      <c r="EM1186" s="4"/>
    </row>
    <row r="1187" spans="1:143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K1187" s="4"/>
      <c r="DR1187" s="4"/>
      <c r="DY1187" s="4"/>
      <c r="EF1187" s="4"/>
      <c r="EM1187" s="4"/>
    </row>
    <row r="1188" spans="1:143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K1188" s="4"/>
      <c r="DR1188" s="4"/>
      <c r="DY1188" s="4"/>
      <c r="EF1188" s="4"/>
      <c r="EM1188" s="4"/>
    </row>
    <row r="1189" spans="1:143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K1189" s="4"/>
      <c r="DR1189" s="4"/>
      <c r="DY1189" s="4"/>
      <c r="EF1189" s="4"/>
      <c r="EM1189" s="4"/>
    </row>
    <row r="1190" spans="1:143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K1190" s="4"/>
      <c r="DR1190" s="4"/>
      <c r="DY1190" s="4"/>
      <c r="EF1190" s="4"/>
      <c r="EM1190" s="4"/>
    </row>
    <row r="1191" spans="1:143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K1191" s="4"/>
      <c r="DR1191" s="4"/>
      <c r="DY1191" s="4"/>
      <c r="EF1191" s="4"/>
      <c r="EM1191" s="4"/>
    </row>
    <row r="1192" spans="1:143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K1192" s="4"/>
      <c r="DR1192" s="4"/>
      <c r="DY1192" s="4"/>
      <c r="EF1192" s="4"/>
      <c r="EM1192" s="4"/>
    </row>
    <row r="1193" spans="1:143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K1193" s="4"/>
      <c r="DR1193" s="4"/>
      <c r="DY1193" s="4"/>
      <c r="EF1193" s="4"/>
      <c r="EM1193" s="4"/>
    </row>
    <row r="1194" spans="1:143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K1194" s="4"/>
      <c r="DR1194" s="4"/>
      <c r="DY1194" s="4"/>
      <c r="EF1194" s="4"/>
      <c r="EM1194" s="4"/>
    </row>
    <row r="1195" spans="1:143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K1195" s="4"/>
      <c r="DR1195" s="4"/>
      <c r="DY1195" s="4"/>
      <c r="EF1195" s="4"/>
      <c r="EM1195" s="4"/>
    </row>
    <row r="1196" spans="1:143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K1196" s="4"/>
      <c r="DR1196" s="4"/>
      <c r="DY1196" s="4"/>
      <c r="EF1196" s="4"/>
      <c r="EM1196" s="4"/>
    </row>
    <row r="1197" spans="1:143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K1197" s="4"/>
      <c r="DR1197" s="4"/>
      <c r="DY1197" s="4"/>
      <c r="EF1197" s="4"/>
      <c r="EM1197" s="4"/>
    </row>
    <row r="1198" spans="1:143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K1198" s="4"/>
      <c r="DR1198" s="4"/>
      <c r="DY1198" s="4"/>
      <c r="EF1198" s="4"/>
      <c r="EM1198" s="4"/>
    </row>
    <row r="1199" spans="1:143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K1199" s="4"/>
      <c r="DR1199" s="4"/>
      <c r="DY1199" s="4"/>
      <c r="EF1199" s="4"/>
      <c r="EM1199" s="4"/>
    </row>
    <row r="1200" spans="1:143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K1200" s="4"/>
      <c r="DR1200" s="4"/>
      <c r="DY1200" s="4"/>
      <c r="EF1200" s="4"/>
      <c r="EM1200" s="4"/>
    </row>
    <row r="1201" spans="1:143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K1201" s="4"/>
      <c r="DR1201" s="4"/>
      <c r="DY1201" s="4"/>
      <c r="EF1201" s="4"/>
      <c r="EM1201" s="4"/>
    </row>
    <row r="1202" spans="1:143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K1202" s="4"/>
      <c r="DR1202" s="4"/>
      <c r="DY1202" s="4"/>
      <c r="EF1202" s="4"/>
      <c r="EM1202" s="4"/>
    </row>
    <row r="1203" spans="1:143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K1203" s="4"/>
      <c r="DR1203" s="4"/>
      <c r="DY1203" s="4"/>
      <c r="EF1203" s="4"/>
      <c r="EM1203" s="4"/>
    </row>
    <row r="1204" spans="1:143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K1204" s="4"/>
      <c r="DR1204" s="4"/>
      <c r="DY1204" s="4"/>
      <c r="EF1204" s="4"/>
      <c r="EM1204" s="4"/>
    </row>
    <row r="1205" spans="1:143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K1205" s="4"/>
      <c r="DR1205" s="4"/>
      <c r="DY1205" s="4"/>
      <c r="EF1205" s="4"/>
      <c r="EM1205" s="4"/>
    </row>
    <row r="1206" spans="1:143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K1206" s="4"/>
      <c r="DR1206" s="4"/>
      <c r="DY1206" s="4"/>
      <c r="EF1206" s="4"/>
      <c r="EM1206" s="4"/>
    </row>
    <row r="1207" spans="1:143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K1207" s="4"/>
      <c r="DR1207" s="4"/>
      <c r="DY1207" s="4"/>
      <c r="EF1207" s="4"/>
      <c r="EM1207" s="4"/>
    </row>
    <row r="1208" spans="1:143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K1208" s="4"/>
      <c r="DR1208" s="4"/>
      <c r="DY1208" s="4"/>
      <c r="EF1208" s="4"/>
      <c r="EM1208" s="4"/>
    </row>
    <row r="1209" spans="1:143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K1209" s="4"/>
      <c r="DR1209" s="4"/>
      <c r="DY1209" s="4"/>
      <c r="EF1209" s="4"/>
      <c r="EM1209" s="4"/>
    </row>
    <row r="1210" spans="1:143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K1210" s="4"/>
      <c r="DR1210" s="4"/>
      <c r="DY1210" s="4"/>
      <c r="EF1210" s="4"/>
      <c r="EM1210" s="4"/>
    </row>
    <row r="1211" spans="1:143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K1211" s="4"/>
      <c r="DR1211" s="4"/>
      <c r="DY1211" s="4"/>
      <c r="EF1211" s="4"/>
      <c r="EM1211" s="4"/>
    </row>
    <row r="1212" spans="1:143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K1212" s="4"/>
      <c r="DR1212" s="4"/>
      <c r="DY1212" s="4"/>
      <c r="EF1212" s="4"/>
      <c r="EM1212" s="4"/>
    </row>
    <row r="1213" spans="1:143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K1213" s="4"/>
      <c r="DR1213" s="4"/>
      <c r="DY1213" s="4"/>
      <c r="EF1213" s="4"/>
      <c r="EM1213" s="4"/>
    </row>
    <row r="1214" spans="1:143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K1214" s="4"/>
      <c r="DR1214" s="4"/>
      <c r="DY1214" s="4"/>
      <c r="EF1214" s="4"/>
      <c r="EM1214" s="4"/>
    </row>
    <row r="1215" spans="1:143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K1215" s="4"/>
      <c r="DR1215" s="4"/>
      <c r="DY1215" s="4"/>
      <c r="EF1215" s="4"/>
      <c r="EM1215" s="4"/>
    </row>
    <row r="1216" spans="1:143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K1216" s="4"/>
      <c r="DR1216" s="4"/>
      <c r="DY1216" s="4"/>
      <c r="EF1216" s="4"/>
      <c r="EM1216" s="4"/>
    </row>
    <row r="1217" spans="1:143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K1217" s="4"/>
      <c r="DR1217" s="4"/>
      <c r="DY1217" s="4"/>
      <c r="EF1217" s="4"/>
      <c r="EM1217" s="4"/>
    </row>
    <row r="1218" spans="1:143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K1218" s="4"/>
      <c r="DR1218" s="4"/>
      <c r="DY1218" s="4"/>
      <c r="EF1218" s="4"/>
      <c r="EM1218" s="4"/>
    </row>
    <row r="1219" spans="1:143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K1219" s="4"/>
      <c r="DR1219" s="4"/>
      <c r="DY1219" s="4"/>
      <c r="EF1219" s="4"/>
      <c r="EM1219" s="4"/>
    </row>
    <row r="1220" spans="1:143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K1220" s="4"/>
      <c r="DR1220" s="4"/>
      <c r="DY1220" s="4"/>
      <c r="EF1220" s="4"/>
      <c r="EM1220" s="4"/>
    </row>
    <row r="1221" spans="1:143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K1221" s="4"/>
      <c r="DR1221" s="4"/>
      <c r="DY1221" s="4"/>
      <c r="EF1221" s="4"/>
      <c r="EM1221" s="4"/>
    </row>
    <row r="1222" spans="1:143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K1222" s="4"/>
      <c r="DR1222" s="4"/>
      <c r="DY1222" s="4"/>
      <c r="EF1222" s="4"/>
      <c r="EM1222" s="4"/>
    </row>
    <row r="1223" spans="1:143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K1223" s="4"/>
      <c r="DR1223" s="4"/>
      <c r="DY1223" s="4"/>
      <c r="EF1223" s="4"/>
      <c r="EM1223" s="4"/>
    </row>
    <row r="1224" spans="1:143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K1224" s="4"/>
      <c r="DR1224" s="4"/>
      <c r="DY1224" s="4"/>
      <c r="EF1224" s="4"/>
      <c r="EM1224" s="4"/>
    </row>
    <row r="1225" spans="1:143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K1225" s="4"/>
      <c r="DR1225" s="4"/>
      <c r="DY1225" s="4"/>
      <c r="EF1225" s="4"/>
      <c r="EM1225" s="4"/>
    </row>
    <row r="1226" spans="1:143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K1226" s="4"/>
      <c r="DR1226" s="4"/>
      <c r="DY1226" s="4"/>
      <c r="EF1226" s="4"/>
      <c r="EM1226" s="4"/>
    </row>
    <row r="1227" spans="1:143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K1227" s="4"/>
      <c r="DR1227" s="4"/>
      <c r="DY1227" s="4"/>
      <c r="EF1227" s="4"/>
      <c r="EM1227" s="4"/>
    </row>
    <row r="1228" spans="1:143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K1228" s="4"/>
      <c r="DR1228" s="4"/>
      <c r="DY1228" s="4"/>
      <c r="EF1228" s="4"/>
      <c r="EM1228" s="4"/>
    </row>
    <row r="1229" spans="1:143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K1229" s="4"/>
      <c r="DR1229" s="4"/>
      <c r="DY1229" s="4"/>
      <c r="EF1229" s="4"/>
      <c r="EM1229" s="4"/>
    </row>
    <row r="1230" spans="1:143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K1230" s="4"/>
      <c r="DR1230" s="4"/>
      <c r="DY1230" s="4"/>
      <c r="EF1230" s="4"/>
      <c r="EM1230" s="4"/>
    </row>
    <row r="1231" spans="1:143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K1231" s="4"/>
      <c r="DR1231" s="4"/>
      <c r="DY1231" s="4"/>
      <c r="EF1231" s="4"/>
      <c r="EM1231" s="4"/>
    </row>
    <row r="1232" spans="1:143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K1232" s="4"/>
      <c r="DR1232" s="4"/>
      <c r="DY1232" s="4"/>
      <c r="EF1232" s="4"/>
      <c r="EM1232" s="4"/>
    </row>
    <row r="1233" spans="1:143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K1233" s="4"/>
      <c r="DR1233" s="4"/>
      <c r="DY1233" s="4"/>
      <c r="EF1233" s="4"/>
      <c r="EM1233" s="4"/>
    </row>
    <row r="1234" spans="1:143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K1234" s="4"/>
      <c r="DR1234" s="4"/>
      <c r="DY1234" s="4"/>
      <c r="EF1234" s="4"/>
      <c r="EM1234" s="4"/>
    </row>
    <row r="1235" spans="1:143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K1235" s="4"/>
      <c r="DR1235" s="4"/>
      <c r="DY1235" s="4"/>
      <c r="EF1235" s="4"/>
      <c r="EM1235" s="4"/>
    </row>
    <row r="1236" spans="1:143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K1236" s="4"/>
      <c r="DR1236" s="4"/>
      <c r="DY1236" s="4"/>
      <c r="EF1236" s="4"/>
      <c r="EM1236" s="4"/>
    </row>
    <row r="1237" spans="1:143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K1237" s="4"/>
      <c r="DR1237" s="4"/>
      <c r="DY1237" s="4"/>
      <c r="EF1237" s="4"/>
      <c r="EM1237" s="4"/>
    </row>
    <row r="1238" spans="1:143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K1238" s="4"/>
      <c r="DR1238" s="4"/>
      <c r="DY1238" s="4"/>
      <c r="EF1238" s="4"/>
      <c r="EM1238" s="4"/>
    </row>
    <row r="1239" spans="1:143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K1239" s="4"/>
      <c r="DR1239" s="4"/>
      <c r="DY1239" s="4"/>
      <c r="EF1239" s="4"/>
      <c r="EM1239" s="4"/>
    </row>
    <row r="1240" spans="1:143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K1240" s="4"/>
      <c r="DR1240" s="4"/>
      <c r="DY1240" s="4"/>
      <c r="EF1240" s="4"/>
      <c r="EM1240" s="4"/>
    </row>
    <row r="1241" spans="1:143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K1241" s="4"/>
      <c r="DR1241" s="4"/>
      <c r="DY1241" s="4"/>
      <c r="EF1241" s="4"/>
      <c r="EM1241" s="4"/>
    </row>
    <row r="1242" spans="1:143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K1242" s="4"/>
      <c r="DR1242" s="4"/>
      <c r="DY1242" s="4"/>
      <c r="EF1242" s="4"/>
      <c r="EM1242" s="4"/>
    </row>
    <row r="1243" spans="1:143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K1243" s="4"/>
      <c r="DR1243" s="4"/>
      <c r="DY1243" s="4"/>
      <c r="EF1243" s="4"/>
      <c r="EM1243" s="4"/>
    </row>
    <row r="1244" spans="1:143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K1244" s="4"/>
      <c r="DR1244" s="4"/>
      <c r="DY1244" s="4"/>
      <c r="EF1244" s="4"/>
      <c r="EM1244" s="4"/>
    </row>
    <row r="1245" spans="1:143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K1245" s="4"/>
      <c r="DR1245" s="4"/>
      <c r="DY1245" s="4"/>
      <c r="EF1245" s="4"/>
      <c r="EM1245" s="4"/>
    </row>
    <row r="1246" spans="1:143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K1246" s="4"/>
      <c r="DR1246" s="4"/>
      <c r="DY1246" s="4"/>
      <c r="EF1246" s="4"/>
      <c r="EM1246" s="4"/>
    </row>
    <row r="1247" spans="1:143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K1247" s="4"/>
      <c r="DR1247" s="4"/>
      <c r="DY1247" s="4"/>
      <c r="EF1247" s="4"/>
      <c r="EM1247" s="4"/>
    </row>
    <row r="1248" spans="1:143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K1248" s="4"/>
      <c r="DR1248" s="4"/>
      <c r="DY1248" s="4"/>
      <c r="EF1248" s="4"/>
      <c r="EM1248" s="4"/>
    </row>
    <row r="1249" spans="1:143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K1249" s="4"/>
      <c r="DR1249" s="4"/>
      <c r="DY1249" s="4"/>
      <c r="EF1249" s="4"/>
      <c r="EM1249" s="4"/>
    </row>
    <row r="1250" spans="1:143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K1250" s="4"/>
      <c r="DR1250" s="4"/>
      <c r="DY1250" s="4"/>
      <c r="EF1250" s="4"/>
      <c r="EM1250" s="4"/>
    </row>
    <row r="1251" spans="1:143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K1251" s="4"/>
      <c r="DR1251" s="4"/>
      <c r="DY1251" s="4"/>
      <c r="EF1251" s="4"/>
      <c r="EM1251" s="4"/>
    </row>
    <row r="1252" spans="1:143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K1252" s="4"/>
      <c r="DR1252" s="4"/>
      <c r="DY1252" s="4"/>
      <c r="EF1252" s="4"/>
      <c r="EM1252" s="4"/>
    </row>
    <row r="1253" spans="1:143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K1253" s="4"/>
      <c r="DR1253" s="4"/>
      <c r="DY1253" s="4"/>
      <c r="EF1253" s="4"/>
      <c r="EM1253" s="4"/>
    </row>
    <row r="1254" spans="1:143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K1254" s="4"/>
      <c r="DR1254" s="4"/>
      <c r="DY1254" s="4"/>
      <c r="EF1254" s="4"/>
      <c r="EM1254" s="4"/>
    </row>
    <row r="1255" spans="1:143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K1255" s="4"/>
      <c r="DR1255" s="4"/>
      <c r="DY1255" s="4"/>
      <c r="EF1255" s="4"/>
      <c r="EM1255" s="4"/>
    </row>
    <row r="1256" spans="1:143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K1256" s="4"/>
      <c r="DR1256" s="4"/>
      <c r="DY1256" s="4"/>
      <c r="EF1256" s="4"/>
      <c r="EM1256" s="4"/>
    </row>
    <row r="1257" spans="1:143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K1257" s="4"/>
      <c r="DR1257" s="4"/>
      <c r="DY1257" s="4"/>
      <c r="EF1257" s="4"/>
      <c r="EM1257" s="4"/>
    </row>
    <row r="1258" spans="1:143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K1258" s="4"/>
      <c r="DR1258" s="4"/>
      <c r="DY1258" s="4"/>
      <c r="EF1258" s="4"/>
      <c r="EM1258" s="4"/>
    </row>
    <row r="1259" spans="1:143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K1259" s="4"/>
      <c r="DR1259" s="4"/>
      <c r="DY1259" s="4"/>
      <c r="EF1259" s="4"/>
      <c r="EM1259" s="4"/>
    </row>
    <row r="1260" spans="1:143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K1260" s="4"/>
      <c r="DR1260" s="4"/>
      <c r="DY1260" s="4"/>
      <c r="EF1260" s="4"/>
      <c r="EM1260" s="4"/>
    </row>
    <row r="1261" spans="1:143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K1261" s="4"/>
      <c r="DR1261" s="4"/>
      <c r="DY1261" s="4"/>
      <c r="EF1261" s="4"/>
      <c r="EM1261" s="4"/>
    </row>
    <row r="1262" spans="1:143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K1262" s="4"/>
      <c r="DR1262" s="4"/>
      <c r="DY1262" s="4"/>
      <c r="EF1262" s="4"/>
      <c r="EM1262" s="4"/>
    </row>
    <row r="1263" spans="1:143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K1263" s="4"/>
      <c r="DR1263" s="4"/>
      <c r="DY1263" s="4"/>
      <c r="EF1263" s="4"/>
      <c r="EM1263" s="4"/>
    </row>
    <row r="1264" spans="1:143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K1264" s="4"/>
      <c r="DR1264" s="4"/>
      <c r="DY1264" s="4"/>
      <c r="EF1264" s="4"/>
      <c r="EM1264" s="4"/>
    </row>
    <row r="1265" spans="1:143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K1265" s="4"/>
      <c r="DR1265" s="4"/>
      <c r="DY1265" s="4"/>
      <c r="EF1265" s="4"/>
      <c r="EM1265" s="4"/>
    </row>
    <row r="1266" spans="1:143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K1266" s="4"/>
      <c r="DR1266" s="4"/>
      <c r="DY1266" s="4"/>
      <c r="EF1266" s="4"/>
      <c r="EM1266" s="4"/>
    </row>
    <row r="1267" spans="1:143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K1267" s="4"/>
      <c r="DR1267" s="4"/>
      <c r="DY1267" s="4"/>
      <c r="EF1267" s="4"/>
      <c r="EM1267" s="4"/>
    </row>
    <row r="1268" spans="1:143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K1268" s="4"/>
      <c r="DR1268" s="4"/>
      <c r="DY1268" s="4"/>
      <c r="EF1268" s="4"/>
      <c r="EM1268" s="4"/>
    </row>
    <row r="1269" spans="1:143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K1269" s="4"/>
      <c r="DR1269" s="4"/>
      <c r="DY1269" s="4"/>
      <c r="EF1269" s="4"/>
      <c r="EM1269" s="4"/>
    </row>
    <row r="1270" spans="1:143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K1270" s="4"/>
      <c r="DR1270" s="4"/>
      <c r="DY1270" s="4"/>
      <c r="EF1270" s="4"/>
      <c r="EM1270" s="4"/>
    </row>
    <row r="1271" spans="1:143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K1271" s="4"/>
      <c r="DR1271" s="4"/>
      <c r="DY1271" s="4"/>
      <c r="EF1271" s="4"/>
      <c r="EM1271" s="4"/>
    </row>
    <row r="1272" spans="1:143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K1272" s="4"/>
      <c r="DR1272" s="4"/>
      <c r="DY1272" s="4"/>
      <c r="EF1272" s="4"/>
      <c r="EM1272" s="4"/>
    </row>
    <row r="1273" spans="1:143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K1273" s="4"/>
      <c r="DR1273" s="4"/>
      <c r="DY1273" s="4"/>
      <c r="EF1273" s="4"/>
      <c r="EM1273" s="4"/>
    </row>
    <row r="1274" spans="1:143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K1274" s="4"/>
      <c r="DR1274" s="4"/>
      <c r="DY1274" s="4"/>
      <c r="EF1274" s="4"/>
      <c r="EM1274" s="4"/>
    </row>
    <row r="1275" spans="1:143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K1275" s="4"/>
      <c r="DR1275" s="4"/>
      <c r="DY1275" s="4"/>
      <c r="EF1275" s="4"/>
      <c r="EM1275" s="4"/>
    </row>
    <row r="1276" spans="1:143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K1276" s="4"/>
      <c r="DR1276" s="4"/>
      <c r="DY1276" s="4"/>
      <c r="EF1276" s="4"/>
      <c r="EM1276" s="4"/>
    </row>
    <row r="1277" spans="1:143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K1277" s="4"/>
      <c r="DR1277" s="4"/>
      <c r="DY1277" s="4"/>
      <c r="EF1277" s="4"/>
      <c r="EM1277" s="4"/>
    </row>
    <row r="1278" spans="1:143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K1278" s="4"/>
      <c r="DR1278" s="4"/>
      <c r="DY1278" s="4"/>
      <c r="EF1278" s="4"/>
      <c r="EM1278" s="4"/>
    </row>
    <row r="1279" spans="1:143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K1279" s="4"/>
      <c r="DR1279" s="4"/>
      <c r="DY1279" s="4"/>
      <c r="EF1279" s="4"/>
      <c r="EM1279" s="4"/>
    </row>
    <row r="1280" spans="1:143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K1280" s="4"/>
      <c r="DR1280" s="4"/>
      <c r="DY1280" s="4"/>
      <c r="EF1280" s="4"/>
      <c r="EM1280" s="4"/>
    </row>
    <row r="1281" spans="1:143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K1281" s="4"/>
      <c r="DR1281" s="4"/>
      <c r="DY1281" s="4"/>
      <c r="EF1281" s="4"/>
      <c r="EM1281" s="4"/>
    </row>
    <row r="1282" spans="1:143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K1282" s="4"/>
      <c r="DR1282" s="4"/>
      <c r="DY1282" s="4"/>
      <c r="EF1282" s="4"/>
      <c r="EM1282" s="4"/>
    </row>
    <row r="1283" spans="1:143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K1283" s="4"/>
      <c r="DR1283" s="4"/>
      <c r="DY1283" s="4"/>
      <c r="EF1283" s="4"/>
      <c r="EM1283" s="4"/>
    </row>
    <row r="1284" spans="1:143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K1284" s="4"/>
      <c r="DR1284" s="4"/>
      <c r="DY1284" s="4"/>
      <c r="EF1284" s="4"/>
      <c r="EM1284" s="4"/>
    </row>
    <row r="1285" spans="1:143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K1285" s="4"/>
      <c r="DR1285" s="4"/>
      <c r="DY1285" s="4"/>
      <c r="EF1285" s="4"/>
      <c r="EM1285" s="4"/>
    </row>
    <row r="1286" spans="1:143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K1286" s="4"/>
      <c r="DR1286" s="4"/>
      <c r="DY1286" s="4"/>
      <c r="EF1286" s="4"/>
      <c r="EM1286" s="4"/>
    </row>
    <row r="1287" spans="1:143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K1287" s="4"/>
      <c r="DR1287" s="4"/>
      <c r="DY1287" s="4"/>
      <c r="EF1287" s="4"/>
      <c r="EM1287" s="4"/>
    </row>
    <row r="1288" spans="1:143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K1288" s="4"/>
      <c r="DR1288" s="4"/>
      <c r="DY1288" s="4"/>
      <c r="EF1288" s="4"/>
      <c r="EM1288" s="4"/>
    </row>
    <row r="1289" spans="1:143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K1289" s="4"/>
      <c r="DR1289" s="4"/>
      <c r="DY1289" s="4"/>
      <c r="EF1289" s="4"/>
      <c r="EM1289" s="4"/>
    </row>
    <row r="1290" spans="1:143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K1290" s="4"/>
      <c r="DR1290" s="4"/>
      <c r="DY1290" s="4"/>
      <c r="EF1290" s="4"/>
      <c r="EM1290" s="4"/>
    </row>
    <row r="1291" spans="1:143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K1291" s="4"/>
      <c r="DR1291" s="4"/>
      <c r="DY1291" s="4"/>
      <c r="EF1291" s="4"/>
      <c r="EM1291" s="4"/>
    </row>
    <row r="1292" spans="1:143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K1292" s="4"/>
      <c r="DR1292" s="4"/>
      <c r="DY1292" s="4"/>
      <c r="EF1292" s="4"/>
      <c r="EM1292" s="4"/>
    </row>
    <row r="1293" spans="1:143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K1293" s="4"/>
      <c r="DR1293" s="4"/>
      <c r="DY1293" s="4"/>
      <c r="EF1293" s="4"/>
      <c r="EM1293" s="4"/>
    </row>
    <row r="1294" spans="1:143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K1294" s="4"/>
      <c r="DR1294" s="4"/>
      <c r="DY1294" s="4"/>
      <c r="EF1294" s="4"/>
      <c r="EM1294" s="4"/>
    </row>
    <row r="1295" spans="1:143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K1295" s="4"/>
      <c r="DR1295" s="4"/>
      <c r="DY1295" s="4"/>
      <c r="EF1295" s="4"/>
      <c r="EM1295" s="4"/>
    </row>
    <row r="1296" spans="1:143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K1296" s="4"/>
      <c r="DR1296" s="4"/>
      <c r="DY1296" s="4"/>
      <c r="EF1296" s="4"/>
      <c r="EM1296" s="4"/>
    </row>
    <row r="1297" spans="1:143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K1297" s="4"/>
      <c r="DR1297" s="4"/>
      <c r="DY1297" s="4"/>
      <c r="EF1297" s="4"/>
      <c r="EM1297" s="4"/>
    </row>
    <row r="1298" spans="1:143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K1298" s="4"/>
      <c r="DR1298" s="4"/>
      <c r="DY1298" s="4"/>
      <c r="EF1298" s="4"/>
      <c r="EM1298" s="4"/>
    </row>
    <row r="1299" spans="1:143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K1299" s="4"/>
      <c r="DR1299" s="4"/>
      <c r="DY1299" s="4"/>
      <c r="EF1299" s="4"/>
      <c r="EM1299" s="4"/>
    </row>
    <row r="1300" spans="1:143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K1300" s="4"/>
      <c r="DR1300" s="4"/>
      <c r="DY1300" s="4"/>
      <c r="EF1300" s="4"/>
      <c r="EM1300" s="4"/>
    </row>
    <row r="1301" spans="1:143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K1301" s="4"/>
      <c r="DR1301" s="4"/>
      <c r="DY1301" s="4"/>
      <c r="EF1301" s="4"/>
      <c r="EM1301" s="4"/>
    </row>
    <row r="1302" spans="1:143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K1302" s="4"/>
      <c r="DR1302" s="4"/>
      <c r="DY1302" s="4"/>
      <c r="EF1302" s="4"/>
      <c r="EM1302" s="4"/>
    </row>
    <row r="1303" spans="1:143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K1303" s="4"/>
      <c r="DR1303" s="4"/>
      <c r="DY1303" s="4"/>
      <c r="EF1303" s="4"/>
      <c r="EM1303" s="4"/>
    </row>
    <row r="1304" spans="1:143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K1304" s="4"/>
      <c r="DR1304" s="4"/>
      <c r="DY1304" s="4"/>
      <c r="EF1304" s="4"/>
      <c r="EM1304" s="4"/>
    </row>
    <row r="1305" spans="1:143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K1305" s="4"/>
      <c r="DR1305" s="4"/>
      <c r="DY1305" s="4"/>
      <c r="EF1305" s="4"/>
      <c r="EM1305" s="4"/>
    </row>
    <row r="1306" spans="1:143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K1306" s="4"/>
      <c r="DR1306" s="4"/>
      <c r="DY1306" s="4"/>
      <c r="EF1306" s="4"/>
      <c r="EM1306" s="4"/>
    </row>
    <row r="1307" spans="1:143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K1307" s="4"/>
      <c r="DR1307" s="4"/>
      <c r="DY1307" s="4"/>
      <c r="EF1307" s="4"/>
      <c r="EM1307" s="4"/>
    </row>
    <row r="1308" spans="1:143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K1308" s="4"/>
      <c r="DR1308" s="4"/>
      <c r="DY1308" s="4"/>
      <c r="EF1308" s="4"/>
      <c r="EM1308" s="4"/>
    </row>
    <row r="1309" spans="1:143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K1309" s="4"/>
      <c r="DR1309" s="4"/>
      <c r="DY1309" s="4"/>
      <c r="EF1309" s="4"/>
      <c r="EM1309" s="4"/>
    </row>
    <row r="1310" spans="1:143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K1310" s="4"/>
      <c r="DR1310" s="4"/>
      <c r="DY1310" s="4"/>
      <c r="EF1310" s="4"/>
      <c r="EM1310" s="4"/>
    </row>
    <row r="1311" spans="1:143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K1311" s="4"/>
      <c r="DR1311" s="4"/>
      <c r="DY1311" s="4"/>
      <c r="EF1311" s="4"/>
      <c r="EM1311" s="4"/>
    </row>
    <row r="1312" spans="1:143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K1312" s="4"/>
      <c r="DR1312" s="4"/>
      <c r="DY1312" s="4"/>
      <c r="EF1312" s="4"/>
      <c r="EM1312" s="4"/>
    </row>
    <row r="1313" spans="1:143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K1313" s="4"/>
      <c r="DR1313" s="4"/>
      <c r="DY1313" s="4"/>
      <c r="EF1313" s="4"/>
      <c r="EM1313" s="4"/>
    </row>
    <row r="1314" spans="1:143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K1314" s="4"/>
      <c r="DR1314" s="4"/>
      <c r="DY1314" s="4"/>
      <c r="EF1314" s="4"/>
      <c r="EM1314" s="4"/>
    </row>
    <row r="1315" spans="1:143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K1315" s="4"/>
      <c r="DR1315" s="4"/>
      <c r="DY1315" s="4"/>
      <c r="EF1315" s="4"/>
      <c r="EM1315" s="4"/>
    </row>
    <row r="1316" spans="1:143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K1316" s="4"/>
      <c r="DR1316" s="4"/>
      <c r="DY1316" s="4"/>
      <c r="EF1316" s="4"/>
      <c r="EM1316" s="4"/>
    </row>
    <row r="1317" spans="1:143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K1317" s="4"/>
      <c r="DR1317" s="4"/>
      <c r="DY1317" s="4"/>
      <c r="EF1317" s="4"/>
      <c r="EM1317" s="4"/>
    </row>
    <row r="1318" spans="1:143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K1318" s="4"/>
      <c r="DR1318" s="4"/>
      <c r="DY1318" s="4"/>
      <c r="EF1318" s="4"/>
      <c r="EM1318" s="4"/>
    </row>
    <row r="1319" spans="1:143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K1319" s="4"/>
      <c r="DR1319" s="4"/>
      <c r="DY1319" s="4"/>
      <c r="EF1319" s="4"/>
      <c r="EM1319" s="4"/>
    </row>
    <row r="1320" spans="1:143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K1320" s="4"/>
      <c r="DR1320" s="4"/>
      <c r="DY1320" s="4"/>
      <c r="EF1320" s="4"/>
      <c r="EM1320" s="4"/>
    </row>
    <row r="1321" spans="1:143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K1321" s="4"/>
      <c r="DR1321" s="4"/>
      <c r="DY1321" s="4"/>
      <c r="EF1321" s="4"/>
      <c r="EM1321" s="4"/>
    </row>
    <row r="1322" spans="1:143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K1322" s="4"/>
      <c r="DR1322" s="4"/>
      <c r="DY1322" s="4"/>
      <c r="EF1322" s="4"/>
      <c r="EM1322" s="4"/>
    </row>
    <row r="1323" spans="1:143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K1323" s="4"/>
      <c r="DR1323" s="4"/>
      <c r="DY1323" s="4"/>
      <c r="EF1323" s="4"/>
      <c r="EM1323" s="4"/>
    </row>
    <row r="1324" spans="1:143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K1324" s="4"/>
      <c r="DR1324" s="4"/>
      <c r="DY1324" s="4"/>
      <c r="EF1324" s="4"/>
      <c r="EM1324" s="4"/>
    </row>
    <row r="1325" spans="1:143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K1325" s="4"/>
      <c r="DR1325" s="4"/>
      <c r="DY1325" s="4"/>
      <c r="EF1325" s="4"/>
      <c r="EM1325" s="4"/>
    </row>
    <row r="1326" spans="1:143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K1326" s="4"/>
      <c r="DR1326" s="4"/>
      <c r="DY1326" s="4"/>
      <c r="EF1326" s="4"/>
      <c r="EM1326" s="4"/>
    </row>
    <row r="1327" spans="1:143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K1327" s="4"/>
      <c r="DR1327" s="4"/>
      <c r="DY1327" s="4"/>
      <c r="EF1327" s="4"/>
      <c r="EM1327" s="4"/>
    </row>
    <row r="1328" spans="1:143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K1328" s="4"/>
      <c r="DR1328" s="4"/>
      <c r="DY1328" s="4"/>
      <c r="EF1328" s="4"/>
      <c r="EM1328" s="4"/>
    </row>
    <row r="1329" spans="1:143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K1329" s="4"/>
      <c r="DR1329" s="4"/>
      <c r="DY1329" s="4"/>
      <c r="EF1329" s="4"/>
      <c r="EM1329" s="4"/>
    </row>
    <row r="1330" spans="1:143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K1330" s="4"/>
      <c r="DR1330" s="4"/>
      <c r="DY1330" s="4"/>
      <c r="EF1330" s="4"/>
      <c r="EM1330" s="4"/>
    </row>
    <row r="1331" spans="1:143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K1331" s="4"/>
      <c r="DR1331" s="4"/>
      <c r="DY1331" s="4"/>
      <c r="EF1331" s="4"/>
      <c r="EM1331" s="4"/>
    </row>
    <row r="1332" spans="1:143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K1332" s="4"/>
      <c r="DR1332" s="4"/>
      <c r="DY1332" s="4"/>
      <c r="EF1332" s="4"/>
      <c r="EM1332" s="4"/>
    </row>
    <row r="1333" spans="1:143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K1333" s="4"/>
      <c r="DR1333" s="4"/>
      <c r="DY1333" s="4"/>
      <c r="EF1333" s="4"/>
      <c r="EM1333" s="4"/>
    </row>
    <row r="1334" spans="1:143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K1334" s="4"/>
      <c r="DR1334" s="4"/>
      <c r="DY1334" s="4"/>
      <c r="EF1334" s="4"/>
      <c r="EM1334" s="4"/>
    </row>
    <row r="1335" spans="1:143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K1335" s="4"/>
      <c r="DR1335" s="4"/>
      <c r="DY1335" s="4"/>
      <c r="EF1335" s="4"/>
      <c r="EM1335" s="4"/>
    </row>
    <row r="1336" spans="1:143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K1336" s="4"/>
      <c r="DR1336" s="4"/>
      <c r="DY1336" s="4"/>
      <c r="EF1336" s="4"/>
      <c r="EM1336" s="4"/>
    </row>
    <row r="1337" spans="1:143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K1337" s="4"/>
      <c r="DR1337" s="4"/>
      <c r="DY1337" s="4"/>
      <c r="EF1337" s="4"/>
      <c r="EM1337" s="4"/>
    </row>
    <row r="1338" spans="1:143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K1338" s="4"/>
      <c r="DR1338" s="4"/>
      <c r="DY1338" s="4"/>
      <c r="EF1338" s="4"/>
      <c r="EM1338" s="4"/>
    </row>
    <row r="1339" spans="1:143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K1339" s="4"/>
      <c r="DR1339" s="4"/>
      <c r="DY1339" s="4"/>
      <c r="EF1339" s="4"/>
      <c r="EM1339" s="4"/>
    </row>
    <row r="1340" spans="1:143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K1340" s="4"/>
      <c r="DR1340" s="4"/>
      <c r="DY1340" s="4"/>
      <c r="EF1340" s="4"/>
      <c r="EM1340" s="4"/>
    </row>
    <row r="1341" spans="1:143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K1341" s="4"/>
      <c r="DR1341" s="4"/>
      <c r="DY1341" s="4"/>
      <c r="EF1341" s="4"/>
      <c r="EM1341" s="4"/>
    </row>
    <row r="1342" spans="1:143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K1342" s="4"/>
      <c r="DR1342" s="4"/>
      <c r="DY1342" s="4"/>
      <c r="EF1342" s="4"/>
      <c r="EM1342" s="4"/>
    </row>
    <row r="1343" spans="1:143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K1343" s="4"/>
      <c r="DR1343" s="4"/>
      <c r="DY1343" s="4"/>
      <c r="EF1343" s="4"/>
      <c r="EM1343" s="4"/>
    </row>
    <row r="1344" spans="1:143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K1344" s="4"/>
      <c r="DR1344" s="4"/>
      <c r="DY1344" s="4"/>
      <c r="EF1344" s="4"/>
      <c r="EM1344" s="4"/>
    </row>
    <row r="1345" spans="1:143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K1345" s="4"/>
      <c r="DR1345" s="4"/>
      <c r="DY1345" s="4"/>
      <c r="EF1345" s="4"/>
      <c r="EM1345" s="4"/>
    </row>
    <row r="1346" spans="1:143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K1346" s="4"/>
      <c r="DR1346" s="4"/>
      <c r="DY1346" s="4"/>
      <c r="EF1346" s="4"/>
      <c r="EM1346" s="4"/>
    </row>
    <row r="1347" spans="1:143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K1347" s="4"/>
      <c r="DR1347" s="4"/>
      <c r="DY1347" s="4"/>
      <c r="EF1347" s="4"/>
      <c r="EM1347" s="4"/>
    </row>
    <row r="1348" spans="1:143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K1348" s="4"/>
      <c r="DR1348" s="4"/>
      <c r="DY1348" s="4"/>
      <c r="EF1348" s="4"/>
      <c r="EM1348" s="4"/>
    </row>
    <row r="1349" spans="1:143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K1349" s="4"/>
      <c r="DR1349" s="4"/>
      <c r="DY1349" s="4"/>
      <c r="EF1349" s="4"/>
      <c r="EM1349" s="4"/>
    </row>
    <row r="1350" spans="1:143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K1350" s="4"/>
      <c r="DR1350" s="4"/>
      <c r="DY1350" s="4"/>
      <c r="EF1350" s="4"/>
      <c r="EM1350" s="4"/>
    </row>
    <row r="1351" spans="1:143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K1351" s="4"/>
      <c r="DR1351" s="4"/>
      <c r="DY1351" s="4"/>
      <c r="EF1351" s="4"/>
      <c r="EM1351" s="4"/>
    </row>
    <row r="1352" spans="1:143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K1352" s="4"/>
      <c r="DR1352" s="4"/>
      <c r="DY1352" s="4"/>
      <c r="EF1352" s="4"/>
      <c r="EM1352" s="4"/>
    </row>
    <row r="1353" spans="1:143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K1353" s="4"/>
      <c r="DR1353" s="4"/>
      <c r="DY1353" s="4"/>
      <c r="EF1353" s="4"/>
      <c r="EM1353" s="4"/>
    </row>
    <row r="1354" spans="1:143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K1354" s="4"/>
      <c r="DR1354" s="4"/>
      <c r="DY1354" s="4"/>
      <c r="EF1354" s="4"/>
      <c r="EM1354" s="4"/>
    </row>
    <row r="1355" spans="1:143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K1355" s="4"/>
      <c r="DR1355" s="4"/>
      <c r="DY1355" s="4"/>
      <c r="EF1355" s="4"/>
      <c r="EM1355" s="4"/>
    </row>
    <row r="1356" spans="1:143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K1356" s="4"/>
      <c r="DR1356" s="4"/>
      <c r="DY1356" s="4"/>
      <c r="EF1356" s="4"/>
      <c r="EM1356" s="4"/>
    </row>
    <row r="1357" spans="1:143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K1357" s="4"/>
      <c r="DR1357" s="4"/>
      <c r="DY1357" s="4"/>
      <c r="EF1357" s="4"/>
      <c r="EM1357" s="4"/>
    </row>
    <row r="1358" spans="1:143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K1358" s="4"/>
      <c r="DR1358" s="4"/>
      <c r="DY1358" s="4"/>
      <c r="EF1358" s="4"/>
      <c r="EM1358" s="4"/>
    </row>
    <row r="1359" spans="1:143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K1359" s="4"/>
      <c r="DR1359" s="4"/>
      <c r="DY1359" s="4"/>
      <c r="EF1359" s="4"/>
      <c r="EM1359" s="4"/>
    </row>
    <row r="1360" spans="1:143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K1360" s="4"/>
      <c r="DR1360" s="4"/>
      <c r="DY1360" s="4"/>
      <c r="EF1360" s="4"/>
      <c r="EM1360" s="4"/>
    </row>
    <row r="1361" spans="1:143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K1361" s="4"/>
      <c r="DR1361" s="4"/>
      <c r="DY1361" s="4"/>
      <c r="EF1361" s="4"/>
      <c r="EM1361" s="4"/>
    </row>
    <row r="1362" spans="1:143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K1362" s="4"/>
      <c r="DR1362" s="4"/>
      <c r="DY1362" s="4"/>
      <c r="EF1362" s="4"/>
      <c r="EM1362" s="4"/>
    </row>
    <row r="1363" spans="1:143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K1363" s="4"/>
      <c r="DR1363" s="4"/>
      <c r="DY1363" s="4"/>
      <c r="EF1363" s="4"/>
      <c r="EM1363" s="4"/>
    </row>
    <row r="1364" spans="1:143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K1364" s="4"/>
      <c r="DR1364" s="4"/>
      <c r="DY1364" s="4"/>
      <c r="EF1364" s="4"/>
      <c r="EM1364" s="4"/>
    </row>
    <row r="1365" spans="1:143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K1365" s="4"/>
      <c r="DR1365" s="4"/>
      <c r="DY1365" s="4"/>
      <c r="EF1365" s="4"/>
      <c r="EM1365" s="4"/>
    </row>
    <row r="1366" spans="1:143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K1366" s="4"/>
      <c r="DR1366" s="4"/>
      <c r="DY1366" s="4"/>
      <c r="EF1366" s="4"/>
      <c r="EM1366" s="4"/>
    </row>
    <row r="1367" spans="1:143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K1367" s="4"/>
      <c r="DR1367" s="4"/>
      <c r="DY1367" s="4"/>
      <c r="EF1367" s="4"/>
      <c r="EM1367" s="4"/>
    </row>
    <row r="1368" spans="1:143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K1368" s="4"/>
      <c r="DR1368" s="4"/>
      <c r="DY1368" s="4"/>
      <c r="EF1368" s="4"/>
      <c r="EM1368" s="4"/>
    </row>
    <row r="1369" spans="1:143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K1369" s="4"/>
      <c r="DR1369" s="4"/>
      <c r="DY1369" s="4"/>
      <c r="EF1369" s="4"/>
      <c r="EM1369" s="4"/>
    </row>
    <row r="1370" spans="1:143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K1370" s="4"/>
      <c r="DR1370" s="4"/>
      <c r="DY1370" s="4"/>
      <c r="EF1370" s="4"/>
      <c r="EM1370" s="4"/>
    </row>
    <row r="1371" spans="1:143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K1371" s="4"/>
      <c r="DR1371" s="4"/>
      <c r="DY1371" s="4"/>
      <c r="EF1371" s="4"/>
      <c r="EM1371" s="4"/>
    </row>
    <row r="1372" spans="1:143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K1372" s="4"/>
      <c r="DR1372" s="4"/>
      <c r="DY1372" s="4"/>
      <c r="EF1372" s="4"/>
      <c r="EM1372" s="4"/>
    </row>
    <row r="1373" spans="1:143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K1373" s="4"/>
      <c r="DR1373" s="4"/>
      <c r="DY1373" s="4"/>
      <c r="EF1373" s="4"/>
      <c r="EM1373" s="4"/>
    </row>
    <row r="1374" spans="1:143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K1374" s="4"/>
      <c r="DR1374" s="4"/>
      <c r="DY1374" s="4"/>
      <c r="EF1374" s="4"/>
      <c r="EM1374" s="4"/>
    </row>
    <row r="1375" spans="1:143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K1375" s="4"/>
      <c r="DR1375" s="4"/>
      <c r="DY1375" s="4"/>
      <c r="EF1375" s="4"/>
      <c r="EM1375" s="4"/>
    </row>
    <row r="1376" spans="1:143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K1376" s="4"/>
      <c r="DR1376" s="4"/>
      <c r="DY1376" s="4"/>
      <c r="EF1376" s="4"/>
      <c r="EM1376" s="4"/>
    </row>
    <row r="1377" spans="1:143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K1377" s="4"/>
      <c r="DR1377" s="4"/>
      <c r="DY1377" s="4"/>
      <c r="EF1377" s="4"/>
      <c r="EM1377" s="4"/>
    </row>
    <row r="1378" spans="1:143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K1378" s="4"/>
      <c r="DR1378" s="4"/>
      <c r="DY1378" s="4"/>
      <c r="EF1378" s="4"/>
      <c r="EM1378" s="4"/>
    </row>
    <row r="1379" spans="1:143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K1379" s="4"/>
      <c r="DR1379" s="4"/>
      <c r="DY1379" s="4"/>
      <c r="EF1379" s="4"/>
      <c r="EM1379" s="4"/>
    </row>
    <row r="1380" spans="1:143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K1380" s="4"/>
      <c r="DR1380" s="4"/>
      <c r="DY1380" s="4"/>
      <c r="EF1380" s="4"/>
      <c r="EM1380" s="4"/>
    </row>
    <row r="1381" spans="1:143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K1381" s="4"/>
      <c r="DR1381" s="4"/>
      <c r="DY1381" s="4"/>
      <c r="EF1381" s="4"/>
      <c r="EM1381" s="4"/>
    </row>
    <row r="1382" spans="1:143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K1382" s="4"/>
      <c r="DR1382" s="4"/>
      <c r="DY1382" s="4"/>
      <c r="EF1382" s="4"/>
      <c r="EM1382" s="4"/>
    </row>
    <row r="1383" spans="1:143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K1383" s="4"/>
      <c r="DR1383" s="4"/>
      <c r="DY1383" s="4"/>
      <c r="EF1383" s="4"/>
      <c r="EM1383" s="4"/>
    </row>
    <row r="1384" spans="1:143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K1384" s="4"/>
      <c r="DR1384" s="4"/>
      <c r="DY1384" s="4"/>
      <c r="EF1384" s="4"/>
      <c r="EM1384" s="4"/>
    </row>
    <row r="1385" spans="1:143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K1385" s="4"/>
      <c r="DR1385" s="4"/>
      <c r="DY1385" s="4"/>
      <c r="EF1385" s="4"/>
      <c r="EM1385" s="4"/>
    </row>
    <row r="1386" spans="1:143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K1386" s="4"/>
      <c r="DR1386" s="4"/>
      <c r="DY1386" s="4"/>
      <c r="EF1386" s="4"/>
      <c r="EM1386" s="4"/>
    </row>
    <row r="1387" spans="1:143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K1387" s="4"/>
      <c r="DR1387" s="4"/>
      <c r="DY1387" s="4"/>
      <c r="EF1387" s="4"/>
      <c r="EM1387" s="4"/>
    </row>
    <row r="1388" spans="1:143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K1388" s="4"/>
      <c r="DR1388" s="4"/>
      <c r="DY1388" s="4"/>
      <c r="EF1388" s="4"/>
      <c r="EM1388" s="4"/>
    </row>
    <row r="1389" spans="1:143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K1389" s="4"/>
      <c r="DR1389" s="4"/>
      <c r="DY1389" s="4"/>
      <c r="EF1389" s="4"/>
      <c r="EM1389" s="4"/>
    </row>
    <row r="1390" spans="1:143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K1390" s="4"/>
      <c r="DR1390" s="4"/>
      <c r="DY1390" s="4"/>
      <c r="EF1390" s="4"/>
      <c r="EM1390" s="4"/>
    </row>
    <row r="1391" spans="1:143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K1391" s="4"/>
      <c r="DR1391" s="4"/>
      <c r="DY1391" s="4"/>
      <c r="EF1391" s="4"/>
      <c r="EM1391" s="4"/>
    </row>
    <row r="1392" spans="1:143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K1392" s="4"/>
      <c r="DR1392" s="4"/>
      <c r="DY1392" s="4"/>
      <c r="EF1392" s="4"/>
      <c r="EM1392" s="4"/>
    </row>
    <row r="1393" spans="1:163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K1393" s="4"/>
      <c r="DR1393" s="4"/>
      <c r="DY1393" s="4"/>
      <c r="EF1393" s="4"/>
      <c r="EM1393" s="4"/>
    </row>
    <row r="1394" spans="1:163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K1394" s="4"/>
      <c r="DR1394" s="4"/>
      <c r="DY1394" s="4"/>
      <c r="EF1394" s="4"/>
      <c r="EM1394" s="4"/>
    </row>
    <row r="1395" spans="1:163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K1395" s="4"/>
      <c r="DR1395" s="4"/>
      <c r="DY1395" s="4"/>
      <c r="EF1395" s="4"/>
      <c r="EM1395" s="4"/>
    </row>
    <row r="1396" spans="1:163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K1396" s="4"/>
      <c r="DR1396" s="4"/>
      <c r="DY1396" s="4"/>
      <c r="EF1396" s="4"/>
      <c r="EM1396" s="4"/>
    </row>
    <row r="1397" spans="1:163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K1397" s="4"/>
      <c r="DR1397" s="4"/>
      <c r="DY1397" s="4"/>
      <c r="EF1397" s="4"/>
      <c r="EM1397" s="4"/>
    </row>
    <row r="1398" spans="1:163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K1398" s="4"/>
      <c r="DR1398" s="4"/>
      <c r="DY1398" s="4"/>
      <c r="EF1398" s="4"/>
      <c r="EM1398" s="4"/>
    </row>
    <row r="1399" spans="1:163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K1399" s="4"/>
      <c r="DR1399" s="4"/>
      <c r="DY1399" s="4"/>
      <c r="EF1399" s="4"/>
      <c r="EM1399" s="4"/>
    </row>
    <row r="1400" spans="1:163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K1400" s="4"/>
      <c r="DR1400" s="4"/>
      <c r="DY1400" s="4"/>
      <c r="EF1400" s="4"/>
      <c r="EM1400" s="4"/>
    </row>
    <row r="1401" spans="1:163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K1401" s="4"/>
      <c r="DR1401" s="4"/>
      <c r="DY1401" s="4"/>
      <c r="EF1401" s="4"/>
      <c r="EM1401" s="4"/>
    </row>
    <row r="1402" spans="1:163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K1402" s="4"/>
      <c r="DR1402" s="4"/>
      <c r="DY1402" s="4"/>
      <c r="EF1402" s="4"/>
      <c r="EM1402" s="4"/>
    </row>
    <row r="1403" spans="1:163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K1403" s="4"/>
      <c r="DR1403" s="4"/>
      <c r="DY1403" s="4"/>
      <c r="EF1403" s="4"/>
      <c r="EM1403" s="4"/>
      <c r="FB1403" s="5"/>
      <c r="FC1403" s="5"/>
      <c r="FD1403" s="5"/>
      <c r="FE1403" s="5"/>
      <c r="FF1403" s="5"/>
      <c r="FG1403" s="5"/>
    </row>
    <row r="1404" spans="1:163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K1404" s="4"/>
      <c r="DR1404" s="4"/>
      <c r="DY1404" s="4"/>
      <c r="EF1404" s="4"/>
      <c r="EM1404" s="4"/>
      <c r="FB1404" s="5"/>
      <c r="FC1404" s="5"/>
      <c r="FD1404" s="5"/>
      <c r="FE1404" s="5"/>
      <c r="FF1404" s="5"/>
      <c r="FG1404" s="5"/>
    </row>
    <row r="1405" spans="1:163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K1405" s="4"/>
      <c r="DR1405" s="4"/>
      <c r="DY1405" s="4"/>
      <c r="EF1405" s="4"/>
      <c r="EM1405" s="4"/>
      <c r="FB1405" s="5"/>
      <c r="FC1405" s="5"/>
      <c r="FD1405" s="5"/>
      <c r="FE1405" s="5"/>
      <c r="FF1405" s="5"/>
      <c r="FG1405" s="5"/>
    </row>
    <row r="1406" spans="1:163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K1406" s="4"/>
      <c r="DR1406" s="4"/>
      <c r="DY1406" s="4"/>
      <c r="EF1406" s="4"/>
      <c r="EM1406" s="4"/>
      <c r="FB1406" s="5"/>
      <c r="FC1406" s="5"/>
      <c r="FD1406" s="5"/>
      <c r="FE1406" s="5"/>
      <c r="FF1406" s="5"/>
      <c r="FG1406" s="5"/>
    </row>
    <row r="1407" spans="1:163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K1407" s="4"/>
      <c r="DR1407" s="4"/>
      <c r="DY1407" s="4"/>
      <c r="EF1407" s="4"/>
      <c r="EM1407" s="4"/>
      <c r="FB1407" s="5"/>
      <c r="FC1407" s="5"/>
      <c r="FD1407" s="5"/>
      <c r="FE1407" s="5"/>
      <c r="FF1407" s="5"/>
      <c r="FG1407" s="5"/>
    </row>
    <row r="1408" spans="1:163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K1408" s="4"/>
      <c r="DR1408" s="4"/>
      <c r="DY1408" s="4"/>
      <c r="EF1408" s="4"/>
      <c r="EM1408" s="4"/>
      <c r="FB1408" s="5"/>
      <c r="FC1408" s="5"/>
      <c r="FD1408" s="5"/>
      <c r="FE1408" s="5"/>
      <c r="FF1408" s="5"/>
      <c r="FG1408" s="5"/>
    </row>
    <row r="1409" spans="1:163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K1409" s="4"/>
      <c r="DR1409" s="4"/>
      <c r="DY1409" s="4"/>
      <c r="EF1409" s="4"/>
      <c r="EM1409" s="4"/>
      <c r="FB1409" s="5"/>
      <c r="FC1409" s="5"/>
      <c r="FD1409" s="5"/>
      <c r="FE1409" s="5"/>
      <c r="FF1409" s="5"/>
      <c r="FG1409" s="5"/>
    </row>
    <row r="1410" spans="1:163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K1410" s="4"/>
      <c r="DR1410" s="4"/>
      <c r="DY1410" s="4"/>
      <c r="EF1410" s="4"/>
      <c r="EM1410" s="4"/>
      <c r="FB1410" s="5"/>
      <c r="FC1410" s="5"/>
      <c r="FD1410" s="5"/>
      <c r="FE1410" s="5"/>
      <c r="FF1410" s="5"/>
      <c r="FG1410" s="5"/>
    </row>
    <row r="1411" spans="1:163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K1411" s="4"/>
      <c r="DR1411" s="4"/>
      <c r="DY1411" s="4"/>
      <c r="EF1411" s="4"/>
      <c r="EM1411" s="4"/>
      <c r="FB1411" s="5"/>
      <c r="FC1411" s="5"/>
      <c r="FD1411" s="5"/>
      <c r="FE1411" s="5"/>
      <c r="FF1411" s="5"/>
      <c r="FG1411" s="5"/>
    </row>
    <row r="1412" spans="1:163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K1412" s="4"/>
      <c r="DR1412" s="4"/>
      <c r="DY1412" s="4"/>
      <c r="EF1412" s="4"/>
      <c r="EM1412" s="4"/>
      <c r="FB1412" s="5"/>
      <c r="FC1412" s="5"/>
      <c r="FD1412" s="5"/>
      <c r="FE1412" s="5"/>
      <c r="FF1412" s="5"/>
      <c r="FG1412" s="5"/>
    </row>
    <row r="1413" spans="1:163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K1413" s="4"/>
      <c r="DR1413" s="4"/>
      <c r="DY1413" s="4"/>
      <c r="EF1413" s="4"/>
      <c r="EM1413" s="4"/>
      <c r="FB1413" s="5"/>
      <c r="FC1413" s="5"/>
      <c r="FD1413" s="5"/>
      <c r="FE1413" s="5"/>
      <c r="FF1413" s="5"/>
      <c r="FG1413" s="5"/>
    </row>
    <row r="1414" spans="1:163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K1414" s="4"/>
      <c r="DR1414" s="4"/>
      <c r="DY1414" s="4"/>
      <c r="EF1414" s="4"/>
      <c r="EM1414" s="4"/>
      <c r="FB1414" s="5"/>
      <c r="FC1414" s="5"/>
      <c r="FD1414" s="5"/>
      <c r="FE1414" s="5"/>
      <c r="FF1414" s="5"/>
      <c r="FG1414" s="5"/>
    </row>
    <row r="1415" spans="1:163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K1415" s="4"/>
      <c r="DR1415" s="4"/>
      <c r="DY1415" s="4"/>
      <c r="EF1415" s="4"/>
      <c r="EM1415" s="4"/>
      <c r="FB1415" s="5"/>
      <c r="FC1415" s="5"/>
      <c r="FD1415" s="5"/>
      <c r="FE1415" s="5"/>
      <c r="FF1415" s="5"/>
      <c r="FG1415" s="5"/>
    </row>
    <row r="1416" spans="1:163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K1416" s="4"/>
      <c r="DR1416" s="4"/>
      <c r="DY1416" s="4"/>
      <c r="EF1416" s="4"/>
      <c r="EM1416" s="4"/>
      <c r="FB1416" s="5"/>
      <c r="FC1416" s="5"/>
      <c r="FD1416" s="5"/>
      <c r="FE1416" s="5"/>
      <c r="FF1416" s="5"/>
      <c r="FG1416" s="5"/>
    </row>
    <row r="1417" spans="1:163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K1417" s="4"/>
      <c r="DR1417" s="4"/>
      <c r="DY1417" s="4"/>
      <c r="EF1417" s="4"/>
      <c r="EM1417" s="4"/>
      <c r="FB1417" s="5"/>
      <c r="FC1417" s="5"/>
      <c r="FD1417" s="5"/>
      <c r="FE1417" s="5"/>
      <c r="FF1417" s="5"/>
      <c r="FG1417" s="5"/>
    </row>
    <row r="1418" spans="1:163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K1418" s="4"/>
      <c r="DR1418" s="4"/>
      <c r="DY1418" s="4"/>
      <c r="EF1418" s="4"/>
      <c r="EM1418" s="4"/>
      <c r="FB1418" s="5"/>
      <c r="FC1418" s="5"/>
      <c r="FD1418" s="5"/>
      <c r="FE1418" s="5"/>
      <c r="FF1418" s="5"/>
      <c r="FG1418" s="5"/>
    </row>
    <row r="1419" spans="1:163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K1419" s="4"/>
      <c r="DR1419" s="4"/>
      <c r="DY1419" s="4"/>
      <c r="EF1419" s="4"/>
      <c r="EM1419" s="4"/>
      <c r="FB1419" s="5"/>
      <c r="FC1419" s="5"/>
      <c r="FD1419" s="5"/>
      <c r="FE1419" s="5"/>
      <c r="FF1419" s="5"/>
      <c r="FG1419" s="5"/>
    </row>
    <row r="1420" spans="1:163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K1420" s="4"/>
      <c r="DR1420" s="4"/>
      <c r="DY1420" s="4"/>
      <c r="EF1420" s="4"/>
      <c r="EM1420" s="4"/>
      <c r="FB1420" s="5"/>
      <c r="FC1420" s="5"/>
      <c r="FD1420" s="5"/>
      <c r="FE1420" s="5"/>
      <c r="FF1420" s="5"/>
      <c r="FG1420" s="5"/>
    </row>
    <row r="1421" spans="1:163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K1421" s="4"/>
      <c r="DR1421" s="4"/>
      <c r="DY1421" s="4"/>
      <c r="EF1421" s="4"/>
      <c r="EM1421" s="4"/>
      <c r="FB1421" s="5"/>
      <c r="FC1421" s="5"/>
      <c r="FD1421" s="5"/>
      <c r="FE1421" s="5"/>
      <c r="FF1421" s="5"/>
      <c r="FG1421" s="5"/>
    </row>
    <row r="1422" spans="1:163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K1422" s="4"/>
      <c r="DR1422" s="4"/>
      <c r="DY1422" s="4"/>
      <c r="EF1422" s="4"/>
      <c r="EM1422" s="4"/>
      <c r="FB1422" s="5"/>
      <c r="FC1422" s="5"/>
      <c r="FD1422" s="5"/>
      <c r="FE1422" s="5"/>
      <c r="FF1422" s="5"/>
      <c r="FG1422" s="5"/>
    </row>
    <row r="1423" spans="1:163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K1423" s="4"/>
      <c r="DR1423" s="4"/>
      <c r="DY1423" s="4"/>
      <c r="EF1423" s="4"/>
      <c r="EM1423" s="4"/>
      <c r="FB1423" s="5"/>
      <c r="FC1423" s="5"/>
      <c r="FD1423" s="5"/>
      <c r="FE1423" s="5"/>
      <c r="FF1423" s="5"/>
      <c r="FG1423" s="5"/>
    </row>
    <row r="1424" spans="1:163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K1424" s="4"/>
      <c r="DR1424" s="4"/>
      <c r="DY1424" s="4"/>
      <c r="EF1424" s="4"/>
      <c r="EM1424" s="4"/>
      <c r="FB1424" s="5"/>
      <c r="FC1424" s="5"/>
      <c r="FD1424" s="5"/>
      <c r="FE1424" s="5"/>
      <c r="FF1424" s="5"/>
      <c r="FG1424" s="5"/>
    </row>
    <row r="1425" spans="1:163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K1425" s="4"/>
      <c r="DR1425" s="4"/>
      <c r="DY1425" s="4"/>
      <c r="EF1425" s="4"/>
      <c r="EM1425" s="4"/>
      <c r="FB1425" s="5"/>
      <c r="FC1425" s="5"/>
      <c r="FD1425" s="5"/>
      <c r="FE1425" s="5"/>
      <c r="FF1425" s="5"/>
      <c r="FG1425" s="5"/>
    </row>
    <row r="1426" spans="1:163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K1426" s="4"/>
      <c r="DR1426" s="4"/>
      <c r="DY1426" s="4"/>
      <c r="EF1426" s="4"/>
      <c r="EM1426" s="4"/>
      <c r="FB1426" s="5"/>
      <c r="FC1426" s="5"/>
      <c r="FD1426" s="5"/>
      <c r="FE1426" s="5"/>
      <c r="FF1426" s="5"/>
      <c r="FG1426" s="5"/>
    </row>
    <row r="1427" spans="1:163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K1427" s="4"/>
      <c r="DR1427" s="4"/>
      <c r="DY1427" s="4"/>
      <c r="EF1427" s="4"/>
      <c r="EM1427" s="4"/>
      <c r="FB1427" s="5"/>
      <c r="FC1427" s="5"/>
      <c r="FD1427" s="5"/>
      <c r="FE1427" s="5"/>
      <c r="FF1427" s="5"/>
      <c r="FG1427" s="5"/>
    </row>
    <row r="1428" spans="1:163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K1428" s="4"/>
      <c r="DR1428" s="4"/>
      <c r="DY1428" s="4"/>
      <c r="EF1428" s="4"/>
      <c r="EM1428" s="4"/>
      <c r="FB1428" s="5"/>
      <c r="FC1428" s="5"/>
      <c r="FD1428" s="5"/>
      <c r="FE1428" s="5"/>
      <c r="FF1428" s="5"/>
      <c r="FG1428" s="5"/>
    </row>
    <row r="1429" spans="1:163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K1429" s="4"/>
      <c r="DR1429" s="4"/>
      <c r="DY1429" s="4"/>
      <c r="EF1429" s="4"/>
      <c r="EM1429" s="4"/>
      <c r="FB1429" s="5"/>
      <c r="FC1429" s="5"/>
      <c r="FD1429" s="5"/>
      <c r="FE1429" s="5"/>
      <c r="FF1429" s="5"/>
      <c r="FG1429" s="5"/>
    </row>
    <row r="1430" spans="1:163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K1430" s="4"/>
      <c r="DR1430" s="4"/>
      <c r="DY1430" s="4"/>
      <c r="EF1430" s="4"/>
      <c r="EM1430" s="4"/>
      <c r="FB1430" s="5"/>
      <c r="FC1430" s="5"/>
      <c r="FD1430" s="5"/>
      <c r="FE1430" s="5"/>
      <c r="FF1430" s="5"/>
      <c r="FG1430" s="5"/>
    </row>
    <row r="1431" spans="1:163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K1431" s="4"/>
      <c r="DR1431" s="4"/>
      <c r="DY1431" s="4"/>
      <c r="EF1431" s="4"/>
      <c r="EM1431" s="4"/>
      <c r="FB1431" s="5"/>
      <c r="FC1431" s="5"/>
      <c r="FD1431" s="5"/>
      <c r="FE1431" s="5"/>
      <c r="FF1431" s="5"/>
      <c r="FG1431" s="5"/>
    </row>
    <row r="1432" spans="1:163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K1432" s="4"/>
      <c r="DR1432" s="4"/>
      <c r="DY1432" s="4"/>
      <c r="EF1432" s="4"/>
      <c r="EM1432" s="4"/>
      <c r="FB1432" s="5"/>
      <c r="FC1432" s="5"/>
      <c r="FD1432" s="5"/>
      <c r="FE1432" s="5"/>
      <c r="FF1432" s="5"/>
      <c r="FG1432" s="5"/>
    </row>
    <row r="1433" spans="1:163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K1433" s="4"/>
      <c r="DR1433" s="4"/>
      <c r="DY1433" s="4"/>
      <c r="EF1433" s="4"/>
      <c r="EM1433" s="4"/>
      <c r="FB1433" s="5"/>
      <c r="FC1433" s="5"/>
      <c r="FD1433" s="5"/>
      <c r="FE1433" s="5"/>
      <c r="FF1433" s="5"/>
      <c r="FG1433" s="5"/>
    </row>
    <row r="1434" spans="1:163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K1434" s="4"/>
      <c r="DR1434" s="4"/>
      <c r="DY1434" s="4"/>
      <c r="EF1434" s="4"/>
      <c r="EM1434" s="4"/>
      <c r="FB1434" s="5"/>
      <c r="FC1434" s="5"/>
      <c r="FD1434" s="5"/>
      <c r="FE1434" s="5"/>
      <c r="FF1434" s="5"/>
      <c r="FG1434" s="5"/>
    </row>
    <row r="1435" spans="1:163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K1435" s="4"/>
      <c r="DR1435" s="4"/>
      <c r="DY1435" s="4"/>
      <c r="EF1435" s="4"/>
      <c r="EM1435" s="4"/>
      <c r="FB1435" s="5"/>
      <c r="FC1435" s="5"/>
      <c r="FD1435" s="5"/>
      <c r="FE1435" s="5"/>
      <c r="FF1435" s="5"/>
      <c r="FG1435" s="5"/>
    </row>
    <row r="1436" spans="1:163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K1436" s="4"/>
      <c r="DR1436" s="4"/>
      <c r="DY1436" s="4"/>
      <c r="EF1436" s="4"/>
      <c r="EM1436" s="4"/>
      <c r="FB1436" s="5"/>
      <c r="FC1436" s="5"/>
      <c r="FD1436" s="5"/>
      <c r="FE1436" s="5"/>
      <c r="FF1436" s="5"/>
      <c r="FG1436" s="5"/>
    </row>
    <row r="1437" spans="1:163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K1437" s="4"/>
      <c r="DR1437" s="4"/>
      <c r="DY1437" s="4"/>
      <c r="EF1437" s="4"/>
      <c r="EM1437" s="4"/>
      <c r="FB1437" s="5"/>
      <c r="FC1437" s="5"/>
      <c r="FD1437" s="5"/>
      <c r="FE1437" s="5"/>
      <c r="FF1437" s="5"/>
      <c r="FG1437" s="5"/>
    </row>
    <row r="1438" spans="1:163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K1438" s="4"/>
      <c r="DR1438" s="4"/>
      <c r="DY1438" s="4"/>
      <c r="EF1438" s="4"/>
      <c r="EM1438" s="4"/>
      <c r="FB1438" s="5"/>
      <c r="FC1438" s="5"/>
      <c r="FD1438" s="5"/>
      <c r="FE1438" s="5"/>
      <c r="FF1438" s="5"/>
      <c r="FG1438" s="5"/>
    </row>
    <row r="1439" spans="1:163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K1439" s="4"/>
      <c r="DR1439" s="4"/>
      <c r="DY1439" s="4"/>
      <c r="EF1439" s="4"/>
      <c r="EM1439" s="4"/>
      <c r="FB1439" s="5"/>
      <c r="FC1439" s="5"/>
      <c r="FD1439" s="5"/>
      <c r="FE1439" s="5"/>
      <c r="FF1439" s="5"/>
      <c r="FG1439" s="5"/>
    </row>
    <row r="1440" spans="1:163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K1440" s="4"/>
      <c r="DR1440" s="4"/>
      <c r="DY1440" s="4"/>
      <c r="EF1440" s="4"/>
      <c r="EM1440" s="4"/>
      <c r="FB1440" s="5"/>
      <c r="FC1440" s="5"/>
      <c r="FD1440" s="5"/>
      <c r="FE1440" s="5"/>
      <c r="FF1440" s="5"/>
      <c r="FG1440" s="5"/>
    </row>
    <row r="1441" spans="1:171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K1441" s="4"/>
      <c r="DR1441" s="4"/>
      <c r="DY1441" s="4"/>
      <c r="EF1441" s="4"/>
      <c r="EM1441" s="4"/>
      <c r="FB1441" s="5"/>
      <c r="FC1441" s="5"/>
      <c r="FD1441" s="5"/>
      <c r="FE1441" s="5"/>
      <c r="FF1441" s="5"/>
      <c r="FG1441" s="5"/>
    </row>
    <row r="1442" spans="1:171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K1442" s="4"/>
      <c r="DR1442" s="4"/>
      <c r="DY1442" s="4"/>
      <c r="EF1442" s="4"/>
      <c r="EM1442" s="4"/>
      <c r="FB1442" s="5"/>
      <c r="FC1442" s="5"/>
      <c r="FD1442" s="5"/>
      <c r="FE1442" s="5"/>
      <c r="FF1442" s="5"/>
      <c r="FG1442" s="5"/>
    </row>
    <row r="1443" spans="1:171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K1443" s="4"/>
      <c r="DR1443" s="4"/>
      <c r="DY1443" s="4"/>
      <c r="EF1443" s="4"/>
      <c r="EM1443" s="4"/>
      <c r="FB1443" s="5"/>
      <c r="FC1443" s="5"/>
      <c r="FD1443" s="5"/>
      <c r="FE1443" s="5"/>
      <c r="FF1443" s="5"/>
      <c r="FG1443" s="5"/>
    </row>
    <row r="1444" spans="1:171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K1444" s="4"/>
      <c r="DR1444" s="4"/>
      <c r="DY1444" s="4"/>
      <c r="EF1444" s="4"/>
      <c r="EM1444" s="4"/>
      <c r="FB1444" s="5"/>
      <c r="FC1444" s="5"/>
      <c r="FD1444" s="5"/>
      <c r="FE1444" s="5"/>
      <c r="FF1444" s="5"/>
      <c r="FG1444" s="5"/>
    </row>
    <row r="1445" spans="1:171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K1445" s="4"/>
      <c r="DR1445" s="4"/>
      <c r="DY1445" s="4"/>
      <c r="EF1445" s="4"/>
      <c r="EM1445" s="4"/>
      <c r="FB1445" s="5"/>
      <c r="FC1445" s="5"/>
      <c r="FD1445" s="5"/>
      <c r="FE1445" s="5"/>
      <c r="FF1445" s="5"/>
      <c r="FG1445" s="5"/>
    </row>
    <row r="1446" spans="1:171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K1446" s="4"/>
      <c r="DR1446" s="4"/>
      <c r="DY1446" s="4"/>
      <c r="EF1446" s="4"/>
      <c r="EM1446" s="4"/>
      <c r="FB1446" s="5"/>
      <c r="FC1446" s="5"/>
      <c r="FD1446" s="5"/>
      <c r="FE1446" s="5"/>
      <c r="FF1446" s="5"/>
      <c r="FG1446" s="5"/>
    </row>
    <row r="1447" spans="1:171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K1447" s="4"/>
      <c r="DR1447" s="4"/>
      <c r="DY1447" s="4"/>
      <c r="EF1447" s="4"/>
      <c r="EM1447" s="4"/>
      <c r="FB1447" s="5"/>
      <c r="FC1447" s="5"/>
      <c r="FD1447" s="5"/>
      <c r="FE1447" s="5"/>
      <c r="FF1447" s="5"/>
      <c r="FG1447" s="5"/>
    </row>
    <row r="1448" spans="1:171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K1448" s="4"/>
      <c r="DR1448" s="4"/>
      <c r="DY1448" s="4"/>
      <c r="EF1448" s="4"/>
      <c r="EM1448" s="4"/>
      <c r="FB1448" s="5"/>
      <c r="FC1448" s="5"/>
      <c r="FD1448" s="5"/>
      <c r="FE1448" s="5"/>
      <c r="FF1448" s="5"/>
      <c r="FG1448" s="5"/>
    </row>
    <row r="1449" spans="1:171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K1449" s="4"/>
      <c r="DR1449" s="4"/>
      <c r="DY1449" s="4"/>
      <c r="EF1449" s="4"/>
      <c r="EM1449" s="4"/>
      <c r="FB1449" s="5"/>
      <c r="FC1449" s="5"/>
      <c r="FD1449" s="5"/>
      <c r="FE1449" s="5"/>
      <c r="FF1449" s="5"/>
      <c r="FG1449" s="5"/>
    </row>
    <row r="1450" spans="1:171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K1450" s="4"/>
      <c r="DR1450" s="4"/>
      <c r="DY1450" s="4"/>
      <c r="EF1450" s="4"/>
      <c r="EM1450" s="4"/>
      <c r="FB1450" s="5"/>
      <c r="FC1450" s="5"/>
      <c r="FD1450" s="5"/>
      <c r="FE1450" s="5"/>
      <c r="FF1450" s="5"/>
      <c r="FG1450" s="5"/>
    </row>
    <row r="1451" spans="1:171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K1451" s="4"/>
      <c r="DR1451" s="4"/>
      <c r="DY1451" s="4"/>
      <c r="EF1451" s="4"/>
      <c r="EM1451" s="4"/>
      <c r="FB1451" s="5"/>
      <c r="FC1451" s="5"/>
      <c r="FD1451" s="5"/>
      <c r="FE1451" s="5"/>
      <c r="FF1451" s="5"/>
      <c r="FG1451" s="5"/>
    </row>
    <row r="1452" spans="1:171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K1452" s="4"/>
      <c r="DR1452" s="4"/>
      <c r="DY1452" s="4"/>
      <c r="EF1452" s="4"/>
      <c r="EM1452" s="4"/>
      <c r="FB1452" s="5"/>
      <c r="FC1452" s="5"/>
      <c r="FD1452" s="5"/>
      <c r="FE1452" s="5"/>
      <c r="FF1452" s="5"/>
      <c r="FG1452" s="5"/>
    </row>
    <row r="1453" spans="1:171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K1453" s="4"/>
      <c r="DR1453" s="4"/>
      <c r="DY1453" s="4"/>
      <c r="EF1453" s="4"/>
      <c r="EM1453" s="4"/>
      <c r="FB1453" s="5"/>
      <c r="FC1453" s="5"/>
      <c r="FD1453" s="5"/>
      <c r="FE1453" s="5"/>
      <c r="FF1453" s="5"/>
      <c r="FG1453" s="5"/>
    </row>
    <row r="1454" spans="1:171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K1454" s="4"/>
      <c r="DR1454" s="4"/>
      <c r="DY1454" s="4"/>
      <c r="EF1454" s="4"/>
      <c r="EM1454" s="4"/>
      <c r="FB1454" s="5"/>
      <c r="FC1454" s="5"/>
      <c r="FD1454" s="5"/>
      <c r="FE1454" s="5"/>
      <c r="FF1454" s="5"/>
      <c r="FG1454" s="5"/>
      <c r="FI1454" s="5"/>
      <c r="FJ1454" s="5"/>
      <c r="FK1454" s="5"/>
      <c r="FL1454" s="5"/>
      <c r="FM1454" s="5"/>
      <c r="FN1454" s="5"/>
      <c r="FO1454" s="5"/>
    </row>
    <row r="1455" spans="1:171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K1455" s="4"/>
      <c r="DR1455" s="4"/>
      <c r="DY1455" s="4"/>
      <c r="EF1455" s="4"/>
      <c r="EM1455" s="4"/>
      <c r="FB1455" s="5"/>
      <c r="FC1455" s="5"/>
      <c r="FD1455" s="5"/>
      <c r="FE1455" s="5"/>
      <c r="FF1455" s="5"/>
      <c r="FG1455" s="5"/>
      <c r="FI1455" s="5"/>
      <c r="FJ1455" s="5"/>
      <c r="FK1455" s="5"/>
      <c r="FL1455" s="5"/>
      <c r="FM1455" s="5"/>
      <c r="FN1455" s="5"/>
      <c r="FO1455" s="5"/>
    </row>
    <row r="1456" spans="1:171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K1456" s="4"/>
      <c r="DR1456" s="4"/>
      <c r="DY1456" s="4"/>
      <c r="EF1456" s="4"/>
      <c r="EM1456" s="4"/>
      <c r="FB1456" s="5"/>
      <c r="FC1456" s="5"/>
      <c r="FD1456" s="5"/>
      <c r="FE1456" s="5"/>
      <c r="FF1456" s="5"/>
      <c r="FG1456" s="5"/>
      <c r="FI1456" s="5"/>
      <c r="FJ1456" s="5"/>
      <c r="FK1456" s="5"/>
      <c r="FL1456" s="5"/>
      <c r="FM1456" s="5"/>
      <c r="FN1456" s="5"/>
      <c r="FO1456" s="5"/>
    </row>
    <row r="1457" spans="1:171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K1457" s="4"/>
      <c r="DR1457" s="4"/>
      <c r="DY1457" s="4"/>
      <c r="EF1457" s="4"/>
      <c r="EM1457" s="4"/>
      <c r="FB1457" s="5"/>
      <c r="FC1457" s="5"/>
      <c r="FD1457" s="5"/>
      <c r="FE1457" s="5"/>
      <c r="FF1457" s="5"/>
      <c r="FG1457" s="5"/>
      <c r="FI1457" s="5"/>
      <c r="FJ1457" s="5"/>
      <c r="FK1457" s="5"/>
      <c r="FL1457" s="5"/>
      <c r="FM1457" s="5"/>
      <c r="FN1457" s="5"/>
      <c r="FO1457" s="5"/>
    </row>
    <row r="1458" spans="1:171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K1458" s="4"/>
      <c r="DR1458" s="4"/>
      <c r="DY1458" s="4"/>
      <c r="EF1458" s="4"/>
      <c r="EM1458" s="4"/>
      <c r="FB1458" s="5"/>
      <c r="FC1458" s="5"/>
      <c r="FD1458" s="5"/>
      <c r="FE1458" s="5"/>
      <c r="FF1458" s="5"/>
      <c r="FG1458" s="5"/>
      <c r="FI1458" s="5"/>
      <c r="FJ1458" s="5"/>
      <c r="FK1458" s="5"/>
      <c r="FL1458" s="5"/>
      <c r="FM1458" s="5"/>
      <c r="FN1458" s="5"/>
      <c r="FO1458" s="5"/>
    </row>
    <row r="1459" spans="1:171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K1459" s="4"/>
      <c r="DR1459" s="4"/>
      <c r="DY1459" s="4"/>
      <c r="EF1459" s="4"/>
      <c r="EM1459" s="4"/>
      <c r="FB1459" s="5"/>
      <c r="FC1459" s="5"/>
      <c r="FD1459" s="5"/>
      <c r="FE1459" s="5"/>
      <c r="FF1459" s="5"/>
      <c r="FG1459" s="5"/>
      <c r="FI1459" s="5"/>
      <c r="FJ1459" s="5"/>
      <c r="FK1459" s="5"/>
      <c r="FL1459" s="5"/>
      <c r="FM1459" s="5"/>
      <c r="FN1459" s="5"/>
      <c r="FO1459" s="5"/>
    </row>
    <row r="1460" spans="1:171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K1460" s="4"/>
      <c r="DR1460" s="4"/>
      <c r="DY1460" s="4"/>
      <c r="EF1460" s="4"/>
      <c r="EM1460" s="4"/>
      <c r="FB1460" s="5"/>
      <c r="FC1460" s="5"/>
      <c r="FD1460" s="5"/>
      <c r="FE1460" s="5"/>
      <c r="FF1460" s="5"/>
      <c r="FG1460" s="5"/>
      <c r="FI1460" s="5"/>
      <c r="FJ1460" s="5"/>
      <c r="FK1460" s="5"/>
      <c r="FL1460" s="5"/>
      <c r="FM1460" s="5"/>
      <c r="FN1460" s="5"/>
      <c r="FO1460" s="5"/>
    </row>
    <row r="1461" spans="1:171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K1461" s="4"/>
      <c r="DR1461" s="4"/>
      <c r="DY1461" s="4"/>
      <c r="EF1461" s="4"/>
      <c r="EM1461" s="4"/>
      <c r="FB1461" s="5"/>
      <c r="FC1461" s="5"/>
      <c r="FD1461" s="5"/>
      <c r="FE1461" s="5"/>
      <c r="FF1461" s="5"/>
      <c r="FG1461" s="5"/>
      <c r="FI1461" s="5"/>
      <c r="FJ1461" s="5"/>
      <c r="FK1461" s="5"/>
      <c r="FL1461" s="5"/>
      <c r="FM1461" s="5"/>
      <c r="FN1461" s="5"/>
      <c r="FO1461" s="5"/>
    </row>
    <row r="1462" spans="1:171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K1462" s="4"/>
      <c r="DR1462" s="4"/>
      <c r="DY1462" s="4"/>
      <c r="EF1462" s="4"/>
      <c r="EM1462" s="4"/>
      <c r="FB1462" s="5"/>
      <c r="FC1462" s="5"/>
      <c r="FD1462" s="5"/>
      <c r="FE1462" s="5"/>
      <c r="FF1462" s="5"/>
      <c r="FG1462" s="5"/>
      <c r="FI1462" s="5"/>
      <c r="FJ1462" s="5"/>
      <c r="FK1462" s="5"/>
      <c r="FL1462" s="5"/>
      <c r="FM1462" s="5"/>
      <c r="FN1462" s="5"/>
      <c r="FO1462" s="5"/>
    </row>
    <row r="1463" spans="1:171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K1463" s="4"/>
      <c r="DR1463" s="4"/>
      <c r="DY1463" s="4"/>
      <c r="EF1463" s="4"/>
      <c r="EM1463" s="4"/>
      <c r="FB1463" s="5"/>
      <c r="FC1463" s="5"/>
      <c r="FD1463" s="5"/>
      <c r="FE1463" s="5"/>
      <c r="FF1463" s="5"/>
      <c r="FG1463" s="5"/>
      <c r="FI1463" s="5"/>
      <c r="FJ1463" s="5"/>
      <c r="FK1463" s="5"/>
      <c r="FL1463" s="5"/>
      <c r="FM1463" s="5"/>
      <c r="FN1463" s="5"/>
      <c r="FO1463" s="5"/>
    </row>
    <row r="1464" spans="1:171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K1464" s="4"/>
      <c r="DR1464" s="4"/>
      <c r="DY1464" s="4"/>
      <c r="EF1464" s="4"/>
      <c r="EM1464" s="4"/>
      <c r="FB1464" s="5"/>
      <c r="FC1464" s="5"/>
      <c r="FD1464" s="5"/>
      <c r="FE1464" s="5"/>
      <c r="FF1464" s="5"/>
      <c r="FG1464" s="5"/>
      <c r="FI1464" s="5"/>
      <c r="FJ1464" s="5"/>
      <c r="FK1464" s="5"/>
      <c r="FL1464" s="5"/>
      <c r="FM1464" s="5"/>
      <c r="FN1464" s="5"/>
      <c r="FO1464" s="5"/>
    </row>
    <row r="1465" spans="1:171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K1465" s="4"/>
      <c r="DR1465" s="4"/>
      <c r="DY1465" s="4"/>
      <c r="EF1465" s="4"/>
      <c r="EM1465" s="4"/>
      <c r="FB1465" s="5"/>
      <c r="FC1465" s="5"/>
      <c r="FD1465" s="5"/>
      <c r="FE1465" s="5"/>
      <c r="FF1465" s="5"/>
      <c r="FG1465" s="5"/>
      <c r="FI1465" s="5"/>
      <c r="FJ1465" s="5"/>
      <c r="FK1465" s="5"/>
      <c r="FL1465" s="5"/>
      <c r="FM1465" s="5"/>
      <c r="FN1465" s="5"/>
      <c r="FO1465" s="5"/>
    </row>
    <row r="1466" spans="1:171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K1466" s="4"/>
      <c r="DR1466" s="4"/>
      <c r="DY1466" s="4"/>
      <c r="EF1466" s="4"/>
      <c r="EM1466" s="4"/>
      <c r="FB1466" s="5"/>
      <c r="FC1466" s="5"/>
      <c r="FD1466" s="5"/>
      <c r="FE1466" s="5"/>
      <c r="FF1466" s="5"/>
      <c r="FG1466" s="5"/>
      <c r="FI1466" s="5"/>
      <c r="FJ1466" s="5"/>
      <c r="FK1466" s="5"/>
      <c r="FL1466" s="5"/>
      <c r="FM1466" s="5"/>
      <c r="FN1466" s="5"/>
      <c r="FO1466" s="5"/>
    </row>
    <row r="1467" spans="1:171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K1467" s="4"/>
      <c r="DR1467" s="4"/>
      <c r="DY1467" s="4"/>
      <c r="EF1467" s="4"/>
      <c r="EM1467" s="4"/>
      <c r="FB1467" s="5"/>
      <c r="FC1467" s="5"/>
      <c r="FD1467" s="5"/>
      <c r="FE1467" s="5"/>
      <c r="FF1467" s="5"/>
      <c r="FG1467" s="5"/>
      <c r="FI1467" s="5"/>
      <c r="FJ1467" s="5"/>
      <c r="FK1467" s="5"/>
      <c r="FL1467" s="5"/>
      <c r="FM1467" s="5"/>
      <c r="FN1467" s="5"/>
      <c r="FO1467" s="5"/>
    </row>
    <row r="1468" spans="1:171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K1468" s="4"/>
      <c r="DR1468" s="4"/>
      <c r="DY1468" s="4"/>
      <c r="EF1468" s="4"/>
      <c r="EM1468" s="4"/>
      <c r="FB1468" s="5"/>
      <c r="FC1468" s="5"/>
      <c r="FD1468" s="5"/>
      <c r="FE1468" s="5"/>
      <c r="FF1468" s="5"/>
      <c r="FG1468" s="5"/>
      <c r="FI1468" s="5"/>
      <c r="FJ1468" s="5"/>
      <c r="FK1468" s="5"/>
      <c r="FL1468" s="5"/>
      <c r="FM1468" s="5"/>
      <c r="FN1468" s="5"/>
      <c r="FO1468" s="5"/>
    </row>
    <row r="1469" spans="1:171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K1469" s="4"/>
      <c r="DR1469" s="4"/>
      <c r="DY1469" s="4"/>
      <c r="EF1469" s="4"/>
      <c r="EM1469" s="4"/>
      <c r="FB1469" s="5"/>
      <c r="FC1469" s="5"/>
      <c r="FD1469" s="5"/>
      <c r="FE1469" s="5"/>
      <c r="FF1469" s="5"/>
      <c r="FG1469" s="5"/>
      <c r="FI1469" s="5"/>
      <c r="FJ1469" s="5"/>
      <c r="FK1469" s="5"/>
      <c r="FL1469" s="5"/>
      <c r="FM1469" s="5"/>
      <c r="FN1469" s="5"/>
      <c r="FO1469" s="5"/>
    </row>
    <row r="1470" spans="1:171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K1470" s="4"/>
      <c r="DR1470" s="4"/>
      <c r="DY1470" s="4"/>
      <c r="EF1470" s="4"/>
      <c r="EM1470" s="4"/>
      <c r="FB1470" s="5"/>
      <c r="FC1470" s="5"/>
      <c r="FD1470" s="5"/>
      <c r="FE1470" s="5"/>
      <c r="FF1470" s="5"/>
      <c r="FG1470" s="5"/>
      <c r="FI1470" s="5"/>
      <c r="FJ1470" s="5"/>
      <c r="FK1470" s="5"/>
      <c r="FL1470" s="5"/>
      <c r="FM1470" s="5"/>
      <c r="FN1470" s="5"/>
      <c r="FO1470" s="5"/>
    </row>
    <row r="1471" spans="1:171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K1471" s="4"/>
      <c r="DR1471" s="4"/>
      <c r="DY1471" s="4"/>
      <c r="EF1471" s="4"/>
      <c r="EM1471" s="4"/>
      <c r="FB1471" s="5"/>
      <c r="FC1471" s="5"/>
      <c r="FD1471" s="5"/>
      <c r="FE1471" s="5"/>
      <c r="FF1471" s="5"/>
      <c r="FG1471" s="5"/>
      <c r="FI1471" s="5"/>
      <c r="FJ1471" s="5"/>
      <c r="FK1471" s="5"/>
      <c r="FL1471" s="5"/>
      <c r="FM1471" s="5"/>
      <c r="FN1471" s="5"/>
      <c r="FO1471" s="5"/>
    </row>
    <row r="1472" spans="1:171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K1472" s="4"/>
      <c r="DR1472" s="4"/>
      <c r="DY1472" s="4"/>
      <c r="EF1472" s="4"/>
      <c r="EM1472" s="4"/>
      <c r="FB1472" s="5"/>
      <c r="FC1472" s="5"/>
      <c r="FD1472" s="5"/>
      <c r="FE1472" s="5"/>
      <c r="FF1472" s="5"/>
      <c r="FG1472" s="5"/>
      <c r="FI1472" s="5"/>
      <c r="FJ1472" s="5"/>
      <c r="FK1472" s="5"/>
      <c r="FL1472" s="5"/>
      <c r="FM1472" s="5"/>
      <c r="FN1472" s="5"/>
      <c r="FO1472" s="5"/>
    </row>
    <row r="1473" spans="1:171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K1473" s="4"/>
      <c r="DR1473" s="4"/>
      <c r="DY1473" s="4"/>
      <c r="EF1473" s="4"/>
      <c r="EM1473" s="4"/>
      <c r="FB1473" s="5"/>
      <c r="FC1473" s="5"/>
      <c r="FD1473" s="5"/>
      <c r="FE1473" s="5"/>
      <c r="FF1473" s="5"/>
      <c r="FG1473" s="5"/>
      <c r="FI1473" s="5"/>
      <c r="FJ1473" s="5"/>
      <c r="FK1473" s="5"/>
      <c r="FL1473" s="5"/>
      <c r="FM1473" s="5"/>
      <c r="FN1473" s="5"/>
      <c r="FO1473" s="5"/>
    </row>
    <row r="1474" spans="1:171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K1474" s="4"/>
      <c r="DR1474" s="4"/>
      <c r="DY1474" s="4"/>
      <c r="EF1474" s="4"/>
      <c r="EM1474" s="4"/>
      <c r="FB1474" s="5"/>
      <c r="FC1474" s="5"/>
      <c r="FD1474" s="5"/>
      <c r="FE1474" s="5"/>
      <c r="FF1474" s="5"/>
      <c r="FG1474" s="5"/>
      <c r="FI1474" s="5"/>
      <c r="FJ1474" s="5"/>
      <c r="FK1474" s="5"/>
      <c r="FL1474" s="5"/>
      <c r="FM1474" s="5"/>
      <c r="FN1474" s="5"/>
      <c r="FO1474" s="5"/>
    </row>
    <row r="1475" spans="1:171" s="2" customFormat="1" x14ac:dyDescent="0.25">
      <c r="A1475"/>
      <c r="B1475"/>
      <c r="C1475"/>
      <c r="D1475"/>
      <c r="E1475" s="46"/>
      <c r="F1475" s="46"/>
      <c r="G1475" s="46"/>
      <c r="H1475"/>
      <c r="I1475"/>
      <c r="J1475" s="47"/>
      <c r="K1475"/>
      <c r="L1475"/>
      <c r="M1475"/>
      <c r="N1475" s="48"/>
      <c r="O1475"/>
      <c r="P1475" s="48"/>
      <c r="Q1475"/>
      <c r="R1475" s="49"/>
      <c r="S1475" s="48"/>
      <c r="T1475" s="48"/>
      <c r="U1475" s="48"/>
      <c r="V1475" s="48"/>
      <c r="W1475" s="48"/>
      <c r="X1475"/>
      <c r="Y1475" s="49"/>
      <c r="Z1475" s="48"/>
      <c r="AA1475" s="48"/>
      <c r="AB1475" s="48"/>
      <c r="AC1475" s="48"/>
      <c r="AD1475" s="48"/>
      <c r="AE1475"/>
      <c r="AF1475" s="49"/>
      <c r="AG1475" s="48"/>
      <c r="AH1475" s="48"/>
      <c r="AI1475" s="48"/>
      <c r="AJ1475" s="48"/>
      <c r="AK1475" s="48"/>
      <c r="AL1475"/>
      <c r="AM1475" s="49"/>
      <c r="AN1475" s="48"/>
      <c r="AO1475" s="48"/>
      <c r="AP1475" s="48"/>
      <c r="AQ1475" s="48"/>
      <c r="AR1475" s="48"/>
      <c r="AS1475"/>
      <c r="AT1475" s="49"/>
      <c r="AU1475" s="48"/>
      <c r="AV1475" s="48"/>
      <c r="AW1475" s="48"/>
      <c r="AX1475" s="48"/>
      <c r="AY1475" s="48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K1475" s="4"/>
      <c r="DR1475" s="4"/>
      <c r="DY1475" s="4"/>
      <c r="EF1475" s="4"/>
      <c r="EM1475" s="4"/>
      <c r="FB1475" s="5"/>
      <c r="FC1475" s="5"/>
      <c r="FD1475" s="5"/>
      <c r="FE1475" s="5"/>
      <c r="FF1475" s="5"/>
      <c r="FG1475" s="5"/>
      <c r="FI1475" s="5"/>
      <c r="FJ1475" s="5"/>
      <c r="FK1475" s="5"/>
      <c r="FL1475" s="5"/>
      <c r="FM1475" s="5"/>
      <c r="FN1475" s="5"/>
      <c r="FO1475" s="5"/>
    </row>
    <row r="1476" spans="1:171" s="2" customFormat="1" x14ac:dyDescent="0.25">
      <c r="A1476"/>
      <c r="B1476"/>
      <c r="C1476"/>
      <c r="D1476"/>
      <c r="E1476" s="46"/>
      <c r="F1476" s="46"/>
      <c r="G1476" s="46"/>
      <c r="H1476"/>
      <c r="I1476"/>
      <c r="J1476" s="47"/>
      <c r="K1476"/>
      <c r="L1476"/>
      <c r="M1476"/>
      <c r="N1476" s="48"/>
      <c r="O1476"/>
      <c r="P1476" s="48"/>
      <c r="Q1476"/>
      <c r="R1476" s="49"/>
      <c r="S1476" s="48"/>
      <c r="T1476" s="48"/>
      <c r="U1476" s="48"/>
      <c r="V1476" s="48"/>
      <c r="W1476" s="48"/>
      <c r="X1476"/>
      <c r="Y1476" s="49"/>
      <c r="Z1476" s="48"/>
      <c r="AA1476" s="48"/>
      <c r="AB1476" s="48"/>
      <c r="AC1476" s="48"/>
      <c r="AD1476" s="48"/>
      <c r="AE1476"/>
      <c r="AF1476" s="49"/>
      <c r="AG1476" s="48"/>
      <c r="AH1476" s="48"/>
      <c r="AI1476" s="48"/>
      <c r="AJ1476" s="48"/>
      <c r="AK1476" s="48"/>
      <c r="AL1476"/>
      <c r="AM1476" s="49"/>
      <c r="AN1476" s="48"/>
      <c r="AO1476" s="48"/>
      <c r="AP1476" s="48"/>
      <c r="AQ1476" s="48"/>
      <c r="AR1476" s="48"/>
      <c r="AS1476"/>
      <c r="AT1476" s="49"/>
      <c r="AU1476" s="48"/>
      <c r="AV1476" s="48"/>
      <c r="AW1476" s="48"/>
      <c r="AX1476" s="48"/>
      <c r="AY1476" s="48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K1476" s="4"/>
      <c r="DR1476" s="4"/>
      <c r="DY1476" s="4"/>
      <c r="EF1476" s="4"/>
      <c r="EM1476" s="4"/>
      <c r="FB1476" s="5"/>
      <c r="FC1476" s="5"/>
      <c r="FD1476" s="5"/>
      <c r="FE1476" s="5"/>
      <c r="FF1476" s="5"/>
      <c r="FG1476" s="5"/>
      <c r="FI1476" s="5"/>
      <c r="FJ1476" s="5"/>
      <c r="FK1476" s="5"/>
      <c r="FL1476" s="5"/>
      <c r="FM1476" s="5"/>
      <c r="FN1476" s="5"/>
      <c r="FO1476" s="5"/>
    </row>
    <row r="1477" spans="1:171" s="2" customFormat="1" x14ac:dyDescent="0.25">
      <c r="A1477"/>
      <c r="B1477"/>
      <c r="C1477"/>
      <c r="D1477"/>
      <c r="E1477" s="46"/>
      <c r="F1477" s="46"/>
      <c r="G1477" s="46"/>
      <c r="H1477"/>
      <c r="I1477"/>
      <c r="J1477" s="47"/>
      <c r="K1477"/>
      <c r="L1477"/>
      <c r="M1477"/>
      <c r="N1477" s="48"/>
      <c r="O1477"/>
      <c r="P1477" s="48"/>
      <c r="Q1477"/>
      <c r="R1477" s="49"/>
      <c r="S1477" s="48"/>
      <c r="T1477" s="48"/>
      <c r="U1477" s="48"/>
      <c r="V1477" s="48"/>
      <c r="W1477" s="48"/>
      <c r="X1477"/>
      <c r="Y1477" s="49"/>
      <c r="Z1477" s="48"/>
      <c r="AA1477" s="48"/>
      <c r="AB1477" s="48"/>
      <c r="AC1477" s="48"/>
      <c r="AD1477" s="48"/>
      <c r="AE1477"/>
      <c r="AF1477" s="49"/>
      <c r="AG1477" s="48"/>
      <c r="AH1477" s="48"/>
      <c r="AI1477" s="48"/>
      <c r="AJ1477" s="48"/>
      <c r="AK1477" s="48"/>
      <c r="AL1477"/>
      <c r="AM1477" s="49"/>
      <c r="AN1477" s="48"/>
      <c r="AO1477" s="48"/>
      <c r="AP1477" s="48"/>
      <c r="AQ1477" s="48"/>
      <c r="AR1477" s="48"/>
      <c r="AS1477"/>
      <c r="AT1477" s="49"/>
      <c r="AU1477" s="48"/>
      <c r="AV1477" s="48"/>
      <c r="AW1477" s="48"/>
      <c r="AX1477" s="48"/>
      <c r="AY1477" s="48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K1477" s="4"/>
      <c r="DR1477" s="4"/>
      <c r="DY1477" s="4"/>
      <c r="EF1477" s="4"/>
      <c r="EM1477" s="4"/>
      <c r="FB1477" s="5"/>
      <c r="FC1477" s="5"/>
      <c r="FD1477" s="5"/>
      <c r="FE1477" s="5"/>
      <c r="FF1477" s="5"/>
      <c r="FG1477" s="5"/>
      <c r="FI1477" s="5"/>
      <c r="FJ1477" s="5"/>
      <c r="FK1477" s="5"/>
      <c r="FL1477" s="5"/>
      <c r="FM1477" s="5"/>
      <c r="FN1477" s="5"/>
      <c r="FO1477" s="5"/>
    </row>
    <row r="1478" spans="1:171" s="2" customFormat="1" x14ac:dyDescent="0.25">
      <c r="A1478"/>
      <c r="B1478"/>
      <c r="C1478"/>
      <c r="D1478"/>
      <c r="E1478" s="46"/>
      <c r="F1478" s="46"/>
      <c r="G1478" s="46"/>
      <c r="H1478"/>
      <c r="I1478"/>
      <c r="J1478" s="47"/>
      <c r="K1478"/>
      <c r="L1478"/>
      <c r="M1478"/>
      <c r="N1478" s="48"/>
      <c r="O1478"/>
      <c r="P1478" s="48"/>
      <c r="Q1478"/>
      <c r="R1478" s="49"/>
      <c r="S1478" s="48"/>
      <c r="T1478" s="48"/>
      <c r="U1478" s="48"/>
      <c r="V1478" s="48"/>
      <c r="W1478" s="48"/>
      <c r="X1478"/>
      <c r="Y1478" s="49"/>
      <c r="Z1478" s="48"/>
      <c r="AA1478" s="48"/>
      <c r="AB1478" s="48"/>
      <c r="AC1478" s="48"/>
      <c r="AD1478" s="48"/>
      <c r="AE1478"/>
      <c r="AF1478" s="49"/>
      <c r="AG1478" s="48"/>
      <c r="AH1478" s="48"/>
      <c r="AI1478" s="48"/>
      <c r="AJ1478" s="48"/>
      <c r="AK1478" s="48"/>
      <c r="AL1478"/>
      <c r="AM1478" s="49"/>
      <c r="AN1478" s="48"/>
      <c r="AO1478" s="48"/>
      <c r="AP1478" s="48"/>
      <c r="AQ1478" s="48"/>
      <c r="AR1478" s="48"/>
      <c r="AS1478"/>
      <c r="AT1478" s="49"/>
      <c r="AU1478" s="48"/>
      <c r="AV1478" s="48"/>
      <c r="AW1478" s="48"/>
      <c r="AX1478" s="48"/>
      <c r="AY1478" s="48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K1478" s="4"/>
      <c r="DR1478" s="4"/>
      <c r="DY1478" s="4"/>
      <c r="EF1478" s="4"/>
      <c r="EM1478" s="4"/>
      <c r="FB1478" s="5"/>
      <c r="FC1478" s="5"/>
      <c r="FD1478" s="5"/>
      <c r="FE1478" s="5"/>
      <c r="FF1478" s="5"/>
      <c r="FG1478" s="5"/>
      <c r="FI1478" s="5"/>
      <c r="FJ1478" s="5"/>
      <c r="FK1478" s="5"/>
      <c r="FL1478" s="5"/>
      <c r="FM1478" s="5"/>
      <c r="FN1478" s="5"/>
      <c r="FO1478" s="5"/>
    </row>
    <row r="1479" spans="1:171" s="2" customFormat="1" x14ac:dyDescent="0.25">
      <c r="A1479"/>
      <c r="B1479"/>
      <c r="C1479"/>
      <c r="D1479"/>
      <c r="E1479" s="46"/>
      <c r="F1479" s="46"/>
      <c r="G1479" s="46"/>
      <c r="H1479"/>
      <c r="I1479"/>
      <c r="J1479" s="47"/>
      <c r="K1479"/>
      <c r="L1479"/>
      <c r="M1479"/>
      <c r="N1479" s="48"/>
      <c r="O1479"/>
      <c r="P1479" s="48"/>
      <c r="Q1479"/>
      <c r="R1479" s="49"/>
      <c r="S1479" s="48"/>
      <c r="T1479" s="48"/>
      <c r="U1479" s="48"/>
      <c r="V1479" s="48"/>
      <c r="W1479" s="48"/>
      <c r="X1479"/>
      <c r="Y1479" s="49"/>
      <c r="Z1479" s="48"/>
      <c r="AA1479" s="48"/>
      <c r="AB1479" s="48"/>
      <c r="AC1479" s="48"/>
      <c r="AD1479" s="48"/>
      <c r="AE1479"/>
      <c r="AF1479" s="49"/>
      <c r="AG1479" s="48"/>
      <c r="AH1479" s="48"/>
      <c r="AI1479" s="48"/>
      <c r="AJ1479" s="48"/>
      <c r="AK1479" s="48"/>
      <c r="AL1479"/>
      <c r="AM1479" s="49"/>
      <c r="AN1479" s="48"/>
      <c r="AO1479" s="48"/>
      <c r="AP1479" s="48"/>
      <c r="AQ1479" s="48"/>
      <c r="AR1479" s="48"/>
      <c r="AS1479"/>
      <c r="AT1479" s="49"/>
      <c r="AU1479" s="48"/>
      <c r="AV1479" s="48"/>
      <c r="AW1479" s="48"/>
      <c r="AX1479" s="48"/>
      <c r="AY1479" s="48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K1479" s="4"/>
      <c r="DR1479" s="4"/>
      <c r="DY1479" s="4"/>
      <c r="EF1479" s="4"/>
      <c r="EM1479" s="4"/>
      <c r="FB1479" s="5"/>
      <c r="FC1479" s="5"/>
      <c r="FD1479" s="5"/>
      <c r="FE1479" s="5"/>
      <c r="FF1479" s="5"/>
      <c r="FG1479" s="5"/>
      <c r="FI1479" s="5"/>
      <c r="FJ1479" s="5"/>
      <c r="FK1479" s="5"/>
      <c r="FL1479" s="5"/>
      <c r="FM1479" s="5"/>
      <c r="FN1479" s="5"/>
      <c r="FO1479" s="5"/>
    </row>
    <row r="1480" spans="1:171" s="2" customFormat="1" x14ac:dyDescent="0.25">
      <c r="A1480"/>
      <c r="B1480"/>
      <c r="C1480"/>
      <c r="D1480"/>
      <c r="E1480" s="46"/>
      <c r="F1480" s="46"/>
      <c r="G1480" s="46"/>
      <c r="H1480"/>
      <c r="I1480"/>
      <c r="J1480" s="47"/>
      <c r="K1480"/>
      <c r="L1480"/>
      <c r="M1480"/>
      <c r="N1480" s="48"/>
      <c r="O1480"/>
      <c r="P1480" s="48"/>
      <c r="Q1480"/>
      <c r="R1480" s="49"/>
      <c r="S1480" s="48"/>
      <c r="T1480" s="48"/>
      <c r="U1480" s="48"/>
      <c r="V1480" s="48"/>
      <c r="W1480" s="48"/>
      <c r="X1480"/>
      <c r="Y1480" s="49"/>
      <c r="Z1480" s="48"/>
      <c r="AA1480" s="48"/>
      <c r="AB1480" s="48"/>
      <c r="AC1480" s="48"/>
      <c r="AD1480" s="48"/>
      <c r="AE1480"/>
      <c r="AF1480" s="49"/>
      <c r="AG1480" s="48"/>
      <c r="AH1480" s="48"/>
      <c r="AI1480" s="48"/>
      <c r="AJ1480" s="48"/>
      <c r="AK1480" s="48"/>
      <c r="AL1480"/>
      <c r="AM1480" s="49"/>
      <c r="AN1480" s="48"/>
      <c r="AO1480" s="48"/>
      <c r="AP1480" s="48"/>
      <c r="AQ1480" s="48"/>
      <c r="AR1480" s="48"/>
      <c r="AS1480"/>
      <c r="AT1480" s="49"/>
      <c r="AU1480" s="48"/>
      <c r="AV1480" s="48"/>
      <c r="AW1480" s="48"/>
      <c r="AX1480" s="48"/>
      <c r="AY1480" s="48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K1480" s="4"/>
      <c r="DR1480" s="4"/>
      <c r="DY1480" s="4"/>
      <c r="EF1480" s="4"/>
      <c r="EM1480" s="4"/>
      <c r="FB1480" s="5"/>
      <c r="FC1480" s="5"/>
      <c r="FD1480" s="5"/>
      <c r="FE1480" s="5"/>
      <c r="FF1480" s="5"/>
      <c r="FG1480" s="5"/>
      <c r="FI1480" s="5"/>
      <c r="FJ1480" s="5"/>
      <c r="FK1480" s="5"/>
      <c r="FL1480" s="5"/>
      <c r="FM1480" s="5"/>
      <c r="FN1480" s="5"/>
      <c r="FO1480" s="5"/>
    </row>
    <row r="1481" spans="1:171" s="2" customFormat="1" x14ac:dyDescent="0.25">
      <c r="A1481"/>
      <c r="B1481"/>
      <c r="C1481"/>
      <c r="D1481"/>
      <c r="E1481" s="46"/>
      <c r="F1481" s="46"/>
      <c r="G1481" s="46"/>
      <c r="H1481"/>
      <c r="I1481"/>
      <c r="J1481" s="47"/>
      <c r="K1481"/>
      <c r="L1481"/>
      <c r="M1481"/>
      <c r="N1481" s="48"/>
      <c r="O1481"/>
      <c r="P1481" s="48"/>
      <c r="Q1481"/>
      <c r="R1481" s="49"/>
      <c r="S1481" s="48"/>
      <c r="T1481" s="48"/>
      <c r="U1481" s="48"/>
      <c r="V1481" s="48"/>
      <c r="W1481" s="48"/>
      <c r="X1481"/>
      <c r="Y1481" s="49"/>
      <c r="Z1481" s="48"/>
      <c r="AA1481" s="48"/>
      <c r="AB1481" s="48"/>
      <c r="AC1481" s="48"/>
      <c r="AD1481" s="48"/>
      <c r="AE1481"/>
      <c r="AF1481" s="49"/>
      <c r="AG1481" s="48"/>
      <c r="AH1481" s="48"/>
      <c r="AI1481" s="48"/>
      <c r="AJ1481" s="48"/>
      <c r="AK1481" s="48"/>
      <c r="AL1481"/>
      <c r="AM1481" s="49"/>
      <c r="AN1481" s="48"/>
      <c r="AO1481" s="48"/>
      <c r="AP1481" s="48"/>
      <c r="AQ1481" s="48"/>
      <c r="AR1481" s="48"/>
      <c r="AS1481"/>
      <c r="AT1481" s="49"/>
      <c r="AU1481" s="48"/>
      <c r="AV1481" s="48"/>
      <c r="AW1481" s="48"/>
      <c r="AX1481" s="48"/>
      <c r="AY1481" s="48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K1481" s="4"/>
      <c r="DR1481" s="4"/>
      <c r="DY1481" s="4"/>
      <c r="EF1481" s="4"/>
      <c r="EM1481" s="4"/>
      <c r="FB1481" s="5"/>
      <c r="FC1481" s="5"/>
      <c r="FD1481" s="5"/>
      <c r="FE1481" s="5"/>
      <c r="FF1481" s="5"/>
      <c r="FG1481" s="5"/>
      <c r="FI1481" s="5"/>
      <c r="FJ1481" s="5"/>
      <c r="FK1481" s="5"/>
      <c r="FL1481" s="5"/>
      <c r="FM1481" s="5"/>
      <c r="FN1481" s="5"/>
      <c r="FO1481" s="5"/>
    </row>
    <row r="1482" spans="1:171" s="2" customFormat="1" x14ac:dyDescent="0.25">
      <c r="A1482"/>
      <c r="B1482"/>
      <c r="C1482"/>
      <c r="D1482"/>
      <c r="E1482" s="46"/>
      <c r="F1482" s="46"/>
      <c r="G1482" s="46"/>
      <c r="H1482"/>
      <c r="I1482"/>
      <c r="J1482" s="47"/>
      <c r="K1482"/>
      <c r="L1482"/>
      <c r="M1482"/>
      <c r="N1482" s="48"/>
      <c r="O1482"/>
      <c r="P1482" s="48"/>
      <c r="Q1482"/>
      <c r="R1482" s="49"/>
      <c r="S1482" s="48"/>
      <c r="T1482" s="48"/>
      <c r="U1482" s="48"/>
      <c r="V1482" s="48"/>
      <c r="W1482" s="48"/>
      <c r="X1482"/>
      <c r="Y1482" s="49"/>
      <c r="Z1482" s="48"/>
      <c r="AA1482" s="48"/>
      <c r="AB1482" s="48"/>
      <c r="AC1482" s="48"/>
      <c r="AD1482" s="48"/>
      <c r="AE1482"/>
      <c r="AF1482" s="49"/>
      <c r="AG1482" s="48"/>
      <c r="AH1482" s="48"/>
      <c r="AI1482" s="48"/>
      <c r="AJ1482" s="48"/>
      <c r="AK1482" s="48"/>
      <c r="AL1482"/>
      <c r="AM1482" s="49"/>
      <c r="AN1482" s="48"/>
      <c r="AO1482" s="48"/>
      <c r="AP1482" s="48"/>
      <c r="AQ1482" s="48"/>
      <c r="AR1482" s="48"/>
      <c r="AS1482"/>
      <c r="AT1482" s="49"/>
      <c r="AU1482" s="48"/>
      <c r="AV1482" s="48"/>
      <c r="AW1482" s="48"/>
      <c r="AX1482" s="48"/>
      <c r="AY1482" s="48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K1482" s="4"/>
      <c r="DR1482" s="4"/>
      <c r="DY1482" s="4"/>
      <c r="EF1482" s="4"/>
      <c r="EM1482" s="4"/>
      <c r="FB1482" s="5"/>
      <c r="FC1482" s="5"/>
      <c r="FD1482" s="5"/>
      <c r="FE1482" s="5"/>
      <c r="FF1482" s="5"/>
      <c r="FG1482" s="5"/>
      <c r="FI1482" s="5"/>
      <c r="FJ1482" s="5"/>
      <c r="FK1482" s="5"/>
      <c r="FL1482" s="5"/>
      <c r="FM1482" s="5"/>
      <c r="FN1482" s="5"/>
      <c r="FO1482" s="5"/>
    </row>
    <row r="1483" spans="1:171" s="2" customFormat="1" x14ac:dyDescent="0.25">
      <c r="A1483"/>
      <c r="B1483"/>
      <c r="C1483"/>
      <c r="D1483"/>
      <c r="E1483" s="46"/>
      <c r="F1483" s="46"/>
      <c r="G1483" s="46"/>
      <c r="H1483"/>
      <c r="I1483"/>
      <c r="J1483" s="47"/>
      <c r="K1483"/>
      <c r="L1483"/>
      <c r="M1483"/>
      <c r="N1483" s="48"/>
      <c r="O1483"/>
      <c r="P1483" s="48"/>
      <c r="Q1483"/>
      <c r="R1483" s="49"/>
      <c r="S1483" s="48"/>
      <c r="T1483" s="48"/>
      <c r="U1483" s="48"/>
      <c r="V1483" s="48"/>
      <c r="W1483" s="48"/>
      <c r="X1483"/>
      <c r="Y1483" s="49"/>
      <c r="Z1483" s="48"/>
      <c r="AA1483" s="48"/>
      <c r="AB1483" s="48"/>
      <c r="AC1483" s="48"/>
      <c r="AD1483" s="48"/>
      <c r="AE1483"/>
      <c r="AF1483" s="49"/>
      <c r="AG1483" s="48"/>
      <c r="AH1483" s="48"/>
      <c r="AI1483" s="48"/>
      <c r="AJ1483" s="48"/>
      <c r="AK1483" s="48"/>
      <c r="AL1483"/>
      <c r="AM1483" s="49"/>
      <c r="AN1483" s="48"/>
      <c r="AO1483" s="48"/>
      <c r="AP1483" s="48"/>
      <c r="AQ1483" s="48"/>
      <c r="AR1483" s="48"/>
      <c r="AS1483"/>
      <c r="AT1483" s="49"/>
      <c r="AU1483" s="48"/>
      <c r="AV1483" s="48"/>
      <c r="AW1483" s="48"/>
      <c r="AX1483" s="48"/>
      <c r="AY1483" s="48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K1483" s="4"/>
      <c r="DR1483" s="4"/>
      <c r="DY1483" s="4"/>
      <c r="EF1483" s="4"/>
      <c r="EM1483" s="4"/>
      <c r="FB1483" s="5"/>
      <c r="FC1483" s="5"/>
      <c r="FD1483" s="5"/>
      <c r="FE1483" s="5"/>
      <c r="FF1483" s="5"/>
      <c r="FG1483" s="5"/>
      <c r="FI1483" s="5"/>
      <c r="FJ1483" s="5"/>
      <c r="FK1483" s="5"/>
      <c r="FL1483" s="5"/>
      <c r="FM1483" s="5"/>
      <c r="FN1483" s="5"/>
      <c r="FO1483" s="5"/>
    </row>
    <row r="1484" spans="1:171" s="2" customFormat="1" x14ac:dyDescent="0.25">
      <c r="A1484"/>
      <c r="B1484"/>
      <c r="C1484"/>
      <c r="D1484"/>
      <c r="E1484" s="46"/>
      <c r="F1484" s="46"/>
      <c r="G1484" s="46"/>
      <c r="H1484"/>
      <c r="I1484"/>
      <c r="J1484" s="47"/>
      <c r="K1484"/>
      <c r="L1484"/>
      <c r="M1484"/>
      <c r="N1484" s="48"/>
      <c r="O1484"/>
      <c r="P1484" s="48"/>
      <c r="Q1484"/>
      <c r="R1484" s="49"/>
      <c r="S1484" s="48"/>
      <c r="T1484" s="48"/>
      <c r="U1484" s="48"/>
      <c r="V1484" s="48"/>
      <c r="W1484" s="48"/>
      <c r="X1484"/>
      <c r="Y1484" s="49"/>
      <c r="Z1484" s="48"/>
      <c r="AA1484" s="48"/>
      <c r="AB1484" s="48"/>
      <c r="AC1484" s="48"/>
      <c r="AD1484" s="48"/>
      <c r="AE1484"/>
      <c r="AF1484" s="49"/>
      <c r="AG1484" s="48"/>
      <c r="AH1484" s="48"/>
      <c r="AI1484" s="48"/>
      <c r="AJ1484" s="48"/>
      <c r="AK1484" s="48"/>
      <c r="AL1484"/>
      <c r="AM1484" s="49"/>
      <c r="AN1484" s="48"/>
      <c r="AO1484" s="48"/>
      <c r="AP1484" s="48"/>
      <c r="AQ1484" s="48"/>
      <c r="AR1484" s="48"/>
      <c r="AS1484"/>
      <c r="AT1484" s="49"/>
      <c r="AU1484" s="48"/>
      <c r="AV1484" s="48"/>
      <c r="AW1484" s="48"/>
      <c r="AX1484" s="48"/>
      <c r="AY1484" s="48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K1484" s="4"/>
      <c r="DR1484" s="4"/>
      <c r="DY1484" s="4"/>
      <c r="EF1484" s="4"/>
      <c r="EM1484" s="4"/>
      <c r="FB1484" s="5"/>
      <c r="FC1484" s="5"/>
      <c r="FD1484" s="5"/>
      <c r="FE1484" s="5"/>
      <c r="FF1484" s="5"/>
      <c r="FG1484" s="5"/>
      <c r="FI1484" s="5"/>
      <c r="FJ1484" s="5"/>
      <c r="FK1484" s="5"/>
      <c r="FL1484" s="5"/>
      <c r="FM1484" s="5"/>
      <c r="FN1484" s="5"/>
      <c r="FO1484" s="5"/>
    </row>
    <row r="1485" spans="1:171" s="2" customFormat="1" x14ac:dyDescent="0.25">
      <c r="A1485"/>
      <c r="B1485"/>
      <c r="C1485"/>
      <c r="D1485"/>
      <c r="E1485" s="46"/>
      <c r="F1485" s="46"/>
      <c r="G1485" s="46"/>
      <c r="H1485"/>
      <c r="I1485"/>
      <c r="J1485" s="47"/>
      <c r="K1485"/>
      <c r="L1485"/>
      <c r="M1485"/>
      <c r="N1485" s="48"/>
      <c r="O1485"/>
      <c r="P1485" s="48"/>
      <c r="Q1485"/>
      <c r="R1485" s="49"/>
      <c r="S1485" s="48"/>
      <c r="T1485" s="48"/>
      <c r="U1485" s="48"/>
      <c r="V1485" s="48"/>
      <c r="W1485" s="48"/>
      <c r="X1485"/>
      <c r="Y1485" s="49"/>
      <c r="Z1485" s="48"/>
      <c r="AA1485" s="48"/>
      <c r="AB1485" s="48"/>
      <c r="AC1485" s="48"/>
      <c r="AD1485" s="48"/>
      <c r="AE1485"/>
      <c r="AF1485" s="49"/>
      <c r="AG1485" s="48"/>
      <c r="AH1485" s="48"/>
      <c r="AI1485" s="48"/>
      <c r="AJ1485" s="48"/>
      <c r="AK1485" s="48"/>
      <c r="AL1485"/>
      <c r="AM1485" s="49"/>
      <c r="AN1485" s="48"/>
      <c r="AO1485" s="48"/>
      <c r="AP1485" s="48"/>
      <c r="AQ1485" s="48"/>
      <c r="AR1485" s="48"/>
      <c r="AS1485"/>
      <c r="AT1485" s="49"/>
      <c r="AU1485" s="48"/>
      <c r="AV1485" s="48"/>
      <c r="AW1485" s="48"/>
      <c r="AX1485" s="48"/>
      <c r="AY1485" s="48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K1485" s="4"/>
      <c r="DR1485" s="4"/>
      <c r="DY1485" s="4"/>
      <c r="EF1485" s="4"/>
      <c r="EM1485" s="4"/>
      <c r="FB1485" s="5"/>
      <c r="FC1485" s="5"/>
      <c r="FD1485" s="5"/>
      <c r="FE1485" s="5"/>
      <c r="FF1485" s="5"/>
      <c r="FG1485" s="5"/>
      <c r="FI1485" s="5"/>
      <c r="FJ1485" s="5"/>
      <c r="FK1485" s="5"/>
      <c r="FL1485" s="5"/>
      <c r="FM1485" s="5"/>
      <c r="FN1485" s="5"/>
      <c r="FO1485" s="5"/>
    </row>
    <row r="1486" spans="1:171" s="2" customFormat="1" x14ac:dyDescent="0.25">
      <c r="A1486"/>
      <c r="B1486"/>
      <c r="C1486"/>
      <c r="D1486"/>
      <c r="E1486" s="46"/>
      <c r="F1486" s="46"/>
      <c r="G1486" s="46"/>
      <c r="H1486"/>
      <c r="I1486"/>
      <c r="J1486" s="47"/>
      <c r="K1486"/>
      <c r="L1486"/>
      <c r="M1486"/>
      <c r="N1486" s="48"/>
      <c r="O1486"/>
      <c r="P1486" s="48"/>
      <c r="Q1486"/>
      <c r="R1486" s="49"/>
      <c r="S1486" s="48"/>
      <c r="T1486" s="48"/>
      <c r="U1486" s="48"/>
      <c r="V1486" s="48"/>
      <c r="W1486" s="48"/>
      <c r="X1486"/>
      <c r="Y1486" s="49"/>
      <c r="Z1486" s="48"/>
      <c r="AA1486" s="48"/>
      <c r="AB1486" s="48"/>
      <c r="AC1486" s="48"/>
      <c r="AD1486" s="48"/>
      <c r="AE1486"/>
      <c r="AF1486" s="49"/>
      <c r="AG1486" s="48"/>
      <c r="AH1486" s="48"/>
      <c r="AI1486" s="48"/>
      <c r="AJ1486" s="48"/>
      <c r="AK1486" s="48"/>
      <c r="AL1486"/>
      <c r="AM1486" s="49"/>
      <c r="AN1486" s="48"/>
      <c r="AO1486" s="48"/>
      <c r="AP1486" s="48"/>
      <c r="AQ1486" s="48"/>
      <c r="AR1486" s="48"/>
      <c r="AS1486"/>
      <c r="AT1486" s="49"/>
      <c r="AU1486" s="48"/>
      <c r="AV1486" s="48"/>
      <c r="AW1486" s="48"/>
      <c r="AX1486" s="48"/>
      <c r="AY1486" s="48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K1486" s="4"/>
      <c r="DR1486" s="4"/>
      <c r="DY1486" s="4"/>
      <c r="EF1486" s="4"/>
      <c r="EM1486" s="4"/>
      <c r="FB1486" s="5"/>
      <c r="FC1486" s="5"/>
      <c r="FD1486" s="5"/>
      <c r="FE1486" s="5"/>
      <c r="FF1486" s="5"/>
      <c r="FG1486" s="5"/>
      <c r="FI1486" s="5"/>
      <c r="FJ1486" s="5"/>
      <c r="FK1486" s="5"/>
      <c r="FL1486" s="5"/>
      <c r="FM1486" s="5"/>
      <c r="FN1486" s="5"/>
      <c r="FO1486" s="5"/>
    </row>
    <row r="1487" spans="1:171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  <c r="DL1487" s="2"/>
      <c r="DM1487" s="2"/>
      <c r="DN1487" s="2"/>
      <c r="DO1487" s="2"/>
      <c r="DP1487" s="2"/>
      <c r="DQ1487" s="2"/>
    </row>
    <row r="1488" spans="1:171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  <c r="DL1488" s="2"/>
      <c r="DM1488" s="2"/>
      <c r="DN1488" s="2"/>
      <c r="DO1488" s="2"/>
      <c r="DP1488" s="2"/>
      <c r="DQ1488" s="2"/>
    </row>
    <row r="1489" spans="4:12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  <c r="DL1489" s="2"/>
      <c r="DM1489" s="2"/>
      <c r="DN1489" s="2"/>
      <c r="DO1489" s="2"/>
      <c r="DP1489" s="2"/>
      <c r="DQ1489" s="2"/>
    </row>
    <row r="1490" spans="4:12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  <c r="DL1490" s="2"/>
      <c r="DM1490" s="2"/>
      <c r="DN1490" s="2"/>
      <c r="DO1490" s="2"/>
      <c r="DP1490" s="2"/>
      <c r="DQ1490" s="2"/>
    </row>
    <row r="1491" spans="4:12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12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12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12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12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12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12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12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12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12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12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12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12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12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  <c r="AF3016" s="49"/>
      <c r="AG3016" s="48"/>
      <c r="AH3016" s="48"/>
      <c r="AI3016" s="48"/>
      <c r="AJ3016" s="48"/>
      <c r="AK3016" s="48"/>
      <c r="AM3016" s="49"/>
      <c r="AN3016" s="48"/>
      <c r="AO3016" s="48"/>
      <c r="AP3016" s="48"/>
      <c r="AQ3016" s="48"/>
      <c r="AR3016" s="48"/>
      <c r="AT3016" s="49"/>
      <c r="AU3016" s="48"/>
      <c r="AV3016" s="48"/>
      <c r="AW3016" s="48"/>
      <c r="AX3016" s="48"/>
      <c r="AY3016" s="48"/>
    </row>
    <row r="3017" spans="4:51" x14ac:dyDescent="0.25">
      <c r="D3017"/>
      <c r="E3017" s="46"/>
      <c r="H3017"/>
      <c r="I3017"/>
      <c r="J3017" s="47"/>
      <c r="K3017"/>
      <c r="L3017"/>
      <c r="M3017"/>
      <c r="N3017" s="48"/>
      <c r="O3017"/>
      <c r="P3017" s="48"/>
      <c r="R3017" s="49"/>
      <c r="S3017" s="48"/>
      <c r="T3017" s="48"/>
      <c r="U3017" s="48"/>
      <c r="V3017" s="48"/>
      <c r="W3017" s="48"/>
      <c r="Y3017" s="49"/>
      <c r="Z3017" s="48"/>
      <c r="AA3017" s="48"/>
      <c r="AB3017" s="48"/>
      <c r="AC3017" s="48"/>
      <c r="AD3017" s="48"/>
      <c r="AF3017" s="49"/>
      <c r="AG3017" s="48"/>
      <c r="AH3017" s="48"/>
      <c r="AI3017" s="48"/>
      <c r="AJ3017" s="48"/>
      <c r="AK3017" s="48"/>
      <c r="AM3017" s="49"/>
      <c r="AN3017" s="48"/>
      <c r="AO3017" s="48"/>
      <c r="AP3017" s="48"/>
      <c r="AQ3017" s="48"/>
      <c r="AR3017" s="48"/>
      <c r="AT3017" s="49"/>
      <c r="AU3017" s="48"/>
      <c r="AV3017" s="48"/>
      <c r="AW3017" s="48"/>
      <c r="AX3017" s="48"/>
      <c r="AY3017" s="48"/>
    </row>
    <row r="3018" spans="4:51" x14ac:dyDescent="0.25">
      <c r="D3018"/>
      <c r="E3018" s="46"/>
      <c r="H3018"/>
      <c r="I3018"/>
      <c r="J3018" s="47"/>
      <c r="K3018"/>
      <c r="L3018"/>
      <c r="M3018"/>
      <c r="N3018" s="48"/>
      <c r="O3018"/>
      <c r="P3018" s="48"/>
      <c r="R3018" s="49"/>
      <c r="S3018" s="48"/>
      <c r="T3018" s="48"/>
      <c r="U3018" s="48"/>
      <c r="V3018" s="48"/>
      <c r="W3018" s="48"/>
      <c r="Y3018" s="49"/>
      <c r="Z3018" s="48"/>
      <c r="AA3018" s="48"/>
      <c r="AB3018" s="48"/>
      <c r="AC3018" s="48"/>
      <c r="AD3018" s="48"/>
      <c r="AF3018" s="49"/>
      <c r="AG3018" s="48"/>
      <c r="AH3018" s="48"/>
      <c r="AI3018" s="48"/>
      <c r="AJ3018" s="48"/>
      <c r="AK3018" s="48"/>
      <c r="AM3018" s="49"/>
      <c r="AN3018" s="48"/>
      <c r="AO3018" s="48"/>
      <c r="AP3018" s="48"/>
      <c r="AQ3018" s="48"/>
      <c r="AR3018" s="48"/>
      <c r="AT3018" s="49"/>
      <c r="AU3018" s="48"/>
      <c r="AV3018" s="48"/>
      <c r="AW3018" s="48"/>
      <c r="AX3018" s="48"/>
      <c r="AY3018" s="48"/>
    </row>
    <row r="3019" spans="4:51" x14ac:dyDescent="0.25">
      <c r="D3019"/>
      <c r="E3019" s="46"/>
      <c r="H3019"/>
      <c r="I3019"/>
      <c r="J3019" s="47"/>
      <c r="K3019"/>
      <c r="L3019"/>
      <c r="M3019"/>
      <c r="N3019" s="48"/>
      <c r="O3019"/>
      <c r="P3019" s="48"/>
      <c r="R3019" s="49"/>
      <c r="S3019" s="48"/>
      <c r="T3019" s="48"/>
      <c r="U3019" s="48"/>
      <c r="V3019" s="48"/>
      <c r="W3019" s="48"/>
      <c r="Y3019" s="49"/>
      <c r="Z3019" s="48"/>
      <c r="AA3019" s="48"/>
      <c r="AB3019" s="48"/>
      <c r="AC3019" s="48"/>
      <c r="AD3019" s="48"/>
      <c r="AF3019" s="49"/>
      <c r="AG3019" s="48"/>
      <c r="AH3019" s="48"/>
      <c r="AI3019" s="48"/>
      <c r="AJ3019" s="48"/>
      <c r="AK3019" s="48"/>
      <c r="AM3019" s="49"/>
      <c r="AN3019" s="48"/>
      <c r="AO3019" s="48"/>
      <c r="AP3019" s="48"/>
      <c r="AQ3019" s="48"/>
      <c r="AR3019" s="48"/>
      <c r="AT3019" s="49"/>
      <c r="AU3019" s="48"/>
      <c r="AV3019" s="48"/>
      <c r="AW3019" s="48"/>
      <c r="AX3019" s="48"/>
      <c r="AY3019" s="48"/>
    </row>
    <row r="3020" spans="4:51" x14ac:dyDescent="0.25">
      <c r="D3020"/>
      <c r="E3020" s="46"/>
      <c r="H3020"/>
      <c r="I3020"/>
      <c r="J3020" s="47"/>
      <c r="K3020"/>
      <c r="L3020"/>
      <c r="M3020"/>
      <c r="N3020" s="48"/>
      <c r="O3020"/>
      <c r="P3020" s="48"/>
      <c r="R3020" s="49"/>
      <c r="S3020" s="48"/>
      <c r="T3020" s="48"/>
      <c r="U3020" s="48"/>
      <c r="V3020" s="48"/>
      <c r="W3020" s="48"/>
      <c r="Y3020" s="49"/>
      <c r="Z3020" s="48"/>
      <c r="AA3020" s="48"/>
      <c r="AB3020" s="48"/>
      <c r="AC3020" s="48"/>
      <c r="AD3020" s="48"/>
      <c r="AF3020" s="49"/>
      <c r="AG3020" s="48"/>
      <c r="AH3020" s="48"/>
      <c r="AI3020" s="48"/>
      <c r="AJ3020" s="48"/>
      <c r="AK3020" s="48"/>
      <c r="AM3020" s="49"/>
      <c r="AN3020" s="48"/>
      <c r="AO3020" s="48"/>
      <c r="AP3020" s="48"/>
      <c r="AQ3020" s="48"/>
      <c r="AR3020" s="48"/>
      <c r="AT3020" s="49"/>
      <c r="AU3020" s="48"/>
      <c r="AV3020" s="48"/>
      <c r="AW3020" s="48"/>
      <c r="AX3020" s="48"/>
      <c r="AY3020" s="48"/>
    </row>
    <row r="3021" spans="4:51" x14ac:dyDescent="0.25">
      <c r="D3021"/>
      <c r="E3021" s="46"/>
      <c r="H3021"/>
      <c r="I3021"/>
      <c r="J3021" s="47"/>
      <c r="K3021"/>
      <c r="L3021"/>
      <c r="M3021"/>
      <c r="N3021" s="48"/>
      <c r="O3021"/>
      <c r="P3021" s="48"/>
      <c r="R3021" s="49"/>
      <c r="S3021" s="48"/>
      <c r="T3021" s="48"/>
      <c r="U3021" s="48"/>
      <c r="V3021" s="48"/>
      <c r="W3021" s="48"/>
      <c r="Y3021" s="49"/>
      <c r="Z3021" s="48"/>
      <c r="AA3021" s="48"/>
      <c r="AB3021" s="48"/>
      <c r="AC3021" s="48"/>
      <c r="AD3021" s="48"/>
      <c r="AF3021" s="49"/>
      <c r="AG3021" s="48"/>
      <c r="AH3021" s="48"/>
      <c r="AI3021" s="48"/>
      <c r="AJ3021" s="48"/>
      <c r="AK3021" s="48"/>
      <c r="AM3021" s="49"/>
      <c r="AN3021" s="48"/>
      <c r="AO3021" s="48"/>
      <c r="AP3021" s="48"/>
      <c r="AQ3021" s="48"/>
      <c r="AR3021" s="48"/>
      <c r="AT3021" s="49"/>
      <c r="AU3021" s="48"/>
      <c r="AV3021" s="48"/>
      <c r="AW3021" s="48"/>
      <c r="AX3021" s="48"/>
      <c r="AY3021" s="48"/>
    </row>
    <row r="3022" spans="4:51" x14ac:dyDescent="0.25">
      <c r="D3022"/>
      <c r="E3022" s="46"/>
      <c r="H3022"/>
      <c r="I3022"/>
      <c r="J3022" s="47"/>
      <c r="K3022"/>
      <c r="L3022"/>
      <c r="M3022"/>
      <c r="N3022" s="48"/>
      <c r="O3022"/>
      <c r="P3022" s="48"/>
      <c r="R3022" s="49"/>
      <c r="S3022" s="48"/>
      <c r="T3022" s="48"/>
      <c r="U3022" s="48"/>
      <c r="V3022" s="48"/>
      <c r="W3022" s="48"/>
      <c r="Y3022" s="49"/>
      <c r="Z3022" s="48"/>
      <c r="AA3022" s="48"/>
      <c r="AB3022" s="48"/>
      <c r="AC3022" s="48"/>
      <c r="AD3022" s="48"/>
      <c r="AF3022" s="49"/>
      <c r="AG3022" s="48"/>
      <c r="AH3022" s="48"/>
      <c r="AI3022" s="48"/>
      <c r="AJ3022" s="48"/>
      <c r="AK3022" s="48"/>
      <c r="AM3022" s="49"/>
      <c r="AN3022" s="48"/>
      <c r="AO3022" s="48"/>
      <c r="AP3022" s="48"/>
      <c r="AQ3022" s="48"/>
      <c r="AR3022" s="48"/>
      <c r="AT3022" s="49"/>
      <c r="AU3022" s="48"/>
      <c r="AV3022" s="48"/>
      <c r="AW3022" s="48"/>
      <c r="AX3022" s="48"/>
      <c r="AY3022" s="48"/>
    </row>
    <row r="3023" spans="4:51" x14ac:dyDescent="0.25">
      <c r="D3023"/>
      <c r="E3023" s="46"/>
      <c r="H3023"/>
      <c r="I3023"/>
      <c r="J3023" s="47"/>
      <c r="K3023"/>
      <c r="L3023"/>
      <c r="M3023"/>
      <c r="N3023" s="48"/>
      <c r="O3023"/>
      <c r="P3023" s="48"/>
      <c r="R3023" s="49"/>
      <c r="S3023" s="48"/>
      <c r="T3023" s="48"/>
      <c r="U3023" s="48"/>
      <c r="V3023" s="48"/>
      <c r="W3023" s="48"/>
      <c r="Y3023" s="49"/>
      <c r="Z3023" s="48"/>
      <c r="AA3023" s="48"/>
      <c r="AB3023" s="48"/>
      <c r="AC3023" s="48"/>
      <c r="AD3023" s="48"/>
      <c r="AF3023" s="49"/>
      <c r="AG3023" s="48"/>
      <c r="AH3023" s="48"/>
      <c r="AI3023" s="48"/>
      <c r="AJ3023" s="48"/>
      <c r="AK3023" s="48"/>
      <c r="AM3023" s="49"/>
      <c r="AN3023" s="48"/>
      <c r="AO3023" s="48"/>
      <c r="AP3023" s="48"/>
      <c r="AQ3023" s="48"/>
      <c r="AR3023" s="48"/>
      <c r="AT3023" s="49"/>
      <c r="AU3023" s="48"/>
      <c r="AV3023" s="48"/>
      <c r="AW3023" s="48"/>
      <c r="AX3023" s="48"/>
      <c r="AY3023" s="48"/>
    </row>
    <row r="3024" spans="4:51" x14ac:dyDescent="0.25">
      <c r="D3024"/>
      <c r="E3024" s="46"/>
      <c r="H3024"/>
      <c r="I3024"/>
      <c r="J3024" s="47"/>
      <c r="K3024"/>
      <c r="L3024"/>
      <c r="M3024"/>
      <c r="N3024" s="48"/>
      <c r="O3024"/>
      <c r="P3024" s="48"/>
      <c r="R3024" s="49"/>
      <c r="S3024" s="48"/>
      <c r="T3024" s="48"/>
      <c r="U3024" s="48"/>
      <c r="V3024" s="48"/>
      <c r="W3024" s="48"/>
      <c r="Y3024" s="49"/>
      <c r="Z3024" s="48"/>
      <c r="AA3024" s="48"/>
      <c r="AB3024" s="48"/>
      <c r="AC3024" s="48"/>
      <c r="AD3024" s="48"/>
      <c r="AF3024" s="49"/>
      <c r="AG3024" s="48"/>
      <c r="AH3024" s="48"/>
      <c r="AI3024" s="48"/>
      <c r="AJ3024" s="48"/>
      <c r="AK3024" s="48"/>
      <c r="AM3024" s="49"/>
      <c r="AN3024" s="48"/>
      <c r="AO3024" s="48"/>
      <c r="AP3024" s="48"/>
      <c r="AQ3024" s="48"/>
      <c r="AR3024" s="48"/>
      <c r="AT3024" s="49"/>
      <c r="AU3024" s="48"/>
      <c r="AV3024" s="48"/>
      <c r="AW3024" s="48"/>
      <c r="AX3024" s="48"/>
      <c r="AY3024" s="48"/>
    </row>
    <row r="3025" spans="4:51" x14ac:dyDescent="0.25">
      <c r="D3025"/>
      <c r="E3025" s="46"/>
      <c r="H3025"/>
      <c r="I3025"/>
      <c r="J3025" s="47"/>
      <c r="K3025"/>
      <c r="L3025"/>
      <c r="M3025"/>
      <c r="N3025" s="48"/>
      <c r="O3025"/>
      <c r="P3025" s="48"/>
      <c r="R3025" s="49"/>
      <c r="S3025" s="48"/>
      <c r="T3025" s="48"/>
      <c r="U3025" s="48"/>
      <c r="V3025" s="48"/>
      <c r="W3025" s="48"/>
      <c r="Y3025" s="49"/>
      <c r="Z3025" s="48"/>
      <c r="AA3025" s="48"/>
      <c r="AB3025" s="48"/>
      <c r="AC3025" s="48"/>
      <c r="AD3025" s="48"/>
      <c r="AF3025" s="49"/>
      <c r="AG3025" s="48"/>
      <c r="AH3025" s="48"/>
      <c r="AI3025" s="48"/>
      <c r="AJ3025" s="48"/>
      <c r="AK3025" s="48"/>
      <c r="AM3025" s="49"/>
      <c r="AN3025" s="48"/>
      <c r="AO3025" s="48"/>
      <c r="AP3025" s="48"/>
      <c r="AQ3025" s="48"/>
      <c r="AR3025" s="48"/>
      <c r="AT3025" s="49"/>
      <c r="AU3025" s="48"/>
      <c r="AV3025" s="48"/>
      <c r="AW3025" s="48"/>
      <c r="AX3025" s="48"/>
      <c r="AY3025" s="48"/>
    </row>
    <row r="3026" spans="4:51" x14ac:dyDescent="0.25">
      <c r="D3026"/>
      <c r="E3026" s="46"/>
      <c r="H3026"/>
      <c r="I3026"/>
      <c r="J3026" s="47"/>
      <c r="K3026"/>
      <c r="L3026"/>
      <c r="M3026"/>
      <c r="N3026" s="48"/>
      <c r="O3026"/>
      <c r="P3026" s="48"/>
      <c r="R3026" s="49"/>
      <c r="S3026" s="48"/>
      <c r="T3026" s="48"/>
      <c r="U3026" s="48"/>
      <c r="V3026" s="48"/>
      <c r="W3026" s="48"/>
      <c r="Y3026" s="49"/>
      <c r="Z3026" s="48"/>
      <c r="AA3026" s="48"/>
      <c r="AB3026" s="48"/>
      <c r="AC3026" s="48"/>
      <c r="AD3026" s="48"/>
      <c r="AF3026" s="49"/>
      <c r="AG3026" s="48"/>
      <c r="AH3026" s="48"/>
      <c r="AI3026" s="48"/>
      <c r="AJ3026" s="48"/>
      <c r="AK3026" s="48"/>
      <c r="AM3026" s="49"/>
      <c r="AN3026" s="48"/>
      <c r="AO3026" s="48"/>
      <c r="AP3026" s="48"/>
      <c r="AQ3026" s="48"/>
      <c r="AR3026" s="48"/>
      <c r="AT3026" s="49"/>
      <c r="AU3026" s="48"/>
      <c r="AV3026" s="48"/>
      <c r="AW3026" s="48"/>
      <c r="AX3026" s="48"/>
      <c r="AY3026" s="48"/>
    </row>
    <row r="3027" spans="4:51" x14ac:dyDescent="0.25">
      <c r="D3027"/>
      <c r="E3027" s="46"/>
      <c r="H3027"/>
      <c r="I3027"/>
      <c r="J3027" s="47"/>
      <c r="K3027"/>
      <c r="L3027"/>
      <c r="M3027"/>
      <c r="N3027" s="48"/>
      <c r="O3027"/>
      <c r="P3027" s="48"/>
      <c r="R3027" s="49"/>
      <c r="S3027" s="48"/>
      <c r="T3027" s="48"/>
      <c r="U3027" s="48"/>
      <c r="V3027" s="48"/>
      <c r="W3027" s="48"/>
      <c r="Y3027" s="49"/>
      <c r="Z3027" s="48"/>
      <c r="AA3027" s="48"/>
      <c r="AB3027" s="48"/>
      <c r="AC3027" s="48"/>
      <c r="AD3027" s="48"/>
      <c r="AF3027" s="49"/>
      <c r="AG3027" s="48"/>
      <c r="AH3027" s="48"/>
      <c r="AI3027" s="48"/>
      <c r="AJ3027" s="48"/>
      <c r="AK3027" s="48"/>
      <c r="AM3027" s="49"/>
      <c r="AN3027" s="48"/>
      <c r="AO3027" s="48"/>
      <c r="AP3027" s="48"/>
      <c r="AQ3027" s="48"/>
      <c r="AR3027" s="48"/>
      <c r="AT3027" s="49"/>
      <c r="AU3027" s="48"/>
      <c r="AV3027" s="48"/>
      <c r="AW3027" s="48"/>
      <c r="AX3027" s="48"/>
      <c r="AY3027" s="48"/>
    </row>
    <row r="3028" spans="4:51" x14ac:dyDescent="0.25">
      <c r="D3028"/>
      <c r="E3028" s="46"/>
      <c r="H3028"/>
      <c r="I3028"/>
      <c r="J3028" s="47"/>
      <c r="K3028"/>
      <c r="L3028"/>
      <c r="M3028"/>
      <c r="N3028" s="48"/>
      <c r="O3028"/>
      <c r="P3028" s="48"/>
      <c r="R3028" s="49"/>
      <c r="S3028" s="48"/>
      <c r="T3028" s="48"/>
      <c r="U3028" s="48"/>
      <c r="V3028" s="48"/>
      <c r="W3028" s="48"/>
      <c r="Y3028" s="49"/>
      <c r="Z3028" s="48"/>
      <c r="AA3028" s="48"/>
      <c r="AB3028" s="48"/>
      <c r="AC3028" s="48"/>
      <c r="AD3028" s="48"/>
    </row>
  </sheetData>
  <mergeCells count="88">
    <mergeCell ref="FI3:FN3"/>
    <mergeCell ref="FI4:FN4"/>
    <mergeCell ref="FI5:FJ5"/>
    <mergeCell ref="FB3:FG3"/>
    <mergeCell ref="FB4:FG4"/>
    <mergeCell ref="FB5:FC5"/>
    <mergeCell ref="DZ3:EE3"/>
    <mergeCell ref="DZ4:EE4"/>
    <mergeCell ref="DZ5:EA5"/>
    <mergeCell ref="EG3:EL3"/>
    <mergeCell ref="EG4:EL4"/>
    <mergeCell ref="EG5:EH5"/>
    <mergeCell ref="EU3:EZ3"/>
    <mergeCell ref="EU4:EZ4"/>
    <mergeCell ref="EU5:EV5"/>
    <mergeCell ref="EN3:ES3"/>
    <mergeCell ref="EN4:ES4"/>
    <mergeCell ref="EN5:EO5"/>
    <mergeCell ref="DS3:DX3"/>
    <mergeCell ref="DS4:DX4"/>
    <mergeCell ref="DS5:DT5"/>
    <mergeCell ref="CX3:DC3"/>
    <mergeCell ref="CX4:DC4"/>
    <mergeCell ref="CX5:CY5"/>
    <mergeCell ref="DL3:DQ3"/>
    <mergeCell ref="DL4:DQ4"/>
    <mergeCell ref="DL5:DM5"/>
    <mergeCell ref="DE3:DJ3"/>
    <mergeCell ref="DE4:DJ4"/>
    <mergeCell ref="DE5:DF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</mergeCells>
  <conditionalFormatting sqref="S1:U2">
    <cfRule type="cellIs" dxfId="38" priority="76" stopIfTrue="1" operator="lessThan">
      <formula>0</formula>
    </cfRule>
  </conditionalFormatting>
  <conditionalFormatting sqref="S3:W3 T5:W5">
    <cfRule type="cellIs" dxfId="37" priority="2" stopIfTrue="1" operator="lessThan">
      <formula>0</formula>
    </cfRule>
  </conditionalFormatting>
  <conditionalFormatting sqref="Z1:AB2">
    <cfRule type="cellIs" dxfId="36" priority="75" stopIfTrue="1" operator="lessThan">
      <formula>0</formula>
    </cfRule>
  </conditionalFormatting>
  <conditionalFormatting sqref="Z3:AD3 AA5:AD5">
    <cfRule type="cellIs" dxfId="35" priority="3" stopIfTrue="1" operator="lessThan">
      <formula>0</formula>
    </cfRule>
  </conditionalFormatting>
  <conditionalFormatting sqref="AG1:AI2">
    <cfRule type="cellIs" dxfId="34" priority="72" stopIfTrue="1" operator="lessThan">
      <formula>0</formula>
    </cfRule>
  </conditionalFormatting>
  <conditionalFormatting sqref="AG3:AK3 AH5:AK5">
    <cfRule type="cellIs" dxfId="33" priority="4" stopIfTrue="1" operator="lessThan">
      <formula>0</formula>
    </cfRule>
  </conditionalFormatting>
  <conditionalFormatting sqref="AM47:AR49 AT47:AY49">
    <cfRule type="cellIs" dxfId="32" priority="66" operator="greaterThan">
      <formula>0</formula>
    </cfRule>
    <cfRule type="cellIs" dxfId="31" priority="67" operator="lessThan">
      <formula>0</formula>
    </cfRule>
  </conditionalFormatting>
  <conditionalFormatting sqref="AN1:AP2">
    <cfRule type="cellIs" dxfId="30" priority="69" stopIfTrue="1" operator="lessThan">
      <formula>0</formula>
    </cfRule>
  </conditionalFormatting>
  <conditionalFormatting sqref="AN3:AR3 AO5:AR5">
    <cfRule type="cellIs" dxfId="29" priority="5" stopIfTrue="1" operator="lessThan">
      <formula>0</formula>
    </cfRule>
  </conditionalFormatting>
  <conditionalFormatting sqref="AU1:AW2">
    <cfRule type="cellIs" dxfId="28" priority="65" stopIfTrue="1" operator="lessThan">
      <formula>0</formula>
    </cfRule>
  </conditionalFormatting>
  <conditionalFormatting sqref="AU3:AY3 AV5:AY5">
    <cfRule type="cellIs" dxfId="27" priority="6" stopIfTrue="1" operator="lessThan">
      <formula>0</formula>
    </cfRule>
  </conditionalFormatting>
  <conditionalFormatting sqref="BA47:BF49">
    <cfRule type="cellIs" dxfId="26" priority="61" operator="greaterThan">
      <formula>0</formula>
    </cfRule>
    <cfRule type="cellIs" dxfId="25" priority="62" operator="lessThan">
      <formula>0</formula>
    </cfRule>
  </conditionalFormatting>
  <conditionalFormatting sqref="BB3:BF3 BC5:BF5">
    <cfRule type="cellIs" dxfId="24" priority="7" stopIfTrue="1" operator="lessThan">
      <formula>0</formula>
    </cfRule>
  </conditionalFormatting>
  <conditionalFormatting sqref="BH47:BM49">
    <cfRule type="cellIs" dxfId="23" priority="57" operator="greaterThan">
      <formula>0</formula>
    </cfRule>
    <cfRule type="cellIs" dxfId="22" priority="58" operator="lessThan">
      <formula>0</formula>
    </cfRule>
  </conditionalFormatting>
  <conditionalFormatting sqref="BI3:BM3 BJ5:BM5">
    <cfRule type="cellIs" dxfId="21" priority="8" stopIfTrue="1" operator="lessThan">
      <formula>0</formula>
    </cfRule>
  </conditionalFormatting>
  <conditionalFormatting sqref="BO47:BT49">
    <cfRule type="cellIs" dxfId="20" priority="50" operator="greaterThan">
      <formula>0</formula>
    </cfRule>
    <cfRule type="cellIs" dxfId="19" priority="51" operator="lessThan">
      <formula>0</formula>
    </cfRule>
  </conditionalFormatting>
  <conditionalFormatting sqref="BP3:BT3 BQ5:BT5">
    <cfRule type="cellIs" dxfId="18" priority="9" stopIfTrue="1" operator="lessThan">
      <formula>0</formula>
    </cfRule>
  </conditionalFormatting>
  <conditionalFormatting sqref="BV47:CA49">
    <cfRule type="cellIs" dxfId="17" priority="46" operator="greaterThan">
      <formula>0</formula>
    </cfRule>
    <cfRule type="cellIs" dxfId="16" priority="47" operator="lessThan">
      <formula>0</formula>
    </cfRule>
  </conditionalFormatting>
  <conditionalFormatting sqref="BW3:CA3 BX5:CA5">
    <cfRule type="cellIs" dxfId="15" priority="10" stopIfTrue="1" operator="lessThan">
      <formula>0</formula>
    </cfRule>
  </conditionalFormatting>
  <conditionalFormatting sqref="CC47:CH49">
    <cfRule type="cellIs" dxfId="14" priority="42" operator="greaterThan">
      <formula>0</formula>
    </cfRule>
    <cfRule type="cellIs" dxfId="13" priority="43" operator="lessThan">
      <formula>0</formula>
    </cfRule>
  </conditionalFormatting>
  <conditionalFormatting sqref="CD3:CH3 CE5:CH5">
    <cfRule type="cellIs" dxfId="12" priority="11" stopIfTrue="1" operator="lessThan">
      <formula>0</formula>
    </cfRule>
  </conditionalFormatting>
  <conditionalFormatting sqref="CK3:CO3 CL5:CO5">
    <cfRule type="cellIs" dxfId="11" priority="12" stopIfTrue="1" operator="lessThan">
      <formula>0</formula>
    </cfRule>
  </conditionalFormatting>
  <conditionalFormatting sqref="CR3:CV3 CS5:CV5">
    <cfRule type="cellIs" dxfId="10" priority="13" stopIfTrue="1" operator="lessThan">
      <formula>0</formula>
    </cfRule>
  </conditionalFormatting>
  <conditionalFormatting sqref="CY3:DC3 CZ5:DC5">
    <cfRule type="cellIs" dxfId="9" priority="14" stopIfTrue="1" operator="lessThan">
      <formula>0</formula>
    </cfRule>
  </conditionalFormatting>
  <conditionalFormatting sqref="DF3:DJ3 DG5:DJ5">
    <cfRule type="cellIs" dxfId="8" priority="15" stopIfTrue="1" operator="lessThan">
      <formula>0</formula>
    </cfRule>
  </conditionalFormatting>
  <conditionalFormatting sqref="DM3:DQ3 DN5:DQ5">
    <cfRule type="cellIs" dxfId="7" priority="16" stopIfTrue="1" operator="lessThan">
      <formula>0</formula>
    </cfRule>
  </conditionalFormatting>
  <conditionalFormatting sqref="DT3:DX3 DU5:DX5">
    <cfRule type="cellIs" dxfId="6" priority="17" stopIfTrue="1" operator="lessThan">
      <formula>0</formula>
    </cfRule>
  </conditionalFormatting>
  <conditionalFormatting sqref="EA3:EE3 EB5:EE5">
    <cfRule type="cellIs" dxfId="5" priority="18" stopIfTrue="1" operator="lessThan">
      <formula>0</formula>
    </cfRule>
  </conditionalFormatting>
  <conditionalFormatting sqref="EH3:EL3 EI5:EL5">
    <cfRule type="cellIs" dxfId="4" priority="19" stopIfTrue="1" operator="lessThan">
      <formula>0</formula>
    </cfRule>
  </conditionalFormatting>
  <conditionalFormatting sqref="EO3:ES3 EP5:ES5">
    <cfRule type="cellIs" dxfId="3" priority="20" stopIfTrue="1" operator="lessThan">
      <formula>0</formula>
    </cfRule>
  </conditionalFormatting>
  <conditionalFormatting sqref="EV3:EZ3 EW5:EZ5">
    <cfRule type="cellIs" dxfId="2" priority="21" stopIfTrue="1" operator="lessThan">
      <formula>0</formula>
    </cfRule>
  </conditionalFormatting>
  <conditionalFormatting sqref="FC3:FG3 FD5:FG5">
    <cfRule type="cellIs" dxfId="1" priority="22" stopIfTrue="1" operator="lessThan">
      <formula>0</formula>
    </cfRule>
  </conditionalFormatting>
  <conditionalFormatting sqref="FJ3:FN3 FK5:FN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Rony Zekri</cp:lastModifiedBy>
  <dcterms:created xsi:type="dcterms:W3CDTF">2013-06-19T11:21:28Z</dcterms:created>
  <dcterms:modified xsi:type="dcterms:W3CDTF">2025-11-05T13:35:01Z</dcterms:modified>
</cp:coreProperties>
</file>